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Assets\Excel\"/>
    </mc:Choice>
  </mc:AlternateContent>
  <xr:revisionPtr revIDLastSave="0" documentId="13_ncr:1_{454228D0-A6FA-4279-9AE1-C238D611B261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Just W" sheetId="29" r:id="rId1"/>
    <sheet name="Using U" sheetId="32" r:id="rId2"/>
    <sheet name="Temp" sheetId="18" r:id="rId3"/>
  </sheets>
  <functionGroups builtInGroupCount="19"/>
  <definedNames>
    <definedName name="TRANSPOSE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5" i="18" l="1"/>
  <c r="L6" i="18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L18" i="18" s="1"/>
  <c r="L19" i="18" s="1"/>
  <c r="L20" i="18" s="1"/>
  <c r="L21" i="18" s="1"/>
  <c r="L22" i="18" s="1"/>
  <c r="L23" i="18" s="1"/>
  <c r="L24" i="18" s="1"/>
  <c r="L25" i="18" s="1"/>
  <c r="L26" i="18" s="1"/>
  <c r="L27" i="18" s="1"/>
  <c r="L28" i="18" s="1"/>
  <c r="L29" i="18" s="1"/>
  <c r="L30" i="18" s="1"/>
  <c r="L31" i="18" s="1"/>
  <c r="L32" i="18" s="1"/>
  <c r="L33" i="18" s="1"/>
  <c r="L34" i="18" s="1"/>
  <c r="L35" i="18" s="1"/>
  <c r="L36" i="18" s="1"/>
  <c r="L37" i="18" s="1"/>
  <c r="L38" i="18" s="1"/>
  <c r="L39" i="18" s="1"/>
  <c r="L40" i="18" s="1"/>
  <c r="L41" i="18" s="1"/>
  <c r="L42" i="18" s="1"/>
  <c r="L43" i="18" s="1"/>
  <c r="L44" i="18" s="1"/>
  <c r="L45" i="18" s="1"/>
  <c r="L46" i="18" s="1"/>
  <c r="L47" i="18" s="1"/>
  <c r="L48" i="18" s="1"/>
  <c r="L49" i="18" s="1"/>
  <c r="L50" i="18" s="1"/>
  <c r="L51" i="18" s="1"/>
  <c r="L52" i="18" s="1"/>
  <c r="R544" i="29"/>
  <c r="R543" i="29"/>
  <c r="T542" i="29"/>
  <c r="R542" i="29"/>
  <c r="T540" i="29" s="1"/>
  <c r="T541" i="29"/>
  <c r="R541" i="29"/>
  <c r="T539" i="29" s="1"/>
  <c r="R540" i="29"/>
  <c r="T538" i="29" s="1"/>
  <c r="R539" i="29"/>
  <c r="T537" i="29" s="1"/>
  <c r="R538" i="29"/>
  <c r="T536" i="29" s="1"/>
  <c r="R537" i="29"/>
  <c r="T535" i="29" s="1"/>
  <c r="R536" i="29"/>
  <c r="T534" i="29" s="1"/>
  <c r="R535" i="29"/>
  <c r="R534" i="29"/>
  <c r="T533" i="29"/>
  <c r="R533" i="29"/>
  <c r="T531" i="29" s="1"/>
  <c r="T532" i="29"/>
  <c r="R532" i="29"/>
  <c r="R531" i="29"/>
  <c r="T529" i="29" s="1"/>
  <c r="T530" i="29"/>
  <c r="R530" i="29"/>
  <c r="R529" i="29"/>
  <c r="T527" i="29" s="1"/>
  <c r="T528" i="29"/>
  <c r="R528" i="29"/>
  <c r="T526" i="29" s="1"/>
  <c r="R527" i="29"/>
  <c r="R526" i="29"/>
  <c r="T524" i="29" s="1"/>
  <c r="T525" i="29"/>
  <c r="R525" i="29"/>
  <c r="T523" i="29" s="1"/>
  <c r="R524" i="29"/>
  <c r="R523" i="29"/>
  <c r="T522" i="29"/>
  <c r="R522" i="29"/>
  <c r="T520" i="29" s="1"/>
  <c r="T521" i="29"/>
  <c r="R521" i="29"/>
  <c r="R520" i="29"/>
  <c r="T518" i="29" s="1"/>
  <c r="T519" i="29"/>
  <c r="R519" i="29"/>
  <c r="R518" i="29"/>
  <c r="T516" i="29" s="1"/>
  <c r="T517" i="29"/>
  <c r="R517" i="29"/>
  <c r="R516" i="29"/>
  <c r="T514" i="29" s="1"/>
  <c r="T515" i="29"/>
  <c r="R515" i="29"/>
  <c r="R514" i="29"/>
  <c r="T512" i="29" s="1"/>
  <c r="T513" i="29"/>
  <c r="R513" i="29"/>
  <c r="R512" i="29"/>
  <c r="T510" i="29" s="1"/>
  <c r="T511" i="29"/>
  <c r="R511" i="29"/>
  <c r="R510" i="29"/>
  <c r="T508" i="29" s="1"/>
  <c r="T509" i="29"/>
  <c r="R509" i="29"/>
  <c r="T507" i="29" s="1"/>
  <c r="R508" i="29"/>
  <c r="T506" i="29" s="1"/>
  <c r="R507" i="29"/>
  <c r="R506" i="29"/>
  <c r="T504" i="29" s="1"/>
  <c r="T505" i="29"/>
  <c r="R505" i="29"/>
  <c r="T503" i="29" s="1"/>
  <c r="R504" i="29"/>
  <c r="T502" i="29" s="1"/>
  <c r="R503" i="29"/>
  <c r="T501" i="29" s="1"/>
  <c r="R502" i="29"/>
  <c r="R501" i="29"/>
  <c r="T499" i="29" s="1"/>
  <c r="T500" i="29"/>
  <c r="R500" i="29"/>
  <c r="R499" i="29"/>
  <c r="T497" i="29" s="1"/>
  <c r="T498" i="29"/>
  <c r="R498" i="29"/>
  <c r="R497" i="29"/>
  <c r="T495" i="29" s="1"/>
  <c r="T496" i="29"/>
  <c r="R496" i="29"/>
  <c r="R495" i="29"/>
  <c r="T493" i="29" s="1"/>
  <c r="T494" i="29"/>
  <c r="R494" i="29"/>
  <c r="R493" i="29"/>
  <c r="T492" i="29"/>
  <c r="R492" i="29"/>
  <c r="T491" i="29"/>
  <c r="R491" i="29"/>
  <c r="Q491" i="29"/>
  <c r="R490" i="29"/>
  <c r="R489" i="29"/>
  <c r="T488" i="29"/>
  <c r="R488" i="29"/>
  <c r="T486" i="29" s="1"/>
  <c r="T487" i="29"/>
  <c r="R487" i="29"/>
  <c r="T485" i="29" s="1"/>
  <c r="R486" i="29"/>
  <c r="T484" i="29" s="1"/>
  <c r="R485" i="29"/>
  <c r="T483" i="29" s="1"/>
  <c r="R484" i="29"/>
  <c r="T482" i="29" s="1"/>
  <c r="R483" i="29"/>
  <c r="T481" i="29" s="1"/>
  <c r="R482" i="29"/>
  <c r="T480" i="29" s="1"/>
  <c r="R481" i="29"/>
  <c r="R480" i="29"/>
  <c r="T478" i="29" s="1"/>
  <c r="T479" i="29"/>
  <c r="R479" i="29"/>
  <c r="T477" i="29" s="1"/>
  <c r="R478" i="29"/>
  <c r="T476" i="29" s="1"/>
  <c r="R477" i="29"/>
  <c r="T475" i="29" s="1"/>
  <c r="R476" i="29"/>
  <c r="T474" i="29" s="1"/>
  <c r="R475" i="29"/>
  <c r="R474" i="29"/>
  <c r="T473" i="29"/>
  <c r="R473" i="29"/>
  <c r="T472" i="29"/>
  <c r="R472" i="29"/>
  <c r="T471" i="29"/>
  <c r="R471" i="29"/>
  <c r="T470" i="29"/>
  <c r="R470" i="29"/>
  <c r="T469" i="29"/>
  <c r="R469" i="29"/>
  <c r="T468" i="29"/>
  <c r="R468" i="29"/>
  <c r="T467" i="29"/>
  <c r="R467" i="29"/>
  <c r="T466" i="29"/>
  <c r="R466" i="29"/>
  <c r="T465" i="29"/>
  <c r="R465" i="29"/>
  <c r="T464" i="29"/>
  <c r="R464" i="29"/>
  <c r="T462" i="29" s="1"/>
  <c r="T463" i="29"/>
  <c r="R463" i="29"/>
  <c r="R462" i="29"/>
  <c r="T460" i="29" s="1"/>
  <c r="T461" i="29"/>
  <c r="R461" i="29"/>
  <c r="R460" i="29"/>
  <c r="T458" i="29" s="1"/>
  <c r="T459" i="29"/>
  <c r="R459" i="29"/>
  <c r="R458" i="29"/>
  <c r="T456" i="29" s="1"/>
  <c r="T457" i="29"/>
  <c r="R457" i="29"/>
  <c r="T455" i="29" s="1"/>
  <c r="R456" i="29"/>
  <c r="T454" i="29" s="1"/>
  <c r="R455" i="29"/>
  <c r="R454" i="29"/>
  <c r="T453" i="29"/>
  <c r="R453" i="29"/>
  <c r="T451" i="29" s="1"/>
  <c r="T452" i="29"/>
  <c r="R452" i="29"/>
  <c r="R451" i="29"/>
  <c r="T449" i="29" s="1"/>
  <c r="T450" i="29"/>
  <c r="R450" i="29"/>
  <c r="R449" i="29"/>
  <c r="T447" i="29" s="1"/>
  <c r="T448" i="29"/>
  <c r="R448" i="29"/>
  <c r="T446" i="29" s="1"/>
  <c r="R447" i="29"/>
  <c r="T445" i="29" s="1"/>
  <c r="R446" i="29"/>
  <c r="R445" i="29"/>
  <c r="T443" i="29" s="1"/>
  <c r="T444" i="29"/>
  <c r="R444" i="29"/>
  <c r="R443" i="29"/>
  <c r="T442" i="29"/>
  <c r="R442" i="29"/>
  <c r="T441" i="29"/>
  <c r="R441" i="29"/>
  <c r="T439" i="29" s="1"/>
  <c r="T440" i="29"/>
  <c r="R440" i="29"/>
  <c r="T438" i="29" s="1"/>
  <c r="R439" i="29"/>
  <c r="T437" i="29" s="1"/>
  <c r="R438" i="29"/>
  <c r="R437" i="29"/>
  <c r="Q437" i="29"/>
  <c r="R436" i="29"/>
  <c r="R435" i="29"/>
  <c r="T434" i="29"/>
  <c r="R434" i="29"/>
  <c r="T432" i="29" s="1"/>
  <c r="T433" i="29"/>
  <c r="R433" i="29"/>
  <c r="T431" i="29" s="1"/>
  <c r="R432" i="29"/>
  <c r="T430" i="29" s="1"/>
  <c r="R431" i="29"/>
  <c r="T429" i="29" s="1"/>
  <c r="R430" i="29"/>
  <c r="T428" i="29" s="1"/>
  <c r="R429" i="29"/>
  <c r="T427" i="29" s="1"/>
  <c r="R428" i="29"/>
  <c r="T426" i="29" s="1"/>
  <c r="R427" i="29"/>
  <c r="T425" i="29" s="1"/>
  <c r="R426" i="29"/>
  <c r="R425" i="29"/>
  <c r="T424" i="29"/>
  <c r="R424" i="29"/>
  <c r="T423" i="29"/>
  <c r="R423" i="29"/>
  <c r="T422" i="29"/>
  <c r="R422" i="29"/>
  <c r="T421" i="29"/>
  <c r="R421" i="29"/>
  <c r="T420" i="29"/>
  <c r="R420" i="29"/>
  <c r="T419" i="29"/>
  <c r="R419" i="29"/>
  <c r="T418" i="29"/>
  <c r="R418" i="29"/>
  <c r="T416" i="29" s="1"/>
  <c r="T417" i="29"/>
  <c r="R417" i="29"/>
  <c r="R416" i="29"/>
  <c r="T414" i="29" s="1"/>
  <c r="T415" i="29"/>
  <c r="R415" i="29"/>
  <c r="R414" i="29"/>
  <c r="T412" i="29" s="1"/>
  <c r="T413" i="29"/>
  <c r="R413" i="29"/>
  <c r="T411" i="29" s="1"/>
  <c r="R412" i="29"/>
  <c r="T410" i="29" s="1"/>
  <c r="R411" i="29"/>
  <c r="R410" i="29"/>
  <c r="T408" i="29" s="1"/>
  <c r="T409" i="29"/>
  <c r="R409" i="29"/>
  <c r="T407" i="29" s="1"/>
  <c r="R408" i="29"/>
  <c r="T406" i="29" s="1"/>
  <c r="R407" i="29"/>
  <c r="R406" i="29"/>
  <c r="T404" i="29" s="1"/>
  <c r="T405" i="29"/>
  <c r="R405" i="29"/>
  <c r="R404" i="29"/>
  <c r="T403" i="29"/>
  <c r="R403" i="29"/>
  <c r="T402" i="29"/>
  <c r="R402" i="29"/>
  <c r="T400" i="29" s="1"/>
  <c r="T401" i="29"/>
  <c r="R401" i="29"/>
  <c r="R400" i="29"/>
  <c r="T398" i="29" s="1"/>
  <c r="T399" i="29"/>
  <c r="R399" i="29"/>
  <c r="R398" i="29"/>
  <c r="T396" i="29" s="1"/>
  <c r="T397" i="29"/>
  <c r="R397" i="29"/>
  <c r="R396" i="29"/>
  <c r="T394" i="29" s="1"/>
  <c r="T395" i="29"/>
  <c r="R395" i="29"/>
  <c r="T393" i="29" s="1"/>
  <c r="R394" i="29"/>
  <c r="T392" i="29" s="1"/>
  <c r="R393" i="29"/>
  <c r="R392" i="29"/>
  <c r="T390" i="29" s="1"/>
  <c r="T391" i="29"/>
  <c r="R391" i="29"/>
  <c r="T389" i="29" s="1"/>
  <c r="R390" i="29"/>
  <c r="R389" i="29"/>
  <c r="T388" i="29"/>
  <c r="R388" i="29"/>
  <c r="T387" i="29"/>
  <c r="R387" i="29"/>
  <c r="T386" i="29"/>
  <c r="R386" i="29"/>
  <c r="T385" i="29"/>
  <c r="R385" i="29"/>
  <c r="T384" i="29"/>
  <c r="R384" i="29"/>
  <c r="X383" i="29"/>
  <c r="W383" i="29"/>
  <c r="V383" i="29"/>
  <c r="U383" i="29"/>
  <c r="T383" i="29"/>
  <c r="R383" i="29"/>
  <c r="Q383" i="29"/>
  <c r="R382" i="29"/>
  <c r="R381" i="29"/>
  <c r="T380" i="29"/>
  <c r="R380" i="29"/>
  <c r="T378" i="29" s="1"/>
  <c r="T379" i="29"/>
  <c r="R379" i="29"/>
  <c r="T377" i="29" s="1"/>
  <c r="R378" i="29"/>
  <c r="T376" i="29" s="1"/>
  <c r="R377" i="29"/>
  <c r="T375" i="29" s="1"/>
  <c r="R376" i="29"/>
  <c r="T374" i="29" s="1"/>
  <c r="R375" i="29"/>
  <c r="T373" i="29" s="1"/>
  <c r="R374" i="29"/>
  <c r="R373" i="29"/>
  <c r="T372" i="29"/>
  <c r="R372" i="29"/>
  <c r="T371" i="29"/>
  <c r="R371" i="29"/>
  <c r="T370" i="29"/>
  <c r="R370" i="29"/>
  <c r="T368" i="29" s="1"/>
  <c r="T369" i="29"/>
  <c r="R369" i="29"/>
  <c r="T367" i="29" s="1"/>
  <c r="R368" i="29"/>
  <c r="T366" i="29" s="1"/>
  <c r="R367" i="29"/>
  <c r="T365" i="29" s="1"/>
  <c r="R366" i="29"/>
  <c r="T364" i="29" s="1"/>
  <c r="R365" i="29"/>
  <c r="R364" i="29"/>
  <c r="T362" i="29" s="1"/>
  <c r="T363" i="29"/>
  <c r="R363" i="29"/>
  <c r="R362" i="29"/>
  <c r="T360" i="29" s="1"/>
  <c r="T361" i="29"/>
  <c r="R361" i="29"/>
  <c r="R360" i="29"/>
  <c r="T359" i="29"/>
  <c r="R359" i="29"/>
  <c r="T358" i="29"/>
  <c r="R358" i="29"/>
  <c r="T357" i="29"/>
  <c r="R357" i="29"/>
  <c r="T356" i="29"/>
  <c r="R356" i="29"/>
  <c r="T355" i="29"/>
  <c r="R355" i="29"/>
  <c r="T354" i="29"/>
  <c r="R354" i="29"/>
  <c r="T352" i="29" s="1"/>
  <c r="T353" i="29"/>
  <c r="R353" i="29"/>
  <c r="R352" i="29"/>
  <c r="T350" i="29" s="1"/>
  <c r="T351" i="29"/>
  <c r="R351" i="29"/>
  <c r="R350" i="29"/>
  <c r="T348" i="29" s="1"/>
  <c r="T349" i="29"/>
  <c r="R349" i="29"/>
  <c r="T347" i="29" s="1"/>
  <c r="R348" i="29"/>
  <c r="R347" i="29"/>
  <c r="T346" i="29"/>
  <c r="R346" i="29"/>
  <c r="T345" i="29"/>
  <c r="R345" i="29"/>
  <c r="T344" i="29"/>
  <c r="R344" i="29"/>
  <c r="T343" i="29"/>
  <c r="R343" i="29"/>
  <c r="T342" i="29"/>
  <c r="R342" i="29"/>
  <c r="T340" i="29" s="1"/>
  <c r="T341" i="29"/>
  <c r="R341" i="29"/>
  <c r="R340" i="29"/>
  <c r="T338" i="29" s="1"/>
  <c r="T339" i="29"/>
  <c r="R339" i="29"/>
  <c r="R338" i="29"/>
  <c r="T336" i="29" s="1"/>
  <c r="T337" i="29"/>
  <c r="R337" i="29"/>
  <c r="R336" i="29"/>
  <c r="T334" i="29" s="1"/>
  <c r="T335" i="29"/>
  <c r="R335" i="29"/>
  <c r="R334" i="29"/>
  <c r="T332" i="29" s="1"/>
  <c r="T333" i="29"/>
  <c r="R333" i="29"/>
  <c r="T331" i="29" s="1"/>
  <c r="R332" i="29"/>
  <c r="T330" i="29" s="1"/>
  <c r="R331" i="29"/>
  <c r="R330" i="29"/>
  <c r="X329" i="29"/>
  <c r="W329" i="29"/>
  <c r="V329" i="29"/>
  <c r="U329" i="29"/>
  <c r="T329" i="29"/>
  <c r="R329" i="29"/>
  <c r="Q329" i="29"/>
  <c r="R328" i="29"/>
  <c r="R327" i="29"/>
  <c r="T326" i="29"/>
  <c r="R326" i="29"/>
  <c r="T324" i="29" s="1"/>
  <c r="T325" i="29"/>
  <c r="R325" i="29"/>
  <c r="T323" i="29" s="1"/>
  <c r="R324" i="29"/>
  <c r="T322" i="29" s="1"/>
  <c r="R323" i="29"/>
  <c r="T321" i="29" s="1"/>
  <c r="R322" i="29"/>
  <c r="T320" i="29" s="1"/>
  <c r="R321" i="29"/>
  <c r="T319" i="29" s="1"/>
  <c r="R320" i="29"/>
  <c r="T318" i="29" s="1"/>
  <c r="R319" i="29"/>
  <c r="R318" i="29"/>
  <c r="T317" i="29"/>
  <c r="R317" i="29"/>
  <c r="T315" i="29" s="1"/>
  <c r="T316" i="29"/>
  <c r="R316" i="29"/>
  <c r="R315" i="29"/>
  <c r="T313" i="29" s="1"/>
  <c r="T314" i="29"/>
  <c r="R314" i="29"/>
  <c r="R313" i="29"/>
  <c r="T312" i="29"/>
  <c r="R312" i="29"/>
  <c r="T311" i="29"/>
  <c r="R311" i="29"/>
  <c r="T310" i="29"/>
  <c r="R310" i="29"/>
  <c r="T309" i="29"/>
  <c r="R309" i="29"/>
  <c r="T308" i="29"/>
  <c r="R308" i="29"/>
  <c r="T307" i="29"/>
  <c r="R307" i="29"/>
  <c r="T306" i="29"/>
  <c r="R306" i="29"/>
  <c r="T305" i="29"/>
  <c r="R305" i="29"/>
  <c r="T304" i="29"/>
  <c r="R304" i="29"/>
  <c r="T303" i="29"/>
  <c r="R303" i="29"/>
  <c r="T302" i="29"/>
  <c r="R302" i="29"/>
  <c r="T301" i="29"/>
  <c r="R301" i="29"/>
  <c r="T299" i="29" s="1"/>
  <c r="T300" i="29"/>
  <c r="R300" i="29"/>
  <c r="R299" i="29"/>
  <c r="T297" i="29" s="1"/>
  <c r="T298" i="29"/>
  <c r="R298" i="29"/>
  <c r="R297" i="29"/>
  <c r="T295" i="29" s="1"/>
  <c r="T296" i="29"/>
  <c r="R296" i="29"/>
  <c r="T294" i="29" s="1"/>
  <c r="R295" i="29"/>
  <c r="T293" i="29" s="1"/>
  <c r="R294" i="29"/>
  <c r="R293" i="29"/>
  <c r="T291" i="29" s="1"/>
  <c r="T292" i="29"/>
  <c r="R292" i="29"/>
  <c r="T290" i="29" s="1"/>
  <c r="R291" i="29"/>
  <c r="T289" i="29" s="1"/>
  <c r="R290" i="29"/>
  <c r="T288" i="29" s="1"/>
  <c r="R289" i="29"/>
  <c r="T287" i="29" s="1"/>
  <c r="R288" i="29"/>
  <c r="T286" i="29" s="1"/>
  <c r="R287" i="29"/>
  <c r="T285" i="29" s="1"/>
  <c r="R286" i="29"/>
  <c r="T284" i="29" s="1"/>
  <c r="R285" i="29"/>
  <c r="T283" i="29" s="1"/>
  <c r="R284" i="29"/>
  <c r="T282" i="29" s="1"/>
  <c r="R283" i="29"/>
  <c r="T281" i="29" s="1"/>
  <c r="R282" i="29"/>
  <c r="R281" i="29"/>
  <c r="T279" i="29" s="1"/>
  <c r="T280" i="29"/>
  <c r="R280" i="29"/>
  <c r="T278" i="29" s="1"/>
  <c r="R279" i="29"/>
  <c r="T277" i="29" s="1"/>
  <c r="R278" i="29"/>
  <c r="T276" i="29" s="1"/>
  <c r="R277" i="29"/>
  <c r="T275" i="29" s="1"/>
  <c r="R276" i="29"/>
  <c r="X275" i="29"/>
  <c r="W275" i="29"/>
  <c r="V275" i="29"/>
  <c r="U275" i="29"/>
  <c r="R275" i="29"/>
  <c r="Q275" i="29"/>
  <c r="R274" i="29"/>
  <c r="R273" i="29"/>
  <c r="T272" i="29"/>
  <c r="R272" i="29"/>
  <c r="T270" i="29" s="1"/>
  <c r="T271" i="29"/>
  <c r="R271" i="29"/>
  <c r="T269" i="29" s="1"/>
  <c r="R270" i="29"/>
  <c r="T268" i="29" s="1"/>
  <c r="R269" i="29"/>
  <c r="T267" i="29" s="1"/>
  <c r="R268" i="29"/>
  <c r="T266" i="29" s="1"/>
  <c r="R267" i="29"/>
  <c r="T265" i="29" s="1"/>
  <c r="R266" i="29"/>
  <c r="T264" i="29" s="1"/>
  <c r="R265" i="29"/>
  <c r="R264" i="29"/>
  <c r="T263" i="29"/>
  <c r="R263" i="29"/>
  <c r="T261" i="29" s="1"/>
  <c r="T262" i="29"/>
  <c r="R262" i="29"/>
  <c r="R261" i="29"/>
  <c r="T259" i="29" s="1"/>
  <c r="T260" i="29"/>
  <c r="R260" i="29"/>
  <c r="T258" i="29" s="1"/>
  <c r="R259" i="29"/>
  <c r="R258" i="29"/>
  <c r="T257" i="29"/>
  <c r="R257" i="29"/>
  <c r="T256" i="29"/>
  <c r="R256" i="29"/>
  <c r="T254" i="29" s="1"/>
  <c r="T255" i="29"/>
  <c r="R255" i="29"/>
  <c r="R254" i="29"/>
  <c r="T252" i="29" s="1"/>
  <c r="T253" i="29"/>
  <c r="R253" i="29"/>
  <c r="R252" i="29"/>
  <c r="T250" i="29" s="1"/>
  <c r="T251" i="29"/>
  <c r="R251" i="29"/>
  <c r="R250" i="29"/>
  <c r="T248" i="29" s="1"/>
  <c r="T249" i="29"/>
  <c r="R249" i="29"/>
  <c r="R248" i="29"/>
  <c r="T246" i="29" s="1"/>
  <c r="T247" i="29"/>
  <c r="R247" i="29"/>
  <c r="T245" i="29" s="1"/>
  <c r="R246" i="29"/>
  <c r="T244" i="29" s="1"/>
  <c r="R245" i="29"/>
  <c r="R244" i="29"/>
  <c r="T243" i="29"/>
  <c r="R243" i="29"/>
  <c r="T242" i="29"/>
  <c r="R242" i="29"/>
  <c r="T240" i="29" s="1"/>
  <c r="T241" i="29"/>
  <c r="R241" i="29"/>
  <c r="T239" i="29" s="1"/>
  <c r="R240" i="29"/>
  <c r="T238" i="29" s="1"/>
  <c r="R239" i="29"/>
  <c r="T237" i="29" s="1"/>
  <c r="R238" i="29"/>
  <c r="T236" i="29" s="1"/>
  <c r="R237" i="29"/>
  <c r="T235" i="29" s="1"/>
  <c r="R236" i="29"/>
  <c r="T234" i="29" s="1"/>
  <c r="R235" i="29"/>
  <c r="T233" i="29" s="1"/>
  <c r="R234" i="29"/>
  <c r="T232" i="29" s="1"/>
  <c r="R233" i="29"/>
  <c r="R232" i="29"/>
  <c r="T230" i="29" s="1"/>
  <c r="T231" i="29"/>
  <c r="R231" i="29"/>
  <c r="T229" i="29" s="1"/>
  <c r="R230" i="29"/>
  <c r="T228" i="29" s="1"/>
  <c r="R229" i="29"/>
  <c r="R228" i="29"/>
  <c r="T227" i="29"/>
  <c r="R227" i="29"/>
  <c r="T226" i="29"/>
  <c r="R226" i="29"/>
  <c r="T225" i="29"/>
  <c r="R225" i="29"/>
  <c r="T224" i="29"/>
  <c r="R224" i="29"/>
  <c r="T223" i="29"/>
  <c r="R223" i="29"/>
  <c r="T222" i="29"/>
  <c r="R222" i="29"/>
  <c r="T221" i="29"/>
  <c r="R221" i="29"/>
  <c r="Q221" i="29"/>
  <c r="R220" i="29"/>
  <c r="R219" i="29"/>
  <c r="T218" i="29"/>
  <c r="R218" i="29"/>
  <c r="T216" i="29" s="1"/>
  <c r="T217" i="29"/>
  <c r="R217" i="29"/>
  <c r="T215" i="29" s="1"/>
  <c r="R216" i="29"/>
  <c r="T214" i="29" s="1"/>
  <c r="R215" i="29"/>
  <c r="T213" i="29" s="1"/>
  <c r="R214" i="29"/>
  <c r="T212" i="29" s="1"/>
  <c r="R213" i="29"/>
  <c r="T211" i="29" s="1"/>
  <c r="R212" i="29"/>
  <c r="T210" i="29" s="1"/>
  <c r="R211" i="29"/>
  <c r="T209" i="29" s="1"/>
  <c r="R210" i="29"/>
  <c r="R209" i="29"/>
  <c r="T207" i="29" s="1"/>
  <c r="T208" i="29"/>
  <c r="R208" i="29"/>
  <c r="T206" i="29" s="1"/>
  <c r="R207" i="29"/>
  <c r="T205" i="29" s="1"/>
  <c r="R206" i="29"/>
  <c r="T204" i="29" s="1"/>
  <c r="R205" i="29"/>
  <c r="T203" i="29" s="1"/>
  <c r="R204" i="29"/>
  <c r="R203" i="29"/>
  <c r="T202" i="29"/>
  <c r="R202" i="29"/>
  <c r="T201" i="29"/>
  <c r="R201" i="29"/>
  <c r="T199" i="29" s="1"/>
  <c r="T200" i="29"/>
  <c r="R200" i="29"/>
  <c r="T198" i="29" s="1"/>
  <c r="R199" i="29"/>
  <c r="R198" i="29"/>
  <c r="T196" i="29" s="1"/>
  <c r="T197" i="29"/>
  <c r="R197" i="29"/>
  <c r="R196" i="29"/>
  <c r="T194" i="29" s="1"/>
  <c r="T195" i="29"/>
  <c r="R195" i="29"/>
  <c r="R194" i="29"/>
  <c r="T192" i="29" s="1"/>
  <c r="T193" i="29"/>
  <c r="R193" i="29"/>
  <c r="R192" i="29"/>
  <c r="T190" i="29" s="1"/>
  <c r="T191" i="29"/>
  <c r="R191" i="29"/>
  <c r="R190" i="29"/>
  <c r="T188" i="29" s="1"/>
  <c r="T189" i="29"/>
  <c r="R189" i="29"/>
  <c r="R188" i="29"/>
  <c r="T186" i="29" s="1"/>
  <c r="T187" i="29"/>
  <c r="R187" i="29"/>
  <c r="T185" i="29" s="1"/>
  <c r="R186" i="29"/>
  <c r="T184" i="29" s="1"/>
  <c r="R185" i="29"/>
  <c r="R184" i="29"/>
  <c r="T183" i="29"/>
  <c r="R183" i="29"/>
  <c r="T182" i="29"/>
  <c r="R182" i="29"/>
  <c r="T181" i="29"/>
  <c r="R181" i="29"/>
  <c r="T180" i="29"/>
  <c r="R180" i="29"/>
  <c r="T178" i="29" s="1"/>
  <c r="T179" i="29"/>
  <c r="R179" i="29"/>
  <c r="R178" i="29"/>
  <c r="T176" i="29" s="1"/>
  <c r="T177" i="29"/>
  <c r="R177" i="29"/>
  <c r="R176" i="29"/>
  <c r="T174" i="29" s="1"/>
  <c r="T175" i="29"/>
  <c r="R175" i="29"/>
  <c r="R174" i="29"/>
  <c r="T172" i="29" s="1"/>
  <c r="T173" i="29"/>
  <c r="R173" i="29"/>
  <c r="T171" i="29" s="1"/>
  <c r="R172" i="29"/>
  <c r="T170" i="29" s="1"/>
  <c r="R171" i="29"/>
  <c r="R170" i="29"/>
  <c r="T168" i="29" s="1"/>
  <c r="T169" i="29"/>
  <c r="R169" i="29"/>
  <c r="T167" i="29" s="1"/>
  <c r="R168" i="29"/>
  <c r="X167" i="29"/>
  <c r="W167" i="29"/>
  <c r="V167" i="29"/>
  <c r="U167" i="29"/>
  <c r="R167" i="29"/>
  <c r="Q167" i="29"/>
  <c r="R166" i="29"/>
  <c r="R165" i="29"/>
  <c r="T164" i="29"/>
  <c r="R164" i="29"/>
  <c r="T162" i="29" s="1"/>
  <c r="T163" i="29"/>
  <c r="R163" i="29"/>
  <c r="T161" i="29" s="1"/>
  <c r="R162" i="29"/>
  <c r="T160" i="29" s="1"/>
  <c r="R161" i="29"/>
  <c r="T159" i="29" s="1"/>
  <c r="R160" i="29"/>
  <c r="T158" i="29" s="1"/>
  <c r="R159" i="29"/>
  <c r="T157" i="29" s="1"/>
  <c r="R158" i="29"/>
  <c r="T156" i="29" s="1"/>
  <c r="R157" i="29"/>
  <c r="R156" i="29"/>
  <c r="T155" i="29"/>
  <c r="R155" i="29"/>
  <c r="T153" i="29" s="1"/>
  <c r="T154" i="29"/>
  <c r="R154" i="29"/>
  <c r="R153" i="29"/>
  <c r="T151" i="29" s="1"/>
  <c r="T152" i="29"/>
  <c r="R152" i="29"/>
  <c r="T150" i="29" s="1"/>
  <c r="R151" i="29"/>
  <c r="R150" i="29"/>
  <c r="T149" i="29"/>
  <c r="R149" i="29"/>
  <c r="T148" i="29"/>
  <c r="R148" i="29"/>
  <c r="T146" i="29" s="1"/>
  <c r="T147" i="29"/>
  <c r="R147" i="29"/>
  <c r="R146" i="29"/>
  <c r="T144" i="29" s="1"/>
  <c r="T145" i="29"/>
  <c r="R145" i="29"/>
  <c r="R144" i="29"/>
  <c r="T142" i="29" s="1"/>
  <c r="T143" i="29"/>
  <c r="R143" i="29"/>
  <c r="R142" i="29"/>
  <c r="T140" i="29" s="1"/>
  <c r="T141" i="29"/>
  <c r="R141" i="29"/>
  <c r="T139" i="29" s="1"/>
  <c r="R140" i="29"/>
  <c r="T138" i="29" s="1"/>
  <c r="R139" i="29"/>
  <c r="R138" i="29"/>
  <c r="T137" i="29"/>
  <c r="R137" i="29"/>
  <c r="T136" i="29"/>
  <c r="R136" i="29"/>
  <c r="T135" i="29"/>
  <c r="R135" i="29"/>
  <c r="T134" i="29"/>
  <c r="R134" i="29"/>
  <c r="T132" i="29" s="1"/>
  <c r="T133" i="29"/>
  <c r="R133" i="29"/>
  <c r="T131" i="29" s="1"/>
  <c r="R132" i="29"/>
  <c r="T130" i="29" s="1"/>
  <c r="R131" i="29"/>
  <c r="T129" i="29" s="1"/>
  <c r="R130" i="29"/>
  <c r="T128" i="29" s="1"/>
  <c r="R129" i="29"/>
  <c r="R128" i="29"/>
  <c r="T126" i="29" s="1"/>
  <c r="T127" i="29"/>
  <c r="R127" i="29"/>
  <c r="T125" i="29" s="1"/>
  <c r="R126" i="29"/>
  <c r="R125" i="29"/>
  <c r="T123" i="29" s="1"/>
  <c r="T124" i="29"/>
  <c r="R124" i="29"/>
  <c r="T122" i="29" s="1"/>
  <c r="R123" i="29"/>
  <c r="T121" i="29" s="1"/>
  <c r="R122" i="29"/>
  <c r="T120" i="29" s="1"/>
  <c r="R121" i="29"/>
  <c r="T119" i="29" s="1"/>
  <c r="R120" i="29"/>
  <c r="T118" i="29" s="1"/>
  <c r="R119" i="29"/>
  <c r="T117" i="29" s="1"/>
  <c r="R118" i="29"/>
  <c r="R117" i="29"/>
  <c r="T115" i="29" s="1"/>
  <c r="T116" i="29"/>
  <c r="R116" i="29"/>
  <c r="R115" i="29"/>
  <c r="T114" i="29"/>
  <c r="R114" i="29"/>
  <c r="X113" i="29"/>
  <c r="W113" i="29"/>
  <c r="V113" i="29"/>
  <c r="U113" i="29"/>
  <c r="T113" i="29"/>
  <c r="R113" i="29"/>
  <c r="Q113" i="29"/>
  <c r="Q59" i="29"/>
  <c r="AW59" i="29"/>
  <c r="AV59" i="29"/>
  <c r="X110" i="29"/>
  <c r="W110" i="29"/>
  <c r="V110" i="29"/>
  <c r="U110" i="29"/>
  <c r="X109" i="29"/>
  <c r="W109" i="29"/>
  <c r="V109" i="29"/>
  <c r="U109" i="29"/>
  <c r="X108" i="29"/>
  <c r="W108" i="29"/>
  <c r="V108" i="29"/>
  <c r="U108" i="29"/>
  <c r="X107" i="29"/>
  <c r="W107" i="29"/>
  <c r="V107" i="29"/>
  <c r="U107" i="29"/>
  <c r="X106" i="29"/>
  <c r="W106" i="29"/>
  <c r="V106" i="29"/>
  <c r="U106" i="29"/>
  <c r="X105" i="29"/>
  <c r="W105" i="29"/>
  <c r="V105" i="29"/>
  <c r="U105" i="29"/>
  <c r="X104" i="29"/>
  <c r="W104" i="29"/>
  <c r="V104" i="29"/>
  <c r="U104" i="29"/>
  <c r="X103" i="29"/>
  <c r="W103" i="29"/>
  <c r="V103" i="29"/>
  <c r="U103" i="29"/>
  <c r="X102" i="29"/>
  <c r="W102" i="29"/>
  <c r="V102" i="29"/>
  <c r="U102" i="29"/>
  <c r="X101" i="29"/>
  <c r="W101" i="29"/>
  <c r="V101" i="29"/>
  <c r="U101" i="29"/>
  <c r="X100" i="29"/>
  <c r="W100" i="29"/>
  <c r="V100" i="29"/>
  <c r="U100" i="29"/>
  <c r="X99" i="29"/>
  <c r="W99" i="29"/>
  <c r="V99" i="29"/>
  <c r="U99" i="29"/>
  <c r="X98" i="29"/>
  <c r="W98" i="29"/>
  <c r="V98" i="29"/>
  <c r="U98" i="29"/>
  <c r="X97" i="29"/>
  <c r="W97" i="29"/>
  <c r="V97" i="29"/>
  <c r="U97" i="29"/>
  <c r="X96" i="29"/>
  <c r="W96" i="29"/>
  <c r="V96" i="29"/>
  <c r="U96" i="29"/>
  <c r="X95" i="29"/>
  <c r="W95" i="29"/>
  <c r="V95" i="29"/>
  <c r="U95" i="29"/>
  <c r="X94" i="29"/>
  <c r="W94" i="29"/>
  <c r="V94" i="29"/>
  <c r="U94" i="29"/>
  <c r="X93" i="29"/>
  <c r="W93" i="29"/>
  <c r="V93" i="29"/>
  <c r="U93" i="29"/>
  <c r="X92" i="29"/>
  <c r="W92" i="29"/>
  <c r="V92" i="29"/>
  <c r="U92" i="29"/>
  <c r="X91" i="29"/>
  <c r="W91" i="29"/>
  <c r="V91" i="29"/>
  <c r="U91" i="29"/>
  <c r="X90" i="29"/>
  <c r="W90" i="29"/>
  <c r="V90" i="29"/>
  <c r="U90" i="29"/>
  <c r="X89" i="29"/>
  <c r="W89" i="29"/>
  <c r="V89" i="29"/>
  <c r="U89" i="29"/>
  <c r="X88" i="29"/>
  <c r="W88" i="29"/>
  <c r="V88" i="29"/>
  <c r="U88" i="29"/>
  <c r="X87" i="29"/>
  <c r="W87" i="29"/>
  <c r="V87" i="29"/>
  <c r="U87" i="29"/>
  <c r="X86" i="29"/>
  <c r="W86" i="29"/>
  <c r="V86" i="29"/>
  <c r="U86" i="29"/>
  <c r="X85" i="29"/>
  <c r="W85" i="29"/>
  <c r="V85" i="29"/>
  <c r="U85" i="29"/>
  <c r="X84" i="29"/>
  <c r="W84" i="29"/>
  <c r="V84" i="29"/>
  <c r="U84" i="29"/>
  <c r="X83" i="29"/>
  <c r="W83" i="29"/>
  <c r="V83" i="29"/>
  <c r="U83" i="29"/>
  <c r="X82" i="29"/>
  <c r="W82" i="29"/>
  <c r="V82" i="29"/>
  <c r="U82" i="29"/>
  <c r="X81" i="29"/>
  <c r="W81" i="29"/>
  <c r="V81" i="29"/>
  <c r="U81" i="29"/>
  <c r="X80" i="29"/>
  <c r="W80" i="29"/>
  <c r="V80" i="29"/>
  <c r="U80" i="29"/>
  <c r="X79" i="29"/>
  <c r="W79" i="29"/>
  <c r="V79" i="29"/>
  <c r="U79" i="29"/>
  <c r="X78" i="29"/>
  <c r="W78" i="29"/>
  <c r="V78" i="29"/>
  <c r="U78" i="29"/>
  <c r="X77" i="29"/>
  <c r="W77" i="29"/>
  <c r="V77" i="29"/>
  <c r="U77" i="29"/>
  <c r="X76" i="29"/>
  <c r="W76" i="29"/>
  <c r="V76" i="29"/>
  <c r="U76" i="29"/>
  <c r="X75" i="29"/>
  <c r="W75" i="29"/>
  <c r="V75" i="29"/>
  <c r="U75" i="29"/>
  <c r="X74" i="29"/>
  <c r="W74" i="29"/>
  <c r="V74" i="29"/>
  <c r="U74" i="29"/>
  <c r="X73" i="29"/>
  <c r="W73" i="29"/>
  <c r="V73" i="29"/>
  <c r="U73" i="29"/>
  <c r="X72" i="29"/>
  <c r="W72" i="29"/>
  <c r="V72" i="29"/>
  <c r="U72" i="29"/>
  <c r="X71" i="29"/>
  <c r="W71" i="29"/>
  <c r="V71" i="29"/>
  <c r="U71" i="29"/>
  <c r="X70" i="29"/>
  <c r="W70" i="29"/>
  <c r="V70" i="29"/>
  <c r="U70" i="29"/>
  <c r="X69" i="29"/>
  <c r="W69" i="29"/>
  <c r="V69" i="29"/>
  <c r="U69" i="29"/>
  <c r="X68" i="29"/>
  <c r="W68" i="29"/>
  <c r="V68" i="29"/>
  <c r="U68" i="29"/>
  <c r="X67" i="29"/>
  <c r="W67" i="29"/>
  <c r="V67" i="29"/>
  <c r="U67" i="29"/>
  <c r="X66" i="29"/>
  <c r="W66" i="29"/>
  <c r="V66" i="29"/>
  <c r="U66" i="29"/>
  <c r="X65" i="29"/>
  <c r="W65" i="29"/>
  <c r="V65" i="29"/>
  <c r="U65" i="29"/>
  <c r="X64" i="29"/>
  <c r="W64" i="29"/>
  <c r="V64" i="29"/>
  <c r="U64" i="29"/>
  <c r="X63" i="29"/>
  <c r="W63" i="29"/>
  <c r="V63" i="29"/>
  <c r="U63" i="29"/>
  <c r="X62" i="29"/>
  <c r="W62" i="29"/>
  <c r="V62" i="29"/>
  <c r="U62" i="29"/>
  <c r="X61" i="29"/>
  <c r="W61" i="29"/>
  <c r="V61" i="29"/>
  <c r="U61" i="29"/>
  <c r="X60" i="29"/>
  <c r="W60" i="29"/>
  <c r="V60" i="29"/>
  <c r="U60" i="29"/>
  <c r="AW59" i="32"/>
  <c r="AV59" i="32"/>
  <c r="X110" i="32"/>
  <c r="W110" i="32"/>
  <c r="V110" i="32"/>
  <c r="U110" i="32"/>
  <c r="X109" i="32"/>
  <c r="W109" i="32"/>
  <c r="V109" i="32"/>
  <c r="U109" i="32"/>
  <c r="X108" i="32"/>
  <c r="W108" i="32"/>
  <c r="V108" i="32"/>
  <c r="U108" i="32"/>
  <c r="X107" i="32"/>
  <c r="W107" i="32"/>
  <c r="V107" i="32"/>
  <c r="U107" i="32"/>
  <c r="X106" i="32"/>
  <c r="W106" i="32"/>
  <c r="V106" i="32"/>
  <c r="U106" i="32"/>
  <c r="X105" i="32"/>
  <c r="W105" i="32"/>
  <c r="V105" i="32"/>
  <c r="U105" i="32"/>
  <c r="X104" i="32"/>
  <c r="W104" i="32"/>
  <c r="V104" i="32"/>
  <c r="U104" i="32"/>
  <c r="X103" i="32"/>
  <c r="W103" i="32"/>
  <c r="V103" i="32"/>
  <c r="U103" i="32"/>
  <c r="X102" i="32"/>
  <c r="W102" i="32"/>
  <c r="V102" i="32"/>
  <c r="U102" i="32"/>
  <c r="X101" i="32"/>
  <c r="W101" i="32"/>
  <c r="V101" i="32"/>
  <c r="U101" i="32"/>
  <c r="X100" i="32"/>
  <c r="W100" i="32"/>
  <c r="V100" i="32"/>
  <c r="U100" i="32"/>
  <c r="X99" i="32"/>
  <c r="W99" i="32"/>
  <c r="V99" i="32"/>
  <c r="U99" i="32"/>
  <c r="X98" i="32"/>
  <c r="W98" i="32"/>
  <c r="V98" i="32"/>
  <c r="U98" i="32"/>
  <c r="X97" i="32"/>
  <c r="W97" i="32"/>
  <c r="V97" i="32"/>
  <c r="U97" i="32"/>
  <c r="X96" i="32"/>
  <c r="W96" i="32"/>
  <c r="V96" i="32"/>
  <c r="U96" i="32"/>
  <c r="X95" i="32"/>
  <c r="W95" i="32"/>
  <c r="V95" i="32"/>
  <c r="U95" i="32"/>
  <c r="X94" i="32"/>
  <c r="W94" i="32"/>
  <c r="V94" i="32"/>
  <c r="U94" i="32"/>
  <c r="X93" i="32"/>
  <c r="W93" i="32"/>
  <c r="V93" i="32"/>
  <c r="U93" i="32"/>
  <c r="X92" i="32"/>
  <c r="W92" i="32"/>
  <c r="V92" i="32"/>
  <c r="U92" i="32"/>
  <c r="X91" i="32"/>
  <c r="W91" i="32"/>
  <c r="V91" i="32"/>
  <c r="U91" i="32"/>
  <c r="X90" i="32"/>
  <c r="W90" i="32"/>
  <c r="V90" i="32"/>
  <c r="U90" i="32"/>
  <c r="X89" i="32"/>
  <c r="W89" i="32"/>
  <c r="V89" i="32"/>
  <c r="U89" i="32"/>
  <c r="X88" i="32"/>
  <c r="W88" i="32"/>
  <c r="V88" i="32"/>
  <c r="U88" i="32"/>
  <c r="X87" i="32"/>
  <c r="W87" i="32"/>
  <c r="V87" i="32"/>
  <c r="U87" i="32"/>
  <c r="X86" i="32"/>
  <c r="W86" i="32"/>
  <c r="V86" i="32"/>
  <c r="U86" i="32"/>
  <c r="X85" i="32"/>
  <c r="W85" i="32"/>
  <c r="V85" i="32"/>
  <c r="U85" i="32"/>
  <c r="X84" i="32"/>
  <c r="W84" i="32"/>
  <c r="V84" i="32"/>
  <c r="U84" i="32"/>
  <c r="X83" i="32"/>
  <c r="W83" i="32"/>
  <c r="V83" i="32"/>
  <c r="U83" i="32"/>
  <c r="X82" i="32"/>
  <c r="W82" i="32"/>
  <c r="V82" i="32"/>
  <c r="U82" i="32"/>
  <c r="X81" i="32"/>
  <c r="W81" i="32"/>
  <c r="V81" i="32"/>
  <c r="U81" i="32"/>
  <c r="X80" i="32"/>
  <c r="W80" i="32"/>
  <c r="V80" i="32"/>
  <c r="U80" i="32"/>
  <c r="X79" i="32"/>
  <c r="W79" i="32"/>
  <c r="V79" i="32"/>
  <c r="U79" i="32"/>
  <c r="X78" i="32"/>
  <c r="W78" i="32"/>
  <c r="V78" i="32"/>
  <c r="U78" i="32"/>
  <c r="X77" i="32"/>
  <c r="W77" i="32"/>
  <c r="V77" i="32"/>
  <c r="U77" i="32"/>
  <c r="X76" i="32"/>
  <c r="W76" i="32"/>
  <c r="V76" i="32"/>
  <c r="U76" i="32"/>
  <c r="X75" i="32"/>
  <c r="W75" i="32"/>
  <c r="V75" i="32"/>
  <c r="U75" i="32"/>
  <c r="X74" i="32"/>
  <c r="W74" i="32"/>
  <c r="V74" i="32"/>
  <c r="U74" i="32"/>
  <c r="X73" i="32"/>
  <c r="W73" i="32"/>
  <c r="V73" i="32"/>
  <c r="U73" i="32"/>
  <c r="X72" i="32"/>
  <c r="W72" i="32"/>
  <c r="V72" i="32"/>
  <c r="U72" i="32"/>
  <c r="X71" i="32"/>
  <c r="W71" i="32"/>
  <c r="V71" i="32"/>
  <c r="U71" i="32"/>
  <c r="X70" i="32"/>
  <c r="W70" i="32"/>
  <c r="V70" i="32"/>
  <c r="U70" i="32"/>
  <c r="X69" i="32"/>
  <c r="W69" i="32"/>
  <c r="V69" i="32"/>
  <c r="U69" i="32"/>
  <c r="X68" i="32"/>
  <c r="W68" i="32"/>
  <c r="V68" i="32"/>
  <c r="U68" i="32"/>
  <c r="X67" i="32"/>
  <c r="W67" i="32"/>
  <c r="V67" i="32"/>
  <c r="U67" i="32"/>
  <c r="X66" i="32"/>
  <c r="W66" i="32"/>
  <c r="V66" i="32"/>
  <c r="U66" i="32"/>
  <c r="X65" i="32"/>
  <c r="W65" i="32"/>
  <c r="V65" i="32"/>
  <c r="U65" i="32"/>
  <c r="X64" i="32"/>
  <c r="W64" i="32"/>
  <c r="V64" i="32"/>
  <c r="U64" i="32"/>
  <c r="X63" i="32"/>
  <c r="W63" i="32"/>
  <c r="V63" i="32"/>
  <c r="U63" i="32"/>
  <c r="X62" i="32"/>
  <c r="W62" i="32"/>
  <c r="V62" i="32"/>
  <c r="U62" i="32"/>
  <c r="X61" i="32"/>
  <c r="W61" i="32"/>
  <c r="V61" i="32"/>
  <c r="U61" i="32"/>
  <c r="X60" i="32"/>
  <c r="W60" i="32"/>
  <c r="V60" i="32"/>
  <c r="U60" i="32"/>
  <c r="Y5" i="29"/>
  <c r="AU6" i="32"/>
  <c r="AU7" i="32"/>
  <c r="AU8" i="32"/>
  <c r="AU9" i="32"/>
  <c r="AU10" i="32"/>
  <c r="AU11" i="32"/>
  <c r="AU12" i="32"/>
  <c r="AU13" i="32"/>
  <c r="AU14" i="32"/>
  <c r="AU15" i="32"/>
  <c r="AU16" i="32"/>
  <c r="AU17" i="32"/>
  <c r="AU18" i="32"/>
  <c r="AU19" i="32"/>
  <c r="AU20" i="32"/>
  <c r="AU21" i="32"/>
  <c r="AU22" i="32"/>
  <c r="AU23" i="32"/>
  <c r="AU24" i="32"/>
  <c r="AU25" i="32"/>
  <c r="AU26" i="32"/>
  <c r="AU27" i="32"/>
  <c r="AU28" i="32"/>
  <c r="AU29" i="32"/>
  <c r="AU30" i="32"/>
  <c r="AU31" i="32"/>
  <c r="AU32" i="32"/>
  <c r="AU33" i="32"/>
  <c r="AU34" i="32"/>
  <c r="AU35" i="32"/>
  <c r="AU36" i="32"/>
  <c r="AU37" i="32"/>
  <c r="AU38" i="32"/>
  <c r="AU39" i="32"/>
  <c r="AU40" i="32"/>
  <c r="AU41" i="32"/>
  <c r="AU42" i="32"/>
  <c r="AU43" i="32"/>
  <c r="AU44" i="32"/>
  <c r="AU45" i="32"/>
  <c r="AU46" i="32"/>
  <c r="AU47" i="32"/>
  <c r="AU48" i="32"/>
  <c r="AU49" i="32"/>
  <c r="AU50" i="32"/>
  <c r="AU51" i="32"/>
  <c r="AU52" i="32"/>
  <c r="AU53" i="32"/>
  <c r="AU54" i="32"/>
  <c r="AU55" i="32"/>
  <c r="AU5" i="32"/>
  <c r="U18" i="32"/>
  <c r="V18" i="32"/>
  <c r="W18" i="32"/>
  <c r="X18" i="32"/>
  <c r="AT6" i="32"/>
  <c r="AT7" i="32"/>
  <c r="AT8" i="32"/>
  <c r="AT9" i="32"/>
  <c r="AT10" i="32"/>
  <c r="AT11" i="32"/>
  <c r="AT12" i="32"/>
  <c r="AT13" i="32"/>
  <c r="AT14" i="32"/>
  <c r="AT15" i="32"/>
  <c r="AT16" i="32"/>
  <c r="AT17" i="32"/>
  <c r="AT5" i="32"/>
  <c r="Z5" i="29"/>
  <c r="N7236" i="32"/>
  <c r="N7237" i="32" s="1"/>
  <c r="N7238" i="32" s="1"/>
  <c r="N7239" i="32" s="1"/>
  <c r="N7240" i="32" s="1"/>
  <c r="N7241" i="32" s="1"/>
  <c r="N7242" i="32" s="1"/>
  <c r="N7243" i="32" s="1"/>
  <c r="N7244" i="32" s="1"/>
  <c r="N7245" i="32" s="1"/>
  <c r="N7246" i="32" s="1"/>
  <c r="N7247" i="32" s="1"/>
  <c r="N7248" i="32" s="1"/>
  <c r="N7249" i="32" s="1"/>
  <c r="N7250" i="32" s="1"/>
  <c r="N7251" i="32" s="1"/>
  <c r="N7252" i="32" s="1"/>
  <c r="N7253" i="32" s="1"/>
  <c r="N7254" i="32" s="1"/>
  <c r="N7255" i="32" s="1"/>
  <c r="N7256" i="32" s="1"/>
  <c r="N7257" i="32" s="1"/>
  <c r="N7258" i="32" s="1"/>
  <c r="N7259" i="32" s="1"/>
  <c r="N7260" i="32" s="1"/>
  <c r="N7261" i="32" s="1"/>
  <c r="N7262" i="32" s="1"/>
  <c r="N7263" i="32" s="1"/>
  <c r="N7264" i="32" s="1"/>
  <c r="N7265" i="32" s="1"/>
  <c r="N7266" i="32" s="1"/>
  <c r="N7267" i="32" s="1"/>
  <c r="N7268" i="32" s="1"/>
  <c r="N7269" i="32" s="1"/>
  <c r="N7270" i="32" s="1"/>
  <c r="N7271" i="32" s="1"/>
  <c r="N7272" i="32" s="1"/>
  <c r="N7273" i="32" s="1"/>
  <c r="N7274" i="32" s="1"/>
  <c r="N7275" i="32" s="1"/>
  <c r="N7276" i="32" s="1"/>
  <c r="N7277" i="32" s="1"/>
  <c r="N7278" i="32" s="1"/>
  <c r="N7279" i="32" s="1"/>
  <c r="N7280" i="32" s="1"/>
  <c r="N7281" i="32" s="1"/>
  <c r="N7282" i="32" s="1"/>
  <c r="N7283" i="32" s="1"/>
  <c r="N7284" i="32" s="1"/>
  <c r="N7285" i="32" s="1"/>
  <c r="N7286" i="32" s="1"/>
  <c r="N7287" i="32" s="1"/>
  <c r="N7288" i="32" s="1"/>
  <c r="N7289" i="32" s="1"/>
  <c r="N7290" i="32" s="1"/>
  <c r="N7291" i="32" s="1"/>
  <c r="N7233" i="32"/>
  <c r="N7234" i="32" s="1"/>
  <c r="N7235" i="32" s="1"/>
  <c r="M7233" i="32"/>
  <c r="M7234" i="32" s="1"/>
  <c r="M7235" i="32" s="1"/>
  <c r="M7236" i="32" s="1"/>
  <c r="M7237" i="32" s="1"/>
  <c r="M7238" i="32" s="1"/>
  <c r="M7239" i="32" s="1"/>
  <c r="M7240" i="32" s="1"/>
  <c r="M7241" i="32" s="1"/>
  <c r="M7242" i="32" s="1"/>
  <c r="M7243" i="32" s="1"/>
  <c r="M7244" i="32" s="1"/>
  <c r="M7245" i="32" s="1"/>
  <c r="M7246" i="32" s="1"/>
  <c r="M7247" i="32" s="1"/>
  <c r="M7248" i="32" s="1"/>
  <c r="M7249" i="32" s="1"/>
  <c r="M7250" i="32" s="1"/>
  <c r="M7251" i="32" s="1"/>
  <c r="M7252" i="32" s="1"/>
  <c r="M7253" i="32" s="1"/>
  <c r="M7254" i="32" s="1"/>
  <c r="M7255" i="32" s="1"/>
  <c r="M7256" i="32" s="1"/>
  <c r="M7257" i="32" s="1"/>
  <c r="M7258" i="32" s="1"/>
  <c r="M7259" i="32" s="1"/>
  <c r="M7260" i="32" s="1"/>
  <c r="M7261" i="32" s="1"/>
  <c r="M7262" i="32" s="1"/>
  <c r="M7263" i="32" s="1"/>
  <c r="M7264" i="32" s="1"/>
  <c r="M7265" i="32" s="1"/>
  <c r="M7266" i="32" s="1"/>
  <c r="M7267" i="32" s="1"/>
  <c r="M7268" i="32" s="1"/>
  <c r="M7269" i="32" s="1"/>
  <c r="M7270" i="32" s="1"/>
  <c r="M7271" i="32" s="1"/>
  <c r="M7272" i="32" s="1"/>
  <c r="M7273" i="32" s="1"/>
  <c r="M7274" i="32" s="1"/>
  <c r="M7275" i="32" s="1"/>
  <c r="M7276" i="32" s="1"/>
  <c r="M7277" i="32" s="1"/>
  <c r="M7278" i="32" s="1"/>
  <c r="M7279" i="32" s="1"/>
  <c r="M7280" i="32" s="1"/>
  <c r="M7281" i="32" s="1"/>
  <c r="M7282" i="32" s="1"/>
  <c r="M7283" i="32" s="1"/>
  <c r="M7284" i="32" s="1"/>
  <c r="M7285" i="32" s="1"/>
  <c r="M7286" i="32" s="1"/>
  <c r="M7287" i="32" s="1"/>
  <c r="M7288" i="32" s="1"/>
  <c r="M7289" i="32" s="1"/>
  <c r="M7290" i="32" s="1"/>
  <c r="M7291" i="32" s="1"/>
  <c r="Q59" i="32"/>
  <c r="AB5" i="32"/>
  <c r="AA5" i="32"/>
  <c r="Z5" i="32"/>
  <c r="Y5" i="32"/>
  <c r="A5" i="32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A43" i="32" s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A632" i="32" s="1"/>
  <c r="A633" i="32" s="1"/>
  <c r="A634" i="32" s="1"/>
  <c r="A635" i="32" s="1"/>
  <c r="A636" i="32" s="1"/>
  <c r="A637" i="32" s="1"/>
  <c r="A638" i="32" s="1"/>
  <c r="A639" i="32" s="1"/>
  <c r="A640" i="32" s="1"/>
  <c r="A641" i="32" s="1"/>
  <c r="A642" i="32" s="1"/>
  <c r="A643" i="32" s="1"/>
  <c r="A644" i="32" s="1"/>
  <c r="A645" i="32" s="1"/>
  <c r="A646" i="32" s="1"/>
  <c r="A647" i="32" s="1"/>
  <c r="A648" i="32" s="1"/>
  <c r="A649" i="32" s="1"/>
  <c r="A650" i="32" s="1"/>
  <c r="A651" i="32" s="1"/>
  <c r="A652" i="32" s="1"/>
  <c r="A653" i="32" s="1"/>
  <c r="A654" i="32" s="1"/>
  <c r="A655" i="32" s="1"/>
  <c r="A656" i="32" s="1"/>
  <c r="A657" i="32" s="1"/>
  <c r="A658" i="32" s="1"/>
  <c r="A659" i="32" s="1"/>
  <c r="A660" i="32" s="1"/>
  <c r="A661" i="32" s="1"/>
  <c r="A662" i="32" s="1"/>
  <c r="A663" i="32" s="1"/>
  <c r="A664" i="32" s="1"/>
  <c r="A665" i="32" s="1"/>
  <c r="A666" i="32" s="1"/>
  <c r="A667" i="32" s="1"/>
  <c r="A668" i="32" s="1"/>
  <c r="A669" i="32" s="1"/>
  <c r="A670" i="32" s="1"/>
  <c r="A671" i="32" s="1"/>
  <c r="A672" i="32" s="1"/>
  <c r="A673" i="32" s="1"/>
  <c r="A674" i="32" s="1"/>
  <c r="A675" i="32" s="1"/>
  <c r="A676" i="32" s="1"/>
  <c r="A677" i="32" s="1"/>
  <c r="A678" i="32" s="1"/>
  <c r="A679" i="32" s="1"/>
  <c r="A680" i="32" s="1"/>
  <c r="A681" i="32" s="1"/>
  <c r="A682" i="32" s="1"/>
  <c r="A683" i="32" s="1"/>
  <c r="A684" i="32" s="1"/>
  <c r="A685" i="32" s="1"/>
  <c r="A686" i="32" s="1"/>
  <c r="A687" i="32" s="1"/>
  <c r="A688" i="32" s="1"/>
  <c r="A689" i="32" s="1"/>
  <c r="A690" i="32" s="1"/>
  <c r="A691" i="32" s="1"/>
  <c r="A692" i="32" s="1"/>
  <c r="A693" i="32" s="1"/>
  <c r="A694" i="32" s="1"/>
  <c r="A695" i="32" s="1"/>
  <c r="A696" i="32" s="1"/>
  <c r="A697" i="32" s="1"/>
  <c r="A698" i="32" s="1"/>
  <c r="A699" i="32" s="1"/>
  <c r="A700" i="32" s="1"/>
  <c r="A701" i="32" s="1"/>
  <c r="A702" i="32" s="1"/>
  <c r="A703" i="32" s="1"/>
  <c r="A704" i="32" s="1"/>
  <c r="A705" i="32" s="1"/>
  <c r="A706" i="32" s="1"/>
  <c r="A707" i="32" s="1"/>
  <c r="A708" i="32" s="1"/>
  <c r="A709" i="32" s="1"/>
  <c r="A710" i="32" s="1"/>
  <c r="A711" i="32" s="1"/>
  <c r="A712" i="32" s="1"/>
  <c r="A713" i="32" s="1"/>
  <c r="A714" i="32" s="1"/>
  <c r="A715" i="32" s="1"/>
  <c r="A716" i="32" s="1"/>
  <c r="A717" i="32" s="1"/>
  <c r="A718" i="32" s="1"/>
  <c r="A719" i="32" s="1"/>
  <c r="A720" i="32" s="1"/>
  <c r="A721" i="32" s="1"/>
  <c r="A722" i="32" s="1"/>
  <c r="A723" i="32" s="1"/>
  <c r="A724" i="32" s="1"/>
  <c r="A725" i="32" s="1"/>
  <c r="A726" i="32" s="1"/>
  <c r="A727" i="32" s="1"/>
  <c r="A728" i="32" s="1"/>
  <c r="A729" i="32" s="1"/>
  <c r="A730" i="32" s="1"/>
  <c r="A731" i="32" s="1"/>
  <c r="A732" i="32" s="1"/>
  <c r="A733" i="32" s="1"/>
  <c r="A734" i="32" s="1"/>
  <c r="A735" i="32" s="1"/>
  <c r="A736" i="32" s="1"/>
  <c r="A737" i="32" s="1"/>
  <c r="A738" i="32" s="1"/>
  <c r="A739" i="32" s="1"/>
  <c r="A740" i="32" s="1"/>
  <c r="A741" i="32" s="1"/>
  <c r="A742" i="32" s="1"/>
  <c r="A743" i="32" s="1"/>
  <c r="A744" i="32" s="1"/>
  <c r="A745" i="32" s="1"/>
  <c r="A746" i="32" s="1"/>
  <c r="A747" i="32" s="1"/>
  <c r="A748" i="32" s="1"/>
  <c r="A749" i="32" s="1"/>
  <c r="A750" i="32" s="1"/>
  <c r="A751" i="32" s="1"/>
  <c r="A752" i="32" s="1"/>
  <c r="A753" i="32" s="1"/>
  <c r="A754" i="32" s="1"/>
  <c r="A755" i="32" s="1"/>
  <c r="A756" i="32" s="1"/>
  <c r="A757" i="32" s="1"/>
  <c r="A758" i="32" s="1"/>
  <c r="A759" i="32" s="1"/>
  <c r="A760" i="32" s="1"/>
  <c r="A761" i="32" s="1"/>
  <c r="A762" i="32" s="1"/>
  <c r="A763" i="32" s="1"/>
  <c r="A764" i="32" s="1"/>
  <c r="A765" i="32" s="1"/>
  <c r="A766" i="32" s="1"/>
  <c r="A767" i="32" s="1"/>
  <c r="A768" i="32" s="1"/>
  <c r="A769" i="32" s="1"/>
  <c r="A770" i="32" s="1"/>
  <c r="A771" i="32" s="1"/>
  <c r="A772" i="32" s="1"/>
  <c r="A773" i="32" s="1"/>
  <c r="A774" i="32" s="1"/>
  <c r="A775" i="32" s="1"/>
  <c r="A776" i="32" s="1"/>
  <c r="A777" i="32" s="1"/>
  <c r="A778" i="32" s="1"/>
  <c r="A779" i="32" s="1"/>
  <c r="A780" i="32" s="1"/>
  <c r="A781" i="32" s="1"/>
  <c r="A782" i="32" s="1"/>
  <c r="A783" i="32" s="1"/>
  <c r="A784" i="32" s="1"/>
  <c r="A785" i="32" s="1"/>
  <c r="A786" i="32" s="1"/>
  <c r="A787" i="32" s="1"/>
  <c r="A788" i="32" s="1"/>
  <c r="A789" i="32" s="1"/>
  <c r="A790" i="32" s="1"/>
  <c r="A791" i="32" s="1"/>
  <c r="A792" i="32" s="1"/>
  <c r="A793" i="32" s="1"/>
  <c r="A794" i="32" s="1"/>
  <c r="A795" i="32" s="1"/>
  <c r="A796" i="32" s="1"/>
  <c r="A797" i="32" s="1"/>
  <c r="A798" i="32" s="1"/>
  <c r="A799" i="32" s="1"/>
  <c r="A800" i="32" s="1"/>
  <c r="A801" i="32" s="1"/>
  <c r="A802" i="32" s="1"/>
  <c r="A803" i="32" s="1"/>
  <c r="A804" i="32" s="1"/>
  <c r="A805" i="32" s="1"/>
  <c r="A806" i="32" s="1"/>
  <c r="A807" i="32" s="1"/>
  <c r="A808" i="32" s="1"/>
  <c r="A809" i="32" s="1"/>
  <c r="A810" i="32" s="1"/>
  <c r="A811" i="32" s="1"/>
  <c r="A812" i="32" s="1"/>
  <c r="A813" i="32" s="1"/>
  <c r="A814" i="32" s="1"/>
  <c r="A815" i="32" s="1"/>
  <c r="A816" i="32" s="1"/>
  <c r="A817" i="32" s="1"/>
  <c r="A818" i="32" s="1"/>
  <c r="A819" i="32" s="1"/>
  <c r="A820" i="32" s="1"/>
  <c r="A821" i="32" s="1"/>
  <c r="A822" i="32" s="1"/>
  <c r="A823" i="32" s="1"/>
  <c r="A824" i="32" s="1"/>
  <c r="A825" i="32" s="1"/>
  <c r="A826" i="32" s="1"/>
  <c r="A827" i="32" s="1"/>
  <c r="A828" i="32" s="1"/>
  <c r="A829" i="32" s="1"/>
  <c r="A830" i="32" s="1"/>
  <c r="A831" i="32" s="1"/>
  <c r="A832" i="32" s="1"/>
  <c r="A833" i="32" s="1"/>
  <c r="A834" i="32" s="1"/>
  <c r="A835" i="32" s="1"/>
  <c r="A836" i="32" s="1"/>
  <c r="A837" i="32" s="1"/>
  <c r="A838" i="32" s="1"/>
  <c r="A839" i="32" s="1"/>
  <c r="A840" i="32" s="1"/>
  <c r="A841" i="32" s="1"/>
  <c r="A842" i="32" s="1"/>
  <c r="A843" i="32" s="1"/>
  <c r="A844" i="32" s="1"/>
  <c r="A845" i="32" s="1"/>
  <c r="A846" i="32" s="1"/>
  <c r="A847" i="32" s="1"/>
  <c r="A848" i="32" s="1"/>
  <c r="A849" i="32" s="1"/>
  <c r="A850" i="32" s="1"/>
  <c r="A851" i="32" s="1"/>
  <c r="A852" i="32" s="1"/>
  <c r="A853" i="32" s="1"/>
  <c r="A854" i="32" s="1"/>
  <c r="A855" i="32" s="1"/>
  <c r="A856" i="32" s="1"/>
  <c r="A857" i="32" s="1"/>
  <c r="A858" i="32" s="1"/>
  <c r="A859" i="32" s="1"/>
  <c r="A860" i="32" s="1"/>
  <c r="A861" i="32" s="1"/>
  <c r="A862" i="32" s="1"/>
  <c r="A863" i="32" s="1"/>
  <c r="A864" i="32" s="1"/>
  <c r="A865" i="32" s="1"/>
  <c r="A866" i="32" s="1"/>
  <c r="A867" i="32" s="1"/>
  <c r="A868" i="32" s="1"/>
  <c r="A869" i="32" s="1"/>
  <c r="A870" i="32" s="1"/>
  <c r="A871" i="32" s="1"/>
  <c r="A872" i="32" s="1"/>
  <c r="A873" i="32" s="1"/>
  <c r="A874" i="32" s="1"/>
  <c r="A875" i="32" s="1"/>
  <c r="A876" i="32" s="1"/>
  <c r="A877" i="32" s="1"/>
  <c r="A878" i="32" s="1"/>
  <c r="A879" i="32" s="1"/>
  <c r="A880" i="32" s="1"/>
  <c r="A881" i="32" s="1"/>
  <c r="A882" i="32" s="1"/>
  <c r="A883" i="32" s="1"/>
  <c r="A884" i="32" s="1"/>
  <c r="A885" i="32" s="1"/>
  <c r="A886" i="32" s="1"/>
  <c r="A887" i="32" s="1"/>
  <c r="A888" i="32" s="1"/>
  <c r="A889" i="32" s="1"/>
  <c r="A890" i="32" s="1"/>
  <c r="A891" i="32" s="1"/>
  <c r="A892" i="32" s="1"/>
  <c r="A893" i="32" s="1"/>
  <c r="A894" i="32" s="1"/>
  <c r="A895" i="32" s="1"/>
  <c r="A896" i="32" s="1"/>
  <c r="A897" i="32" s="1"/>
  <c r="A898" i="32" s="1"/>
  <c r="A899" i="32" s="1"/>
  <c r="A900" i="32" s="1"/>
  <c r="A901" i="32" s="1"/>
  <c r="A902" i="32" s="1"/>
  <c r="A903" i="32" s="1"/>
  <c r="A904" i="32" s="1"/>
  <c r="A905" i="32" s="1"/>
  <c r="A906" i="32" s="1"/>
  <c r="A907" i="32" s="1"/>
  <c r="A908" i="32" s="1"/>
  <c r="A909" i="32" s="1"/>
  <c r="A910" i="32" s="1"/>
  <c r="A911" i="32" s="1"/>
  <c r="A912" i="32" s="1"/>
  <c r="A913" i="32" s="1"/>
  <c r="A914" i="32" s="1"/>
  <c r="A915" i="32" s="1"/>
  <c r="A916" i="32" s="1"/>
  <c r="A917" i="32" s="1"/>
  <c r="A918" i="32" s="1"/>
  <c r="A919" i="32" s="1"/>
  <c r="A920" i="32" s="1"/>
  <c r="A921" i="32" s="1"/>
  <c r="A922" i="32" s="1"/>
  <c r="A923" i="32" s="1"/>
  <c r="A924" i="32" s="1"/>
  <c r="A925" i="32" s="1"/>
  <c r="A926" i="32" s="1"/>
  <c r="A927" i="32" s="1"/>
  <c r="A928" i="32" s="1"/>
  <c r="A929" i="32" s="1"/>
  <c r="A930" i="32" s="1"/>
  <c r="A931" i="32" s="1"/>
  <c r="A932" i="32" s="1"/>
  <c r="A933" i="32" s="1"/>
  <c r="A934" i="32" s="1"/>
  <c r="A935" i="32" s="1"/>
  <c r="A936" i="32" s="1"/>
  <c r="A937" i="32" s="1"/>
  <c r="A938" i="32" s="1"/>
  <c r="A939" i="32" s="1"/>
  <c r="A940" i="32" s="1"/>
  <c r="A941" i="32" s="1"/>
  <c r="A942" i="32" s="1"/>
  <c r="A943" i="32" s="1"/>
  <c r="A944" i="32" s="1"/>
  <c r="A945" i="32" s="1"/>
  <c r="A946" i="32" s="1"/>
  <c r="A947" i="32" s="1"/>
  <c r="A948" i="32" s="1"/>
  <c r="A949" i="32" s="1"/>
  <c r="A950" i="32" s="1"/>
  <c r="A951" i="32" s="1"/>
  <c r="A952" i="32" s="1"/>
  <c r="A953" i="32" s="1"/>
  <c r="A954" i="32" s="1"/>
  <c r="A955" i="32" s="1"/>
  <c r="A956" i="32" s="1"/>
  <c r="A957" i="32" s="1"/>
  <c r="A958" i="32" s="1"/>
  <c r="A959" i="32" s="1"/>
  <c r="A960" i="32" s="1"/>
  <c r="A961" i="32" s="1"/>
  <c r="A962" i="32" s="1"/>
  <c r="A963" i="32" s="1"/>
  <c r="A964" i="32" s="1"/>
  <c r="A965" i="32" s="1"/>
  <c r="A966" i="32" s="1"/>
  <c r="A967" i="32" s="1"/>
  <c r="A968" i="32" s="1"/>
  <c r="A969" i="32" s="1"/>
  <c r="A970" i="32" s="1"/>
  <c r="A971" i="32" s="1"/>
  <c r="A972" i="32" s="1"/>
  <c r="A973" i="32" s="1"/>
  <c r="A974" i="32" s="1"/>
  <c r="A975" i="32" s="1"/>
  <c r="A976" i="32" s="1"/>
  <c r="A977" i="32" s="1"/>
  <c r="A978" i="32" s="1"/>
  <c r="A979" i="32" s="1"/>
  <c r="A980" i="32" s="1"/>
  <c r="A981" i="32" s="1"/>
  <c r="A982" i="32" s="1"/>
  <c r="A983" i="32" s="1"/>
  <c r="A984" i="32" s="1"/>
  <c r="A985" i="32" s="1"/>
  <c r="A986" i="32" s="1"/>
  <c r="A987" i="32" s="1"/>
  <c r="A988" i="32" s="1"/>
  <c r="A989" i="32" s="1"/>
  <c r="A990" i="32" s="1"/>
  <c r="A991" i="32" s="1"/>
  <c r="A992" i="32" s="1"/>
  <c r="A993" i="32" s="1"/>
  <c r="A994" i="32" s="1"/>
  <c r="A995" i="32" s="1"/>
  <c r="A996" i="32" s="1"/>
  <c r="A997" i="32" s="1"/>
  <c r="A998" i="32" s="1"/>
  <c r="A999" i="32" s="1"/>
  <c r="A1000" i="32" s="1"/>
  <c r="A1001" i="32" s="1"/>
  <c r="A1002" i="32" s="1"/>
  <c r="A1003" i="32" s="1"/>
  <c r="A1004" i="32" s="1"/>
  <c r="A1005" i="32" s="1"/>
  <c r="A1006" i="32" s="1"/>
  <c r="A1007" i="32" s="1"/>
  <c r="A1008" i="32" s="1"/>
  <c r="A1009" i="32" s="1"/>
  <c r="A1010" i="32" s="1"/>
  <c r="A1011" i="32" s="1"/>
  <c r="A1012" i="32" s="1"/>
  <c r="A1013" i="32" s="1"/>
  <c r="A1014" i="32" s="1"/>
  <c r="A1015" i="32" s="1"/>
  <c r="A1016" i="32" s="1"/>
  <c r="A1017" i="32" s="1"/>
  <c r="A1018" i="32" s="1"/>
  <c r="A1019" i="32" s="1"/>
  <c r="A1020" i="32" s="1"/>
  <c r="A1021" i="32" s="1"/>
  <c r="A1022" i="32" s="1"/>
  <c r="A1023" i="32" s="1"/>
  <c r="A1024" i="32" s="1"/>
  <c r="A1025" i="32" s="1"/>
  <c r="A1026" i="32" s="1"/>
  <c r="A1027" i="32" s="1"/>
  <c r="A1028" i="32" s="1"/>
  <c r="A1029" i="32" s="1"/>
  <c r="A1030" i="32" s="1"/>
  <c r="A1031" i="32" s="1"/>
  <c r="A1032" i="32" s="1"/>
  <c r="A1033" i="32" s="1"/>
  <c r="A1034" i="32" s="1"/>
  <c r="A1035" i="32" s="1"/>
  <c r="A1036" i="32" s="1"/>
  <c r="A1037" i="32" s="1"/>
  <c r="A1038" i="32" s="1"/>
  <c r="A1039" i="32" s="1"/>
  <c r="A1040" i="32" s="1"/>
  <c r="A1041" i="32" s="1"/>
  <c r="A1042" i="32" s="1"/>
  <c r="A1043" i="32" s="1"/>
  <c r="A1044" i="32" s="1"/>
  <c r="A1045" i="32" s="1"/>
  <c r="A1046" i="32" s="1"/>
  <c r="A1047" i="32" s="1"/>
  <c r="A1048" i="32" s="1"/>
  <c r="A1049" i="32" s="1"/>
  <c r="A1050" i="32" s="1"/>
  <c r="A1051" i="32" s="1"/>
  <c r="A1052" i="32" s="1"/>
  <c r="A1053" i="32" s="1"/>
  <c r="A1054" i="32" s="1"/>
  <c r="A1055" i="32" s="1"/>
  <c r="A1056" i="32" s="1"/>
  <c r="A1057" i="32" s="1"/>
  <c r="A1058" i="32" s="1"/>
  <c r="A1059" i="32" s="1"/>
  <c r="A1060" i="32" s="1"/>
  <c r="A1061" i="32" s="1"/>
  <c r="A1062" i="32" s="1"/>
  <c r="A1063" i="32" s="1"/>
  <c r="A1064" i="32" s="1"/>
  <c r="A1065" i="32" s="1"/>
  <c r="A1066" i="32" s="1"/>
  <c r="A1067" i="32" s="1"/>
  <c r="A1068" i="32" s="1"/>
  <c r="A1069" i="32" s="1"/>
  <c r="A1070" i="32" s="1"/>
  <c r="A1071" i="32" s="1"/>
  <c r="A1072" i="32" s="1"/>
  <c r="A1073" i="32" s="1"/>
  <c r="A1074" i="32" s="1"/>
  <c r="A1075" i="32" s="1"/>
  <c r="A1076" i="32" s="1"/>
  <c r="A1077" i="32" s="1"/>
  <c r="A1078" i="32" s="1"/>
  <c r="A1079" i="32" s="1"/>
  <c r="A1080" i="32" s="1"/>
  <c r="A1081" i="32" s="1"/>
  <c r="A1082" i="32" s="1"/>
  <c r="A1083" i="32" s="1"/>
  <c r="A1084" i="32" s="1"/>
  <c r="A1085" i="32" s="1"/>
  <c r="A1086" i="32" s="1"/>
  <c r="A1087" i="32" s="1"/>
  <c r="A1088" i="32" s="1"/>
  <c r="A1089" i="32" s="1"/>
  <c r="A1090" i="32" s="1"/>
  <c r="A1091" i="32" s="1"/>
  <c r="A1092" i="32" s="1"/>
  <c r="A1093" i="32" s="1"/>
  <c r="A1094" i="32" s="1"/>
  <c r="A1095" i="32" s="1"/>
  <c r="A1096" i="32" s="1"/>
  <c r="A1097" i="32" s="1"/>
  <c r="A1098" i="32" s="1"/>
  <c r="A1099" i="32" s="1"/>
  <c r="A1100" i="32" s="1"/>
  <c r="A1101" i="32" s="1"/>
  <c r="A1102" i="32" s="1"/>
  <c r="A1103" i="32" s="1"/>
  <c r="A1104" i="32" s="1"/>
  <c r="A1105" i="32" s="1"/>
  <c r="A1106" i="32" s="1"/>
  <c r="A1107" i="32" s="1"/>
  <c r="A1108" i="32" s="1"/>
  <c r="A1109" i="32" s="1"/>
  <c r="A1110" i="32" s="1"/>
  <c r="A1111" i="32" s="1"/>
  <c r="A1112" i="32" s="1"/>
  <c r="A1113" i="32" s="1"/>
  <c r="A1114" i="32" s="1"/>
  <c r="A1115" i="32" s="1"/>
  <c r="A1116" i="32" s="1"/>
  <c r="A1117" i="32" s="1"/>
  <c r="A1118" i="32" s="1"/>
  <c r="A1119" i="32" s="1"/>
  <c r="A1120" i="32" s="1"/>
  <c r="A1121" i="32" s="1"/>
  <c r="A1122" i="32" s="1"/>
  <c r="A1123" i="32" s="1"/>
  <c r="A1124" i="32" s="1"/>
  <c r="A1125" i="32" s="1"/>
  <c r="A1126" i="32" s="1"/>
  <c r="A1127" i="32" s="1"/>
  <c r="A1128" i="32" s="1"/>
  <c r="A1129" i="32" s="1"/>
  <c r="A1130" i="32" s="1"/>
  <c r="A1131" i="32" s="1"/>
  <c r="A1132" i="32" s="1"/>
  <c r="A1133" i="32" s="1"/>
  <c r="A1134" i="32" s="1"/>
  <c r="A1135" i="32" s="1"/>
  <c r="A1136" i="32" s="1"/>
  <c r="A1137" i="32" s="1"/>
  <c r="A1138" i="32" s="1"/>
  <c r="A1139" i="32" s="1"/>
  <c r="A1140" i="32" s="1"/>
  <c r="A1141" i="32" s="1"/>
  <c r="A1142" i="32" s="1"/>
  <c r="A1143" i="32" s="1"/>
  <c r="A1144" i="32" s="1"/>
  <c r="A1145" i="32" s="1"/>
  <c r="A1146" i="32" s="1"/>
  <c r="A1147" i="32" s="1"/>
  <c r="A1148" i="32" s="1"/>
  <c r="A1149" i="32" s="1"/>
  <c r="A1150" i="32" s="1"/>
  <c r="A1151" i="32" s="1"/>
  <c r="A1152" i="32" s="1"/>
  <c r="A1153" i="32" s="1"/>
  <c r="A1154" i="32" s="1"/>
  <c r="A1155" i="32" s="1"/>
  <c r="A1156" i="32" s="1"/>
  <c r="A1157" i="32" s="1"/>
  <c r="A1158" i="32" s="1"/>
  <c r="A1159" i="32" s="1"/>
  <c r="A1160" i="32" s="1"/>
  <c r="A1161" i="32" s="1"/>
  <c r="A1162" i="32" s="1"/>
  <c r="A1163" i="32" s="1"/>
  <c r="A1164" i="32" s="1"/>
  <c r="A1165" i="32" s="1"/>
  <c r="A1166" i="32" s="1"/>
  <c r="A1167" i="32" s="1"/>
  <c r="A1168" i="32" s="1"/>
  <c r="A1169" i="32" s="1"/>
  <c r="A1170" i="32" s="1"/>
  <c r="A1171" i="32" s="1"/>
  <c r="A1172" i="32" s="1"/>
  <c r="A1173" i="32" s="1"/>
  <c r="A1174" i="32" s="1"/>
  <c r="A1175" i="32" s="1"/>
  <c r="A1176" i="32" s="1"/>
  <c r="A1177" i="32" s="1"/>
  <c r="A1178" i="32" s="1"/>
  <c r="A1179" i="32" s="1"/>
  <c r="A1180" i="32" s="1"/>
  <c r="A1181" i="32" s="1"/>
  <c r="A1182" i="32" s="1"/>
  <c r="A1183" i="32" s="1"/>
  <c r="A1184" i="32" s="1"/>
  <c r="A1185" i="32" s="1"/>
  <c r="A1186" i="32" s="1"/>
  <c r="A1187" i="32" s="1"/>
  <c r="A1188" i="32" s="1"/>
  <c r="A1189" i="32" s="1"/>
  <c r="A1190" i="32" s="1"/>
  <c r="A1191" i="32" s="1"/>
  <c r="A1192" i="32" s="1"/>
  <c r="A1193" i="32" s="1"/>
  <c r="A1194" i="32" s="1"/>
  <c r="A1195" i="32" s="1"/>
  <c r="A1196" i="32" s="1"/>
  <c r="A1197" i="32" s="1"/>
  <c r="A1198" i="32" s="1"/>
  <c r="A1199" i="32" s="1"/>
  <c r="A1200" i="32" s="1"/>
  <c r="A1201" i="32" s="1"/>
  <c r="A1202" i="32" s="1"/>
  <c r="A1203" i="32" s="1"/>
  <c r="A1204" i="32" s="1"/>
  <c r="A1205" i="32" s="1"/>
  <c r="A1206" i="32" s="1"/>
  <c r="A1207" i="32" s="1"/>
  <c r="A1208" i="32" s="1"/>
  <c r="A1209" i="32" s="1"/>
  <c r="A1210" i="32" s="1"/>
  <c r="A1211" i="32" s="1"/>
  <c r="A1212" i="32" s="1"/>
  <c r="A1213" i="32" s="1"/>
  <c r="A1214" i="32" s="1"/>
  <c r="A1215" i="32" s="1"/>
  <c r="A1216" i="32" s="1"/>
  <c r="A1217" i="32" s="1"/>
  <c r="A1218" i="32" s="1"/>
  <c r="A1219" i="32" s="1"/>
  <c r="A1220" i="32" s="1"/>
  <c r="A1221" i="32" s="1"/>
  <c r="A1222" i="32" s="1"/>
  <c r="A1223" i="32" s="1"/>
  <c r="A1224" i="32" s="1"/>
  <c r="A1225" i="32" s="1"/>
  <c r="A1226" i="32" s="1"/>
  <c r="A1227" i="32" s="1"/>
  <c r="A1228" i="32" s="1"/>
  <c r="A1229" i="32" s="1"/>
  <c r="A1230" i="32" s="1"/>
  <c r="A1231" i="32" s="1"/>
  <c r="A1232" i="32" s="1"/>
  <c r="A1233" i="32" s="1"/>
  <c r="A1234" i="32" s="1"/>
  <c r="A1235" i="32" s="1"/>
  <c r="A1236" i="32" s="1"/>
  <c r="A1237" i="32" s="1"/>
  <c r="A1238" i="32" s="1"/>
  <c r="A1239" i="32" s="1"/>
  <c r="A1240" i="32" s="1"/>
  <c r="A1241" i="32" s="1"/>
  <c r="A1242" i="32" s="1"/>
  <c r="A1243" i="32" s="1"/>
  <c r="A1244" i="32" s="1"/>
  <c r="A1245" i="32" s="1"/>
  <c r="A1246" i="32" s="1"/>
  <c r="A1247" i="32" s="1"/>
  <c r="A1248" i="32" s="1"/>
  <c r="A1249" i="32" s="1"/>
  <c r="A1250" i="32" s="1"/>
  <c r="A1251" i="32" s="1"/>
  <c r="A1252" i="32" s="1"/>
  <c r="A1253" i="32" s="1"/>
  <c r="A1254" i="32" s="1"/>
  <c r="A1255" i="32" s="1"/>
  <c r="A1256" i="32" s="1"/>
  <c r="A1257" i="32" s="1"/>
  <c r="A1258" i="32" s="1"/>
  <c r="A1259" i="32" s="1"/>
  <c r="A1260" i="32" s="1"/>
  <c r="A1261" i="32" s="1"/>
  <c r="A1262" i="32" s="1"/>
  <c r="A1263" i="32" s="1"/>
  <c r="A1264" i="32" s="1"/>
  <c r="A1265" i="32" s="1"/>
  <c r="A1266" i="32" s="1"/>
  <c r="A1267" i="32" s="1"/>
  <c r="A1268" i="32" s="1"/>
  <c r="A1269" i="32" s="1"/>
  <c r="A1270" i="32" s="1"/>
  <c r="A1271" i="32" s="1"/>
  <c r="A1272" i="32" s="1"/>
  <c r="A1273" i="32" s="1"/>
  <c r="A1274" i="32" s="1"/>
  <c r="A1275" i="32" s="1"/>
  <c r="A1276" i="32" s="1"/>
  <c r="A1277" i="32" s="1"/>
  <c r="A1278" i="32" s="1"/>
  <c r="A1279" i="32" s="1"/>
  <c r="A1280" i="32" s="1"/>
  <c r="A1281" i="32" s="1"/>
  <c r="A1282" i="32" s="1"/>
  <c r="A1283" i="32" s="1"/>
  <c r="A1284" i="32" s="1"/>
  <c r="A1285" i="32" s="1"/>
  <c r="A1286" i="32" s="1"/>
  <c r="A1287" i="32" s="1"/>
  <c r="A1288" i="32" s="1"/>
  <c r="A1289" i="32" s="1"/>
  <c r="A1290" i="32" s="1"/>
  <c r="A1291" i="32" s="1"/>
  <c r="A1292" i="32" s="1"/>
  <c r="A1293" i="32" s="1"/>
  <c r="A1294" i="32" s="1"/>
  <c r="A1295" i="32" s="1"/>
  <c r="A1296" i="32" s="1"/>
  <c r="A1297" i="32" s="1"/>
  <c r="A1298" i="32" s="1"/>
  <c r="A1299" i="32" s="1"/>
  <c r="A1300" i="32" s="1"/>
  <c r="A1301" i="32" s="1"/>
  <c r="A1302" i="32" s="1"/>
  <c r="A1303" i="32" s="1"/>
  <c r="A1304" i="32" s="1"/>
  <c r="A1305" i="32" s="1"/>
  <c r="A1306" i="32" s="1"/>
  <c r="A1307" i="32" s="1"/>
  <c r="A1308" i="32" s="1"/>
  <c r="A1309" i="32" s="1"/>
  <c r="A1310" i="32" s="1"/>
  <c r="A1311" i="32" s="1"/>
  <c r="A1312" i="32" s="1"/>
  <c r="A1313" i="32" s="1"/>
  <c r="A1314" i="32" s="1"/>
  <c r="A1315" i="32" s="1"/>
  <c r="A1316" i="32" s="1"/>
  <c r="A1317" i="32" s="1"/>
  <c r="A1318" i="32" s="1"/>
  <c r="A1319" i="32" s="1"/>
  <c r="A1320" i="32" s="1"/>
  <c r="A1321" i="32" s="1"/>
  <c r="A1322" i="32" s="1"/>
  <c r="A1323" i="32" s="1"/>
  <c r="A1324" i="32" s="1"/>
  <c r="A1325" i="32" s="1"/>
  <c r="A1326" i="32" s="1"/>
  <c r="A1327" i="32" s="1"/>
  <c r="A1328" i="32" s="1"/>
  <c r="A1329" i="32" s="1"/>
  <c r="A1330" i="32" s="1"/>
  <c r="A1331" i="32" s="1"/>
  <c r="A1332" i="32" s="1"/>
  <c r="A1333" i="32" s="1"/>
  <c r="A1334" i="32" s="1"/>
  <c r="A1335" i="32" s="1"/>
  <c r="A1336" i="32" s="1"/>
  <c r="A1337" i="32" s="1"/>
  <c r="A1338" i="32" s="1"/>
  <c r="A1339" i="32" s="1"/>
  <c r="A1340" i="32" s="1"/>
  <c r="A1341" i="32" s="1"/>
  <c r="A1342" i="32" s="1"/>
  <c r="A1343" i="32" s="1"/>
  <c r="A1344" i="32" s="1"/>
  <c r="A1345" i="32" s="1"/>
  <c r="A1346" i="32" s="1"/>
  <c r="A1347" i="32" s="1"/>
  <c r="A1348" i="32" s="1"/>
  <c r="A1349" i="32" s="1"/>
  <c r="A1350" i="32" s="1"/>
  <c r="A1351" i="32" s="1"/>
  <c r="A1352" i="32" s="1"/>
  <c r="A1353" i="32" s="1"/>
  <c r="A1354" i="32" s="1"/>
  <c r="A1355" i="32" s="1"/>
  <c r="A1356" i="32" s="1"/>
  <c r="A1357" i="32" s="1"/>
  <c r="A1358" i="32" s="1"/>
  <c r="A1359" i="32" s="1"/>
  <c r="A1360" i="32" s="1"/>
  <c r="A1361" i="32" s="1"/>
  <c r="A1362" i="32" s="1"/>
  <c r="A1363" i="32" s="1"/>
  <c r="A1364" i="32" s="1"/>
  <c r="A1365" i="32" s="1"/>
  <c r="A1366" i="32" s="1"/>
  <c r="A1367" i="32" s="1"/>
  <c r="A1368" i="32" s="1"/>
  <c r="A1369" i="32" s="1"/>
  <c r="A1370" i="32" s="1"/>
  <c r="A1371" i="32" s="1"/>
  <c r="A1372" i="32" s="1"/>
  <c r="A1373" i="32" s="1"/>
  <c r="A1374" i="32" s="1"/>
  <c r="A1375" i="32" s="1"/>
  <c r="A1376" i="32" s="1"/>
  <c r="A1377" i="32" s="1"/>
  <c r="A1378" i="32" s="1"/>
  <c r="A1379" i="32" s="1"/>
  <c r="A1380" i="32" s="1"/>
  <c r="A1381" i="32" s="1"/>
  <c r="A1382" i="32" s="1"/>
  <c r="A1383" i="32" s="1"/>
  <c r="A1384" i="32" s="1"/>
  <c r="A1385" i="32" s="1"/>
  <c r="A1386" i="32" s="1"/>
  <c r="A1387" i="32" s="1"/>
  <c r="A1388" i="32" s="1"/>
  <c r="A1389" i="32" s="1"/>
  <c r="A1390" i="32" s="1"/>
  <c r="A1391" i="32" s="1"/>
  <c r="A1392" i="32" s="1"/>
  <c r="A1393" i="32" s="1"/>
  <c r="A1394" i="32" s="1"/>
  <c r="A1395" i="32" s="1"/>
  <c r="A1396" i="32" s="1"/>
  <c r="A1397" i="32" s="1"/>
  <c r="A1398" i="32" s="1"/>
  <c r="A1399" i="32" s="1"/>
  <c r="A1400" i="32" s="1"/>
  <c r="A1401" i="32" s="1"/>
  <c r="A1402" i="32" s="1"/>
  <c r="A1403" i="32" s="1"/>
  <c r="A1404" i="32" s="1"/>
  <c r="A1405" i="32" s="1"/>
  <c r="A1406" i="32" s="1"/>
  <c r="A1407" i="32" s="1"/>
  <c r="A1408" i="32" s="1"/>
  <c r="A1409" i="32" s="1"/>
  <c r="A1410" i="32" s="1"/>
  <c r="A1411" i="32" s="1"/>
  <c r="A1412" i="32" s="1"/>
  <c r="A1413" i="32" s="1"/>
  <c r="A1414" i="32" s="1"/>
  <c r="A1415" i="32" s="1"/>
  <c r="A1416" i="32" s="1"/>
  <c r="A1417" i="32" s="1"/>
  <c r="A1418" i="32" s="1"/>
  <c r="A1419" i="32" s="1"/>
  <c r="A1420" i="32" s="1"/>
  <c r="A1421" i="32" s="1"/>
  <c r="A1422" i="32" s="1"/>
  <c r="A1423" i="32" s="1"/>
  <c r="A1424" i="32" s="1"/>
  <c r="A1425" i="32" s="1"/>
  <c r="A1426" i="32" s="1"/>
  <c r="A1427" i="32" s="1"/>
  <c r="A1428" i="32" s="1"/>
  <c r="A1429" i="32" s="1"/>
  <c r="A1430" i="32" s="1"/>
  <c r="A1431" i="32" s="1"/>
  <c r="A1432" i="32" s="1"/>
  <c r="A1433" i="32" s="1"/>
  <c r="A1434" i="32" s="1"/>
  <c r="A1435" i="32" s="1"/>
  <c r="A1436" i="32" s="1"/>
  <c r="A1437" i="32" s="1"/>
  <c r="A1438" i="32" s="1"/>
  <c r="A1439" i="32" s="1"/>
  <c r="A1440" i="32" s="1"/>
  <c r="A1441" i="32" s="1"/>
  <c r="A1442" i="32" s="1"/>
  <c r="A1443" i="32" s="1"/>
  <c r="A1444" i="32" s="1"/>
  <c r="A1445" i="32" s="1"/>
  <c r="A1446" i="32" s="1"/>
  <c r="A1447" i="32" s="1"/>
  <c r="A1448" i="32" s="1"/>
  <c r="A1449" i="32" s="1"/>
  <c r="A1450" i="32" s="1"/>
  <c r="A1451" i="32" s="1"/>
  <c r="A1452" i="32" s="1"/>
  <c r="A1453" i="32" s="1"/>
  <c r="A1454" i="32" s="1"/>
  <c r="A1455" i="32" s="1"/>
  <c r="A1456" i="32" s="1"/>
  <c r="A1457" i="32" s="1"/>
  <c r="A1458" i="32" s="1"/>
  <c r="A1459" i="32" s="1"/>
  <c r="A1460" i="32" s="1"/>
  <c r="A1461" i="32" s="1"/>
  <c r="A1462" i="32" s="1"/>
  <c r="A1463" i="32" s="1"/>
  <c r="A1464" i="32" s="1"/>
  <c r="A1465" i="32" s="1"/>
  <c r="A1466" i="32" s="1"/>
  <c r="A1467" i="32" s="1"/>
  <c r="A1468" i="32" s="1"/>
  <c r="A1469" i="32" s="1"/>
  <c r="A1470" i="32" s="1"/>
  <c r="A1471" i="32" s="1"/>
  <c r="A1472" i="32" s="1"/>
  <c r="A1473" i="32" s="1"/>
  <c r="A1474" i="32" s="1"/>
  <c r="A1475" i="32" s="1"/>
  <c r="A1476" i="32" s="1"/>
  <c r="A1477" i="32" s="1"/>
  <c r="A1478" i="32" s="1"/>
  <c r="A1479" i="32" s="1"/>
  <c r="A1480" i="32" s="1"/>
  <c r="A1481" i="32" s="1"/>
  <c r="A1482" i="32" s="1"/>
  <c r="A1483" i="32" s="1"/>
  <c r="A1484" i="32" s="1"/>
  <c r="A1485" i="32" s="1"/>
  <c r="A1486" i="32" s="1"/>
  <c r="A1487" i="32" s="1"/>
  <c r="A1488" i="32" s="1"/>
  <c r="A1489" i="32" s="1"/>
  <c r="A1490" i="32" s="1"/>
  <c r="A1491" i="32" s="1"/>
  <c r="A1492" i="32" s="1"/>
  <c r="A1493" i="32" s="1"/>
  <c r="A1494" i="32" s="1"/>
  <c r="A1495" i="32" s="1"/>
  <c r="A1496" i="32" s="1"/>
  <c r="A1497" i="32" s="1"/>
  <c r="A1498" i="32" s="1"/>
  <c r="A1499" i="32" s="1"/>
  <c r="A1500" i="32" s="1"/>
  <c r="A1501" i="32" s="1"/>
  <c r="A1502" i="32" s="1"/>
  <c r="A1503" i="32" s="1"/>
  <c r="A1504" i="32" s="1"/>
  <c r="A1505" i="32" s="1"/>
  <c r="A1506" i="32" s="1"/>
  <c r="A1507" i="32" s="1"/>
  <c r="A1508" i="32" s="1"/>
  <c r="A1509" i="32" s="1"/>
  <c r="A1510" i="32" s="1"/>
  <c r="A1511" i="32" s="1"/>
  <c r="A1512" i="32" s="1"/>
  <c r="A1513" i="32" s="1"/>
  <c r="A1514" i="32" s="1"/>
  <c r="A1515" i="32" s="1"/>
  <c r="A1516" i="32" s="1"/>
  <c r="A1517" i="32" s="1"/>
  <c r="A1518" i="32" s="1"/>
  <c r="A1519" i="32" s="1"/>
  <c r="A1520" i="32" s="1"/>
  <c r="A1521" i="32" s="1"/>
  <c r="A1522" i="32" s="1"/>
  <c r="A1523" i="32" s="1"/>
  <c r="A1524" i="32" s="1"/>
  <c r="A1525" i="32" s="1"/>
  <c r="A1526" i="32" s="1"/>
  <c r="A1527" i="32" s="1"/>
  <c r="A1528" i="32" s="1"/>
  <c r="A1529" i="32" s="1"/>
  <c r="A1530" i="32" s="1"/>
  <c r="A1531" i="32" s="1"/>
  <c r="A1532" i="32" s="1"/>
  <c r="A1533" i="32" s="1"/>
  <c r="A1534" i="32" s="1"/>
  <c r="A1535" i="32" s="1"/>
  <c r="A1536" i="32" s="1"/>
  <c r="A1537" i="32" s="1"/>
  <c r="A1538" i="32" s="1"/>
  <c r="A1539" i="32" s="1"/>
  <c r="A1540" i="32" s="1"/>
  <c r="A1541" i="32" s="1"/>
  <c r="A1542" i="32" s="1"/>
  <c r="A1543" i="32" s="1"/>
  <c r="A1544" i="32" s="1"/>
  <c r="A1545" i="32" s="1"/>
  <c r="A1546" i="32" s="1"/>
  <c r="A1547" i="32" s="1"/>
  <c r="A1548" i="32" s="1"/>
  <c r="A1549" i="32" s="1"/>
  <c r="A1550" i="32" s="1"/>
  <c r="A1551" i="32" s="1"/>
  <c r="A1552" i="32" s="1"/>
  <c r="A1553" i="32" s="1"/>
  <c r="A1554" i="32" s="1"/>
  <c r="A1555" i="32" s="1"/>
  <c r="A1556" i="32" s="1"/>
  <c r="A1557" i="32" s="1"/>
  <c r="A1558" i="32" s="1"/>
  <c r="A1559" i="32" s="1"/>
  <c r="A1560" i="32" s="1"/>
  <c r="A1561" i="32" s="1"/>
  <c r="A1562" i="32" s="1"/>
  <c r="A1563" i="32" s="1"/>
  <c r="A1564" i="32" s="1"/>
  <c r="A1565" i="32" s="1"/>
  <c r="A1566" i="32" s="1"/>
  <c r="A1567" i="32" s="1"/>
  <c r="A1568" i="32" s="1"/>
  <c r="A1569" i="32" s="1"/>
  <c r="A1570" i="32" s="1"/>
  <c r="A1571" i="32" s="1"/>
  <c r="A1572" i="32" s="1"/>
  <c r="A1573" i="32" s="1"/>
  <c r="A1574" i="32" s="1"/>
  <c r="A1575" i="32" s="1"/>
  <c r="A1576" i="32" s="1"/>
  <c r="A1577" i="32" s="1"/>
  <c r="A1578" i="32" s="1"/>
  <c r="A1579" i="32" s="1"/>
  <c r="A1580" i="32" s="1"/>
  <c r="A1581" i="32" s="1"/>
  <c r="A1582" i="32" s="1"/>
  <c r="A1583" i="32" s="1"/>
  <c r="A1584" i="32" s="1"/>
  <c r="A1585" i="32" s="1"/>
  <c r="A1586" i="32" s="1"/>
  <c r="A1587" i="32" s="1"/>
  <c r="A1588" i="32" s="1"/>
  <c r="A1589" i="32" s="1"/>
  <c r="A1590" i="32" s="1"/>
  <c r="A1591" i="32" s="1"/>
  <c r="A1592" i="32" s="1"/>
  <c r="A1593" i="32" s="1"/>
  <c r="A1594" i="32" s="1"/>
  <c r="A1595" i="32" s="1"/>
  <c r="A1596" i="32" s="1"/>
  <c r="A1597" i="32" s="1"/>
  <c r="A1598" i="32" s="1"/>
  <c r="A1599" i="32" s="1"/>
  <c r="A1600" i="32" s="1"/>
  <c r="A1601" i="32" s="1"/>
  <c r="A1602" i="32" s="1"/>
  <c r="A1603" i="32" s="1"/>
  <c r="A1604" i="32" s="1"/>
  <c r="A1605" i="32" s="1"/>
  <c r="A1606" i="32" s="1"/>
  <c r="A1607" i="32" s="1"/>
  <c r="A1608" i="32" s="1"/>
  <c r="A1609" i="32" s="1"/>
  <c r="A1610" i="32" s="1"/>
  <c r="A1611" i="32" s="1"/>
  <c r="A1612" i="32" s="1"/>
  <c r="A1613" i="32" s="1"/>
  <c r="A1614" i="32" s="1"/>
  <c r="A1615" i="32" s="1"/>
  <c r="A1616" i="32" s="1"/>
  <c r="A1617" i="32" s="1"/>
  <c r="A1618" i="32" s="1"/>
  <c r="A1619" i="32" s="1"/>
  <c r="A1620" i="32" s="1"/>
  <c r="A1621" i="32" s="1"/>
  <c r="A1622" i="32" s="1"/>
  <c r="A1623" i="32" s="1"/>
  <c r="A1624" i="32" s="1"/>
  <c r="A1625" i="32" s="1"/>
  <c r="A1626" i="32" s="1"/>
  <c r="A1627" i="32" s="1"/>
  <c r="A1628" i="32" s="1"/>
  <c r="A1629" i="32" s="1"/>
  <c r="A1630" i="32" s="1"/>
  <c r="A1631" i="32" s="1"/>
  <c r="A1632" i="32" s="1"/>
  <c r="A1633" i="32" s="1"/>
  <c r="A1634" i="32" s="1"/>
  <c r="A1635" i="32" s="1"/>
  <c r="A1636" i="32" s="1"/>
  <c r="A1637" i="32" s="1"/>
  <c r="A1638" i="32" s="1"/>
  <c r="A1639" i="32" s="1"/>
  <c r="A1640" i="32" s="1"/>
  <c r="A1641" i="32" s="1"/>
  <c r="A1642" i="32" s="1"/>
  <c r="A1643" i="32" s="1"/>
  <c r="A1644" i="32" s="1"/>
  <c r="A1645" i="32" s="1"/>
  <c r="A1646" i="32" s="1"/>
  <c r="A1647" i="32" s="1"/>
  <c r="A1648" i="32" s="1"/>
  <c r="A1649" i="32" s="1"/>
  <c r="A1650" i="32" s="1"/>
  <c r="A1651" i="32" s="1"/>
  <c r="A1652" i="32" s="1"/>
  <c r="A1653" i="32" s="1"/>
  <c r="A1654" i="32" s="1"/>
  <c r="A1655" i="32" s="1"/>
  <c r="A1656" i="32" s="1"/>
  <c r="A1657" i="32" s="1"/>
  <c r="A1658" i="32" s="1"/>
  <c r="A1659" i="32" s="1"/>
  <c r="A1660" i="32" s="1"/>
  <c r="A1661" i="32" s="1"/>
  <c r="A1662" i="32" s="1"/>
  <c r="A1663" i="32" s="1"/>
  <c r="A1664" i="32" s="1"/>
  <c r="A1665" i="32" s="1"/>
  <c r="A1666" i="32" s="1"/>
  <c r="A1667" i="32" s="1"/>
  <c r="A1668" i="32" s="1"/>
  <c r="A1669" i="32" s="1"/>
  <c r="A1670" i="32" s="1"/>
  <c r="A1671" i="32" s="1"/>
  <c r="A1672" i="32" s="1"/>
  <c r="A1673" i="32" s="1"/>
  <c r="A1674" i="32" s="1"/>
  <c r="A1675" i="32" s="1"/>
  <c r="A1676" i="32" s="1"/>
  <c r="A1677" i="32" s="1"/>
  <c r="A1678" i="32" s="1"/>
  <c r="A1679" i="32" s="1"/>
  <c r="A1680" i="32" s="1"/>
  <c r="A1681" i="32" s="1"/>
  <c r="A1682" i="32" s="1"/>
  <c r="A1683" i="32" s="1"/>
  <c r="A1684" i="32" s="1"/>
  <c r="A1685" i="32" s="1"/>
  <c r="A1686" i="32" s="1"/>
  <c r="A1687" i="32" s="1"/>
  <c r="A1688" i="32" s="1"/>
  <c r="A1689" i="32" s="1"/>
  <c r="A1690" i="32" s="1"/>
  <c r="A1691" i="32" s="1"/>
  <c r="A1692" i="32" s="1"/>
  <c r="A1693" i="32" s="1"/>
  <c r="A1694" i="32" s="1"/>
  <c r="A1695" i="32" s="1"/>
  <c r="A1696" i="32" s="1"/>
  <c r="A1697" i="32" s="1"/>
  <c r="A1698" i="32" s="1"/>
  <c r="A1699" i="32" s="1"/>
  <c r="A1700" i="32" s="1"/>
  <c r="A1701" i="32" s="1"/>
  <c r="A1702" i="32" s="1"/>
  <c r="A1703" i="32" s="1"/>
  <c r="A1704" i="32" s="1"/>
  <c r="A1705" i="32" s="1"/>
  <c r="A1706" i="32" s="1"/>
  <c r="A1707" i="32" s="1"/>
  <c r="A1708" i="32" s="1"/>
  <c r="A1709" i="32" s="1"/>
  <c r="A1710" i="32" s="1"/>
  <c r="A1711" i="32" s="1"/>
  <c r="A1712" i="32" s="1"/>
  <c r="A1713" i="32" s="1"/>
  <c r="A1714" i="32" s="1"/>
  <c r="A1715" i="32" s="1"/>
  <c r="A1716" i="32" s="1"/>
  <c r="A1717" i="32" s="1"/>
  <c r="A1718" i="32" s="1"/>
  <c r="A1719" i="32" s="1"/>
  <c r="A1720" i="32" s="1"/>
  <c r="A1721" i="32" s="1"/>
  <c r="A1722" i="32" s="1"/>
  <c r="A1723" i="32" s="1"/>
  <c r="A1724" i="32" s="1"/>
  <c r="A1725" i="32" s="1"/>
  <c r="A1726" i="32" s="1"/>
  <c r="A1727" i="32" s="1"/>
  <c r="A1728" i="32" s="1"/>
  <c r="A1729" i="32" s="1"/>
  <c r="A1730" i="32" s="1"/>
  <c r="A1731" i="32" s="1"/>
  <c r="A1732" i="32" s="1"/>
  <c r="A1733" i="32" s="1"/>
  <c r="A1734" i="32" s="1"/>
  <c r="A1735" i="32" s="1"/>
  <c r="A1736" i="32" s="1"/>
  <c r="A1737" i="32" s="1"/>
  <c r="A1738" i="32" s="1"/>
  <c r="A1739" i="32" s="1"/>
  <c r="A1740" i="32" s="1"/>
  <c r="A1741" i="32" s="1"/>
  <c r="A1742" i="32" s="1"/>
  <c r="A1743" i="32" s="1"/>
  <c r="A1744" i="32" s="1"/>
  <c r="A1745" i="32" s="1"/>
  <c r="A1746" i="32" s="1"/>
  <c r="A1747" i="32" s="1"/>
  <c r="A1748" i="32" s="1"/>
  <c r="A1749" i="32" s="1"/>
  <c r="A1750" i="32" s="1"/>
  <c r="A1751" i="32" s="1"/>
  <c r="A1752" i="32" s="1"/>
  <c r="A1753" i="32" s="1"/>
  <c r="A1754" i="32" s="1"/>
  <c r="A1755" i="32" s="1"/>
  <c r="A1756" i="32" s="1"/>
  <c r="A1757" i="32" s="1"/>
  <c r="A1758" i="32" s="1"/>
  <c r="A1759" i="32" s="1"/>
  <c r="A1760" i="32" s="1"/>
  <c r="A1761" i="32" s="1"/>
  <c r="A1762" i="32" s="1"/>
  <c r="A1763" i="32" s="1"/>
  <c r="A1764" i="32" s="1"/>
  <c r="A1765" i="32" s="1"/>
  <c r="A1766" i="32" s="1"/>
  <c r="A1767" i="32" s="1"/>
  <c r="A1768" i="32" s="1"/>
  <c r="A1769" i="32" s="1"/>
  <c r="A1770" i="32" s="1"/>
  <c r="A1771" i="32" s="1"/>
  <c r="A1772" i="32" s="1"/>
  <c r="A1773" i="32" s="1"/>
  <c r="A1774" i="32" s="1"/>
  <c r="A1775" i="32" s="1"/>
  <c r="A1776" i="32" s="1"/>
  <c r="A1777" i="32" s="1"/>
  <c r="A1778" i="32" s="1"/>
  <c r="A1779" i="32" s="1"/>
  <c r="A1780" i="32" s="1"/>
  <c r="A1781" i="32" s="1"/>
  <c r="A1782" i="32" s="1"/>
  <c r="A1783" i="32" s="1"/>
  <c r="A1784" i="32" s="1"/>
  <c r="A1785" i="32" s="1"/>
  <c r="A1786" i="32" s="1"/>
  <c r="A1787" i="32" s="1"/>
  <c r="A1788" i="32" s="1"/>
  <c r="A1789" i="32" s="1"/>
  <c r="A1790" i="32" s="1"/>
  <c r="A1791" i="32" s="1"/>
  <c r="A1792" i="32" s="1"/>
  <c r="A1793" i="32" s="1"/>
  <c r="A1794" i="32" s="1"/>
  <c r="A1795" i="32" s="1"/>
  <c r="A1796" i="32" s="1"/>
  <c r="A1797" i="32" s="1"/>
  <c r="A1798" i="32" s="1"/>
  <c r="A1799" i="32" s="1"/>
  <c r="A1800" i="32" s="1"/>
  <c r="A1801" i="32" s="1"/>
  <c r="A1802" i="32" s="1"/>
  <c r="A1803" i="32" s="1"/>
  <c r="A1804" i="32" s="1"/>
  <c r="A1805" i="32" s="1"/>
  <c r="A1806" i="32" s="1"/>
  <c r="A1807" i="32" s="1"/>
  <c r="A1808" i="32" s="1"/>
  <c r="A1809" i="32" s="1"/>
  <c r="A1810" i="32" s="1"/>
  <c r="A1811" i="32" s="1"/>
  <c r="A1812" i="32" s="1"/>
  <c r="A1813" i="32" s="1"/>
  <c r="A1814" i="32" s="1"/>
  <c r="A1815" i="32" s="1"/>
  <c r="A1816" i="32" s="1"/>
  <c r="A1817" i="32" s="1"/>
  <c r="A1818" i="32" s="1"/>
  <c r="A1819" i="32" s="1"/>
  <c r="A1820" i="32" s="1"/>
  <c r="A1821" i="32" s="1"/>
  <c r="A1822" i="32" s="1"/>
  <c r="A1823" i="32" s="1"/>
  <c r="A1824" i="32" s="1"/>
  <c r="A1825" i="32" s="1"/>
  <c r="A1826" i="32" s="1"/>
  <c r="A1827" i="32" s="1"/>
  <c r="A1828" i="32" s="1"/>
  <c r="A1829" i="32" s="1"/>
  <c r="A1830" i="32" s="1"/>
  <c r="A1831" i="32" s="1"/>
  <c r="A1832" i="32" s="1"/>
  <c r="A1833" i="32" s="1"/>
  <c r="A1834" i="32" s="1"/>
  <c r="A1835" i="32" s="1"/>
  <c r="A1836" i="32" s="1"/>
  <c r="A1837" i="32" s="1"/>
  <c r="A1838" i="32" s="1"/>
  <c r="A1839" i="32" s="1"/>
  <c r="A1840" i="32" s="1"/>
  <c r="A1841" i="32" s="1"/>
  <c r="A1842" i="32" s="1"/>
  <c r="A1843" i="32" s="1"/>
  <c r="A1844" i="32" s="1"/>
  <c r="A1845" i="32" s="1"/>
  <c r="A1846" i="32" s="1"/>
  <c r="A1847" i="32" s="1"/>
  <c r="A1848" i="32" s="1"/>
  <c r="A1849" i="32" s="1"/>
  <c r="A1850" i="32" s="1"/>
  <c r="A1851" i="32" s="1"/>
  <c r="A1852" i="32" s="1"/>
  <c r="A1853" i="32" s="1"/>
  <c r="A1854" i="32" s="1"/>
  <c r="A1855" i="32" s="1"/>
  <c r="A1856" i="32" s="1"/>
  <c r="A1857" i="32" s="1"/>
  <c r="A1858" i="32" s="1"/>
  <c r="A1859" i="32" s="1"/>
  <c r="A1860" i="32" s="1"/>
  <c r="A1861" i="32" s="1"/>
  <c r="A1862" i="32" s="1"/>
  <c r="A1863" i="32" s="1"/>
  <c r="A1864" i="32" s="1"/>
  <c r="A1865" i="32" s="1"/>
  <c r="A1866" i="32" s="1"/>
  <c r="A1867" i="32" s="1"/>
  <c r="A1868" i="32" s="1"/>
  <c r="A1869" i="32" s="1"/>
  <c r="A1870" i="32" s="1"/>
  <c r="A1871" i="32" s="1"/>
  <c r="A1872" i="32" s="1"/>
  <c r="A1873" i="32" s="1"/>
  <c r="A1874" i="32" s="1"/>
  <c r="A1875" i="32" s="1"/>
  <c r="A1876" i="32" s="1"/>
  <c r="A1877" i="32" s="1"/>
  <c r="A1878" i="32" s="1"/>
  <c r="A1879" i="32" s="1"/>
  <c r="A1880" i="32" s="1"/>
  <c r="A1881" i="32" s="1"/>
  <c r="A1882" i="32" s="1"/>
  <c r="A1883" i="32" s="1"/>
  <c r="A1884" i="32" s="1"/>
  <c r="A1885" i="32" s="1"/>
  <c r="A1886" i="32" s="1"/>
  <c r="A1887" i="32" s="1"/>
  <c r="A1888" i="32" s="1"/>
  <c r="A1889" i="32" s="1"/>
  <c r="A1890" i="32" s="1"/>
  <c r="A1891" i="32" s="1"/>
  <c r="A1892" i="32" s="1"/>
  <c r="A1893" i="32" s="1"/>
  <c r="A1894" i="32" s="1"/>
  <c r="A1895" i="32" s="1"/>
  <c r="A1896" i="32" s="1"/>
  <c r="A1897" i="32" s="1"/>
  <c r="A1898" i="32" s="1"/>
  <c r="A1899" i="32" s="1"/>
  <c r="A1900" i="32" s="1"/>
  <c r="A1901" i="32" s="1"/>
  <c r="A1902" i="32" s="1"/>
  <c r="A1903" i="32" s="1"/>
  <c r="A1904" i="32" s="1"/>
  <c r="A1905" i="32" s="1"/>
  <c r="A1906" i="32" s="1"/>
  <c r="A1907" i="32" s="1"/>
  <c r="A1908" i="32" s="1"/>
  <c r="A1909" i="32" s="1"/>
  <c r="A1910" i="32" s="1"/>
  <c r="A1911" i="32" s="1"/>
  <c r="A1912" i="32" s="1"/>
  <c r="A1913" i="32" s="1"/>
  <c r="A1914" i="32" s="1"/>
  <c r="A1915" i="32" s="1"/>
  <c r="A1916" i="32" s="1"/>
  <c r="A1917" i="32" s="1"/>
  <c r="A1918" i="32" s="1"/>
  <c r="A1919" i="32" s="1"/>
  <c r="A1920" i="32" s="1"/>
  <c r="A1921" i="32" s="1"/>
  <c r="A1922" i="32" s="1"/>
  <c r="A1923" i="32" s="1"/>
  <c r="A1924" i="32" s="1"/>
  <c r="A1925" i="32" s="1"/>
  <c r="A1926" i="32" s="1"/>
  <c r="A1927" i="32" s="1"/>
  <c r="A1928" i="32" s="1"/>
  <c r="A1929" i="32" s="1"/>
  <c r="A1930" i="32" s="1"/>
  <c r="A1931" i="32" s="1"/>
  <c r="A1932" i="32" s="1"/>
  <c r="A1933" i="32" s="1"/>
  <c r="A1934" i="32" s="1"/>
  <c r="A1935" i="32" s="1"/>
  <c r="A1936" i="32" s="1"/>
  <c r="A1937" i="32" s="1"/>
  <c r="A1938" i="32" s="1"/>
  <c r="A1939" i="32" s="1"/>
  <c r="A1940" i="32" s="1"/>
  <c r="A1941" i="32" s="1"/>
  <c r="A1942" i="32" s="1"/>
  <c r="A1943" i="32" s="1"/>
  <c r="A1944" i="32" s="1"/>
  <c r="A1945" i="32" s="1"/>
  <c r="A1946" i="32" s="1"/>
  <c r="A1947" i="32" s="1"/>
  <c r="A1948" i="32" s="1"/>
  <c r="A1949" i="32" s="1"/>
  <c r="A1950" i="32" s="1"/>
  <c r="A1951" i="32" s="1"/>
  <c r="A1952" i="32" s="1"/>
  <c r="A1953" i="32" s="1"/>
  <c r="A1954" i="32" s="1"/>
  <c r="A1955" i="32" s="1"/>
  <c r="A1956" i="32" s="1"/>
  <c r="A1957" i="32" s="1"/>
  <c r="A1958" i="32" s="1"/>
  <c r="A1959" i="32" s="1"/>
  <c r="A1960" i="32" s="1"/>
  <c r="A1961" i="32" s="1"/>
  <c r="A1962" i="32" s="1"/>
  <c r="A1963" i="32" s="1"/>
  <c r="A1964" i="32" s="1"/>
  <c r="A1965" i="32" s="1"/>
  <c r="A1966" i="32" s="1"/>
  <c r="A1967" i="32" s="1"/>
  <c r="A1968" i="32" s="1"/>
  <c r="A1969" i="32" s="1"/>
  <c r="A1970" i="32" s="1"/>
  <c r="A1971" i="32" s="1"/>
  <c r="A1972" i="32" s="1"/>
  <c r="A1973" i="32" s="1"/>
  <c r="A1974" i="32" s="1"/>
  <c r="A1975" i="32" s="1"/>
  <c r="A1976" i="32" s="1"/>
  <c r="A1977" i="32" s="1"/>
  <c r="A1978" i="32" s="1"/>
  <c r="A1979" i="32" s="1"/>
  <c r="A1980" i="32" s="1"/>
  <c r="A1981" i="32" s="1"/>
  <c r="A1982" i="32" s="1"/>
  <c r="A1983" i="32" s="1"/>
  <c r="A1984" i="32" s="1"/>
  <c r="A1985" i="32" s="1"/>
  <c r="A1986" i="32" s="1"/>
  <c r="A1987" i="32" s="1"/>
  <c r="A1988" i="32" s="1"/>
  <c r="A1989" i="32" s="1"/>
  <c r="A1990" i="32" s="1"/>
  <c r="A1991" i="32" s="1"/>
  <c r="A1992" i="32" s="1"/>
  <c r="A1993" i="32" s="1"/>
  <c r="A1994" i="32" s="1"/>
  <c r="A1995" i="32" s="1"/>
  <c r="A1996" i="32" s="1"/>
  <c r="A1997" i="32" s="1"/>
  <c r="A1998" i="32" s="1"/>
  <c r="A1999" i="32" s="1"/>
  <c r="A2000" i="32" s="1"/>
  <c r="A2001" i="32" s="1"/>
  <c r="A2002" i="32" s="1"/>
  <c r="A2003" i="32" s="1"/>
  <c r="A2004" i="32" s="1"/>
  <c r="A2005" i="32" s="1"/>
  <c r="A2006" i="32" s="1"/>
  <c r="A2007" i="32" s="1"/>
  <c r="A2008" i="32" s="1"/>
  <c r="A2009" i="32" s="1"/>
  <c r="A2010" i="32" s="1"/>
  <c r="A2011" i="32" s="1"/>
  <c r="A2012" i="32" s="1"/>
  <c r="A2013" i="32" s="1"/>
  <c r="A2014" i="32" s="1"/>
  <c r="A2015" i="32" s="1"/>
  <c r="A2016" i="32" s="1"/>
  <c r="A2017" i="32" s="1"/>
  <c r="A2018" i="32" s="1"/>
  <c r="A2019" i="32" s="1"/>
  <c r="A2020" i="32" s="1"/>
  <c r="A2021" i="32" s="1"/>
  <c r="A2022" i="32" s="1"/>
  <c r="A2023" i="32" s="1"/>
  <c r="A2024" i="32" s="1"/>
  <c r="A2025" i="32" s="1"/>
  <c r="A2026" i="32" s="1"/>
  <c r="A2027" i="32" s="1"/>
  <c r="A2028" i="32" s="1"/>
  <c r="A2029" i="32" s="1"/>
  <c r="A2030" i="32" s="1"/>
  <c r="A2031" i="32" s="1"/>
  <c r="A2032" i="32" s="1"/>
  <c r="A2033" i="32" s="1"/>
  <c r="A2034" i="32" s="1"/>
  <c r="A2035" i="32" s="1"/>
  <c r="A2036" i="32" s="1"/>
  <c r="A2037" i="32" s="1"/>
  <c r="A2038" i="32" s="1"/>
  <c r="A2039" i="32" s="1"/>
  <c r="A2040" i="32" s="1"/>
  <c r="A2041" i="32" s="1"/>
  <c r="A2042" i="32" s="1"/>
  <c r="A2043" i="32" s="1"/>
  <c r="A2044" i="32" s="1"/>
  <c r="A2045" i="32" s="1"/>
  <c r="A2046" i="32" s="1"/>
  <c r="A2047" i="32" s="1"/>
  <c r="A2048" i="32" s="1"/>
  <c r="A2049" i="32" s="1"/>
  <c r="A2050" i="32" s="1"/>
  <c r="A2051" i="32" s="1"/>
  <c r="A2052" i="32" s="1"/>
  <c r="A2053" i="32" s="1"/>
  <c r="A2054" i="32" s="1"/>
  <c r="A2055" i="32" s="1"/>
  <c r="A2056" i="32" s="1"/>
  <c r="A2057" i="32" s="1"/>
  <c r="A2058" i="32" s="1"/>
  <c r="A2059" i="32" s="1"/>
  <c r="A2060" i="32" s="1"/>
  <c r="A2061" i="32" s="1"/>
  <c r="A2062" i="32" s="1"/>
  <c r="A2063" i="32" s="1"/>
  <c r="A2064" i="32" s="1"/>
  <c r="A2065" i="32" s="1"/>
  <c r="A2066" i="32" s="1"/>
  <c r="A2067" i="32" s="1"/>
  <c r="A2068" i="32" s="1"/>
  <c r="A2069" i="32" s="1"/>
  <c r="A2070" i="32" s="1"/>
  <c r="A2071" i="32" s="1"/>
  <c r="A2072" i="32" s="1"/>
  <c r="A2073" i="32" s="1"/>
  <c r="A2074" i="32" s="1"/>
  <c r="A2075" i="32" s="1"/>
  <c r="A2076" i="32" s="1"/>
  <c r="A2077" i="32" s="1"/>
  <c r="A2078" i="32" s="1"/>
  <c r="A2079" i="32" s="1"/>
  <c r="A2080" i="32" s="1"/>
  <c r="A2081" i="32" s="1"/>
  <c r="A2082" i="32" s="1"/>
  <c r="A2083" i="32" s="1"/>
  <c r="A2084" i="32" s="1"/>
  <c r="A2085" i="32" s="1"/>
  <c r="A2086" i="32" s="1"/>
  <c r="A2087" i="32" s="1"/>
  <c r="A2088" i="32" s="1"/>
  <c r="A2089" i="32" s="1"/>
  <c r="A2090" i="32" s="1"/>
  <c r="A2091" i="32" s="1"/>
  <c r="A2092" i="32" s="1"/>
  <c r="A2093" i="32" s="1"/>
  <c r="A2094" i="32" s="1"/>
  <c r="A2095" i="32" s="1"/>
  <c r="A2096" i="32" s="1"/>
  <c r="A2097" i="32" s="1"/>
  <c r="A2098" i="32" s="1"/>
  <c r="A2099" i="32" s="1"/>
  <c r="A2100" i="32" s="1"/>
  <c r="A2101" i="32" s="1"/>
  <c r="A2102" i="32" s="1"/>
  <c r="A2103" i="32" s="1"/>
  <c r="A2104" i="32" s="1"/>
  <c r="A2105" i="32" s="1"/>
  <c r="A2106" i="32" s="1"/>
  <c r="A2107" i="32" s="1"/>
  <c r="A2108" i="32" s="1"/>
  <c r="A2109" i="32" s="1"/>
  <c r="A2110" i="32" s="1"/>
  <c r="A2111" i="32" s="1"/>
  <c r="A2112" i="32" s="1"/>
  <c r="A2113" i="32" s="1"/>
  <c r="A2114" i="32" s="1"/>
  <c r="A2115" i="32" s="1"/>
  <c r="A2116" i="32" s="1"/>
  <c r="A2117" i="32" s="1"/>
  <c r="A2118" i="32" s="1"/>
  <c r="A2119" i="32" s="1"/>
  <c r="A2120" i="32" s="1"/>
  <c r="A2121" i="32" s="1"/>
  <c r="A2122" i="32" s="1"/>
  <c r="A2123" i="32" s="1"/>
  <c r="A2124" i="32" s="1"/>
  <c r="A2125" i="32" s="1"/>
  <c r="A2126" i="32" s="1"/>
  <c r="A2127" i="32" s="1"/>
  <c r="A2128" i="32" s="1"/>
  <c r="A2129" i="32" s="1"/>
  <c r="A2130" i="32" s="1"/>
  <c r="A2131" i="32" s="1"/>
  <c r="A2132" i="32" s="1"/>
  <c r="A2133" i="32" s="1"/>
  <c r="A2134" i="32" s="1"/>
  <c r="A2135" i="32" s="1"/>
  <c r="A2136" i="32" s="1"/>
  <c r="A2137" i="32" s="1"/>
  <c r="A2138" i="32" s="1"/>
  <c r="A2139" i="32" s="1"/>
  <c r="A2140" i="32" s="1"/>
  <c r="A2141" i="32" s="1"/>
  <c r="A2142" i="32" s="1"/>
  <c r="A2143" i="32" s="1"/>
  <c r="A2144" i="32" s="1"/>
  <c r="A2145" i="32" s="1"/>
  <c r="A2146" i="32" s="1"/>
  <c r="A2147" i="32" s="1"/>
  <c r="A2148" i="32" s="1"/>
  <c r="A2149" i="32" s="1"/>
  <c r="A2150" i="32" s="1"/>
  <c r="A2151" i="32" s="1"/>
  <c r="A2152" i="32" s="1"/>
  <c r="A2153" i="32" s="1"/>
  <c r="A2154" i="32" s="1"/>
  <c r="A2155" i="32" s="1"/>
  <c r="A2156" i="32" s="1"/>
  <c r="A2157" i="32" s="1"/>
  <c r="A2158" i="32" s="1"/>
  <c r="A2159" i="32" s="1"/>
  <c r="A2160" i="32" s="1"/>
  <c r="A2161" i="32" s="1"/>
  <c r="A2162" i="32" s="1"/>
  <c r="A2163" i="32" s="1"/>
  <c r="A2164" i="32" s="1"/>
  <c r="A2165" i="32" s="1"/>
  <c r="A2166" i="32" s="1"/>
  <c r="A2167" i="32" s="1"/>
  <c r="A2168" i="32" s="1"/>
  <c r="A2169" i="32" s="1"/>
  <c r="A2170" i="32" s="1"/>
  <c r="A2171" i="32" s="1"/>
  <c r="A2172" i="32" s="1"/>
  <c r="A2173" i="32" s="1"/>
  <c r="A2174" i="32" s="1"/>
  <c r="A2175" i="32" s="1"/>
  <c r="A2176" i="32" s="1"/>
  <c r="A2177" i="32" s="1"/>
  <c r="A2178" i="32" s="1"/>
  <c r="A2179" i="32" s="1"/>
  <c r="A2180" i="32" s="1"/>
  <c r="A2181" i="32" s="1"/>
  <c r="A2182" i="32" s="1"/>
  <c r="A2183" i="32" s="1"/>
  <c r="A2184" i="32" s="1"/>
  <c r="A2185" i="32" s="1"/>
  <c r="A2186" i="32" s="1"/>
  <c r="A2187" i="32" s="1"/>
  <c r="A2188" i="32" s="1"/>
  <c r="A2189" i="32" s="1"/>
  <c r="A2190" i="32" s="1"/>
  <c r="A2191" i="32" s="1"/>
  <c r="A2192" i="32" s="1"/>
  <c r="A2193" i="32" s="1"/>
  <c r="A2194" i="32" s="1"/>
  <c r="A2195" i="32" s="1"/>
  <c r="A2196" i="32" s="1"/>
  <c r="A2197" i="32" s="1"/>
  <c r="A2198" i="32" s="1"/>
  <c r="A2199" i="32" s="1"/>
  <c r="A2200" i="32" s="1"/>
  <c r="A2201" i="32" s="1"/>
  <c r="A2202" i="32" s="1"/>
  <c r="A2203" i="32" s="1"/>
  <c r="A2204" i="32" s="1"/>
  <c r="A2205" i="32" s="1"/>
  <c r="A2206" i="32" s="1"/>
  <c r="A2207" i="32" s="1"/>
  <c r="A2208" i="32" s="1"/>
  <c r="A2209" i="32" s="1"/>
  <c r="A2210" i="32" s="1"/>
  <c r="A2211" i="32" s="1"/>
  <c r="A2212" i="32" s="1"/>
  <c r="A2213" i="32" s="1"/>
  <c r="A2214" i="32" s="1"/>
  <c r="A2215" i="32" s="1"/>
  <c r="A2216" i="32" s="1"/>
  <c r="A2217" i="32" s="1"/>
  <c r="A2218" i="32" s="1"/>
  <c r="A2219" i="32" s="1"/>
  <c r="A2220" i="32" s="1"/>
  <c r="A2221" i="32" s="1"/>
  <c r="A2222" i="32" s="1"/>
  <c r="A2223" i="32" s="1"/>
  <c r="A2224" i="32" s="1"/>
  <c r="A2225" i="32" s="1"/>
  <c r="A2226" i="32" s="1"/>
  <c r="A2227" i="32" s="1"/>
  <c r="A2228" i="32" s="1"/>
  <c r="A2229" i="32" s="1"/>
  <c r="A2230" i="32" s="1"/>
  <c r="A2231" i="32" s="1"/>
  <c r="A2232" i="32" s="1"/>
  <c r="A2233" i="32" s="1"/>
  <c r="A2234" i="32" s="1"/>
  <c r="A2235" i="32" s="1"/>
  <c r="A2236" i="32" s="1"/>
  <c r="A2237" i="32" s="1"/>
  <c r="A2238" i="32" s="1"/>
  <c r="A2239" i="32" s="1"/>
  <c r="A2240" i="32" s="1"/>
  <c r="A2241" i="32" s="1"/>
  <c r="A2242" i="32" s="1"/>
  <c r="A2243" i="32" s="1"/>
  <c r="A2244" i="32" s="1"/>
  <c r="A2245" i="32" s="1"/>
  <c r="A2246" i="32" s="1"/>
  <c r="A2247" i="32" s="1"/>
  <c r="A2248" i="32" s="1"/>
  <c r="A2249" i="32" s="1"/>
  <c r="A2250" i="32" s="1"/>
  <c r="A2251" i="32" s="1"/>
  <c r="A2252" i="32" s="1"/>
  <c r="A2253" i="32" s="1"/>
  <c r="A2254" i="32" s="1"/>
  <c r="A2255" i="32" s="1"/>
  <c r="A2256" i="32" s="1"/>
  <c r="A2257" i="32" s="1"/>
  <c r="A2258" i="32" s="1"/>
  <c r="A2259" i="32" s="1"/>
  <c r="A2260" i="32" s="1"/>
  <c r="A2261" i="32" s="1"/>
  <c r="A2262" i="32" s="1"/>
  <c r="A2263" i="32" s="1"/>
  <c r="A2264" i="32" s="1"/>
  <c r="A2265" i="32" s="1"/>
  <c r="A2266" i="32" s="1"/>
  <c r="A2267" i="32" s="1"/>
  <c r="A2268" i="32" s="1"/>
  <c r="A2269" i="32" s="1"/>
  <c r="A2270" i="32" s="1"/>
  <c r="A2271" i="32" s="1"/>
  <c r="A2272" i="32" s="1"/>
  <c r="A2273" i="32" s="1"/>
  <c r="A2274" i="32" s="1"/>
  <c r="A2275" i="32" s="1"/>
  <c r="A2276" i="32" s="1"/>
  <c r="A2277" i="32" s="1"/>
  <c r="A2278" i="32" s="1"/>
  <c r="A2279" i="32" s="1"/>
  <c r="A2280" i="32" s="1"/>
  <c r="A2281" i="32" s="1"/>
  <c r="A2282" i="32" s="1"/>
  <c r="A2283" i="32" s="1"/>
  <c r="A2284" i="32" s="1"/>
  <c r="A2285" i="32" s="1"/>
  <c r="A2286" i="32" s="1"/>
  <c r="A2287" i="32" s="1"/>
  <c r="A2288" i="32" s="1"/>
  <c r="A2289" i="32" s="1"/>
  <c r="A2290" i="32" s="1"/>
  <c r="A2291" i="32" s="1"/>
  <c r="A2292" i="32" s="1"/>
  <c r="A2293" i="32" s="1"/>
  <c r="A2294" i="32" s="1"/>
  <c r="A2295" i="32" s="1"/>
  <c r="A2296" i="32" s="1"/>
  <c r="A2297" i="32" s="1"/>
  <c r="A2298" i="32" s="1"/>
  <c r="A2299" i="32" s="1"/>
  <c r="A2300" i="32" s="1"/>
  <c r="A2301" i="32" s="1"/>
  <c r="A2302" i="32" s="1"/>
  <c r="A2303" i="32" s="1"/>
  <c r="A2304" i="32" s="1"/>
  <c r="A2305" i="32" s="1"/>
  <c r="A2306" i="32" s="1"/>
  <c r="A2307" i="32" s="1"/>
  <c r="A2308" i="32" s="1"/>
  <c r="A2309" i="32" s="1"/>
  <c r="A2310" i="32" s="1"/>
  <c r="A2311" i="32" s="1"/>
  <c r="A2312" i="32" s="1"/>
  <c r="A2313" i="32" s="1"/>
  <c r="A2314" i="32" s="1"/>
  <c r="A2315" i="32" s="1"/>
  <c r="A2316" i="32" s="1"/>
  <c r="A2317" i="32" s="1"/>
  <c r="A2318" i="32" s="1"/>
  <c r="A2319" i="32" s="1"/>
  <c r="A2320" i="32" s="1"/>
  <c r="A2321" i="32" s="1"/>
  <c r="A2322" i="32" s="1"/>
  <c r="A2323" i="32" s="1"/>
  <c r="A2324" i="32" s="1"/>
  <c r="A2325" i="32" s="1"/>
  <c r="A2326" i="32" s="1"/>
  <c r="A2327" i="32" s="1"/>
  <c r="A2328" i="32" s="1"/>
  <c r="A2329" i="32" s="1"/>
  <c r="A2330" i="32" s="1"/>
  <c r="A2331" i="32" s="1"/>
  <c r="A2332" i="32" s="1"/>
  <c r="A2333" i="32" s="1"/>
  <c r="A2334" i="32" s="1"/>
  <c r="A2335" i="32" s="1"/>
  <c r="A2336" i="32" s="1"/>
  <c r="A2337" i="32" s="1"/>
  <c r="A2338" i="32" s="1"/>
  <c r="A2339" i="32" s="1"/>
  <c r="A2340" i="32" s="1"/>
  <c r="A2341" i="32" s="1"/>
  <c r="A2342" i="32" s="1"/>
  <c r="A2343" i="32" s="1"/>
  <c r="A2344" i="32" s="1"/>
  <c r="A2345" i="32" s="1"/>
  <c r="A2346" i="32" s="1"/>
  <c r="A2347" i="32" s="1"/>
  <c r="A2348" i="32" s="1"/>
  <c r="A2349" i="32" s="1"/>
  <c r="A2350" i="32" s="1"/>
  <c r="A2351" i="32" s="1"/>
  <c r="A2352" i="32" s="1"/>
  <c r="A2353" i="32" s="1"/>
  <c r="A2354" i="32" s="1"/>
  <c r="A2355" i="32" s="1"/>
  <c r="A2356" i="32" s="1"/>
  <c r="A2357" i="32" s="1"/>
  <c r="A2358" i="32" s="1"/>
  <c r="A2359" i="32" s="1"/>
  <c r="A2360" i="32" s="1"/>
  <c r="A2361" i="32" s="1"/>
  <c r="A2362" i="32" s="1"/>
  <c r="A2363" i="32" s="1"/>
  <c r="A2364" i="32" s="1"/>
  <c r="A2365" i="32" s="1"/>
  <c r="A2366" i="32" s="1"/>
  <c r="A2367" i="32" s="1"/>
  <c r="A2368" i="32" s="1"/>
  <c r="A2369" i="32" s="1"/>
  <c r="A2370" i="32" s="1"/>
  <c r="A2371" i="32" s="1"/>
  <c r="A2372" i="32" s="1"/>
  <c r="A2373" i="32" s="1"/>
  <c r="A2374" i="32" s="1"/>
  <c r="A2375" i="32" s="1"/>
  <c r="A2376" i="32" s="1"/>
  <c r="A2377" i="32" s="1"/>
  <c r="A2378" i="32" s="1"/>
  <c r="A2379" i="32" s="1"/>
  <c r="A2380" i="32" s="1"/>
  <c r="A2381" i="32" s="1"/>
  <c r="A2382" i="32" s="1"/>
  <c r="A2383" i="32" s="1"/>
  <c r="A2384" i="32" s="1"/>
  <c r="A2385" i="32" s="1"/>
  <c r="A2386" i="32" s="1"/>
  <c r="A2387" i="32" s="1"/>
  <c r="A2388" i="32" s="1"/>
  <c r="A2389" i="32" s="1"/>
  <c r="A2390" i="32" s="1"/>
  <c r="A2391" i="32" s="1"/>
  <c r="A2392" i="32" s="1"/>
  <c r="A2393" i="32" s="1"/>
  <c r="A2394" i="32" s="1"/>
  <c r="A2395" i="32" s="1"/>
  <c r="A2396" i="32" s="1"/>
  <c r="A2397" i="32" s="1"/>
  <c r="A2398" i="32" s="1"/>
  <c r="A2399" i="32" s="1"/>
  <c r="A2400" i="32" s="1"/>
  <c r="A2401" i="32" s="1"/>
  <c r="A2402" i="32" s="1"/>
  <c r="A2403" i="32" s="1"/>
  <c r="A2404" i="32" s="1"/>
  <c r="A2405" i="32" s="1"/>
  <c r="A2406" i="32" s="1"/>
  <c r="A2407" i="32" s="1"/>
  <c r="A2408" i="32" s="1"/>
  <c r="A2409" i="32" s="1"/>
  <c r="A2410" i="32" s="1"/>
  <c r="A2411" i="32" s="1"/>
  <c r="A2412" i="32" s="1"/>
  <c r="A2413" i="32" s="1"/>
  <c r="A2414" i="32" s="1"/>
  <c r="A2415" i="32" s="1"/>
  <c r="A2416" i="32" s="1"/>
  <c r="A2417" i="32" s="1"/>
  <c r="A2418" i="32" s="1"/>
  <c r="A2419" i="32" s="1"/>
  <c r="A2420" i="32" s="1"/>
  <c r="A2421" i="32" s="1"/>
  <c r="A2422" i="32" s="1"/>
  <c r="A2423" i="32" s="1"/>
  <c r="A2424" i="32" s="1"/>
  <c r="A2425" i="32" s="1"/>
  <c r="A2426" i="32" s="1"/>
  <c r="A2427" i="32" s="1"/>
  <c r="A2428" i="32" s="1"/>
  <c r="A2429" i="32" s="1"/>
  <c r="A2430" i="32" s="1"/>
  <c r="A2431" i="32" s="1"/>
  <c r="A2432" i="32" s="1"/>
  <c r="A2433" i="32" s="1"/>
  <c r="A2434" i="32" s="1"/>
  <c r="A2435" i="32" s="1"/>
  <c r="A2436" i="32" s="1"/>
  <c r="A2437" i="32" s="1"/>
  <c r="A2438" i="32" s="1"/>
  <c r="A2439" i="32" s="1"/>
  <c r="A2440" i="32" s="1"/>
  <c r="A2441" i="32" s="1"/>
  <c r="A2442" i="32" s="1"/>
  <c r="A2443" i="32" s="1"/>
  <c r="A2444" i="32" s="1"/>
  <c r="A2445" i="32" s="1"/>
  <c r="A2446" i="32" s="1"/>
  <c r="A2447" i="32" s="1"/>
  <c r="A2448" i="32" s="1"/>
  <c r="A2449" i="32" s="1"/>
  <c r="A2450" i="32" s="1"/>
  <c r="A2451" i="32" s="1"/>
  <c r="A2452" i="32" s="1"/>
  <c r="A2453" i="32" s="1"/>
  <c r="A2454" i="32" s="1"/>
  <c r="A2455" i="32" s="1"/>
  <c r="A2456" i="32" s="1"/>
  <c r="A2457" i="32" s="1"/>
  <c r="A2458" i="32" s="1"/>
  <c r="A2459" i="32" s="1"/>
  <c r="A2460" i="32" s="1"/>
  <c r="A2461" i="32" s="1"/>
  <c r="A2462" i="32" s="1"/>
  <c r="A2463" i="32" s="1"/>
  <c r="A2464" i="32" s="1"/>
  <c r="A2465" i="32" s="1"/>
  <c r="A2466" i="32" s="1"/>
  <c r="A2467" i="32" s="1"/>
  <c r="A2468" i="32" s="1"/>
  <c r="A2469" i="32" s="1"/>
  <c r="A2470" i="32" s="1"/>
  <c r="A2471" i="32" s="1"/>
  <c r="A2472" i="32" s="1"/>
  <c r="A2473" i="32" s="1"/>
  <c r="A2474" i="32" s="1"/>
  <c r="A2475" i="32" s="1"/>
  <c r="A2476" i="32" s="1"/>
  <c r="A2477" i="32" s="1"/>
  <c r="A2478" i="32" s="1"/>
  <c r="A2479" i="32" s="1"/>
  <c r="A2480" i="32" s="1"/>
  <c r="A2481" i="32" s="1"/>
  <c r="A2482" i="32" s="1"/>
  <c r="A2483" i="32" s="1"/>
  <c r="A2484" i="32" s="1"/>
  <c r="A2485" i="32" s="1"/>
  <c r="A2486" i="32" s="1"/>
  <c r="A2487" i="32" s="1"/>
  <c r="A2488" i="32" s="1"/>
  <c r="A2489" i="32" s="1"/>
  <c r="A2490" i="32" s="1"/>
  <c r="A2491" i="32" s="1"/>
  <c r="A2492" i="32" s="1"/>
  <c r="A2493" i="32" s="1"/>
  <c r="A2494" i="32" s="1"/>
  <c r="A2495" i="32" s="1"/>
  <c r="A2496" i="32" s="1"/>
  <c r="A2497" i="32" s="1"/>
  <c r="A2498" i="32" s="1"/>
  <c r="A2499" i="32" s="1"/>
  <c r="A2500" i="32" s="1"/>
  <c r="A2501" i="32" s="1"/>
  <c r="A2502" i="32" s="1"/>
  <c r="A2503" i="32" s="1"/>
  <c r="A2504" i="32" s="1"/>
  <c r="A2505" i="32" s="1"/>
  <c r="A2506" i="32" s="1"/>
  <c r="A2507" i="32" s="1"/>
  <c r="A2508" i="32" s="1"/>
  <c r="A2509" i="32" s="1"/>
  <c r="A2510" i="32" s="1"/>
  <c r="A2511" i="32" s="1"/>
  <c r="A2512" i="32" s="1"/>
  <c r="A2513" i="32" s="1"/>
  <c r="A2514" i="32" s="1"/>
  <c r="A2515" i="32" s="1"/>
  <c r="A2516" i="32" s="1"/>
  <c r="A2517" i="32" s="1"/>
  <c r="A2518" i="32" s="1"/>
  <c r="A2519" i="32" s="1"/>
  <c r="A2520" i="32" s="1"/>
  <c r="A2521" i="32" s="1"/>
  <c r="A2522" i="32" s="1"/>
  <c r="A2523" i="32" s="1"/>
  <c r="A2524" i="32" s="1"/>
  <c r="A2525" i="32" s="1"/>
  <c r="A2526" i="32" s="1"/>
  <c r="A2527" i="32" s="1"/>
  <c r="A2528" i="32" s="1"/>
  <c r="A2529" i="32" s="1"/>
  <c r="A2530" i="32" s="1"/>
  <c r="A2531" i="32" s="1"/>
  <c r="A2532" i="32" s="1"/>
  <c r="A2533" i="32" s="1"/>
  <c r="A2534" i="32" s="1"/>
  <c r="A2535" i="32" s="1"/>
  <c r="A2536" i="32" s="1"/>
  <c r="A2537" i="32" s="1"/>
  <c r="A2538" i="32" s="1"/>
  <c r="A2539" i="32" s="1"/>
  <c r="A2540" i="32" s="1"/>
  <c r="A2541" i="32" s="1"/>
  <c r="A2542" i="32" s="1"/>
  <c r="A2543" i="32" s="1"/>
  <c r="A2544" i="32" s="1"/>
  <c r="A2545" i="32" s="1"/>
  <c r="A2546" i="32" s="1"/>
  <c r="A2547" i="32" s="1"/>
  <c r="A2548" i="32" s="1"/>
  <c r="A2549" i="32" s="1"/>
  <c r="A2550" i="32" s="1"/>
  <c r="A2551" i="32" s="1"/>
  <c r="A2552" i="32" s="1"/>
  <c r="A2553" i="32" s="1"/>
  <c r="A2554" i="32" s="1"/>
  <c r="A2555" i="32" s="1"/>
  <c r="A2556" i="32" s="1"/>
  <c r="A2557" i="32" s="1"/>
  <c r="A2558" i="32" s="1"/>
  <c r="A2559" i="32" s="1"/>
  <c r="A2560" i="32" s="1"/>
  <c r="A2561" i="32" s="1"/>
  <c r="A2562" i="32" s="1"/>
  <c r="A2563" i="32" s="1"/>
  <c r="A2564" i="32" s="1"/>
  <c r="A2565" i="32" s="1"/>
  <c r="A2566" i="32" s="1"/>
  <c r="A2567" i="32" s="1"/>
  <c r="A2568" i="32" s="1"/>
  <c r="A2569" i="32" s="1"/>
  <c r="A2570" i="32" s="1"/>
  <c r="A2571" i="32" s="1"/>
  <c r="A2572" i="32" s="1"/>
  <c r="A2573" i="32" s="1"/>
  <c r="A2574" i="32" s="1"/>
  <c r="A2575" i="32" s="1"/>
  <c r="A2576" i="32" s="1"/>
  <c r="A2577" i="32" s="1"/>
  <c r="A2578" i="32" s="1"/>
  <c r="A2579" i="32" s="1"/>
  <c r="A2580" i="32" s="1"/>
  <c r="A2581" i="32" s="1"/>
  <c r="A2582" i="32" s="1"/>
  <c r="A2583" i="32" s="1"/>
  <c r="A2584" i="32" s="1"/>
  <c r="A2585" i="32" s="1"/>
  <c r="A2586" i="32" s="1"/>
  <c r="A2587" i="32" s="1"/>
  <c r="A2588" i="32" s="1"/>
  <c r="A2589" i="32" s="1"/>
  <c r="A2590" i="32" s="1"/>
  <c r="A2591" i="32" s="1"/>
  <c r="A2592" i="32" s="1"/>
  <c r="A2593" i="32" s="1"/>
  <c r="A2594" i="32" s="1"/>
  <c r="A2595" i="32" s="1"/>
  <c r="A2596" i="32" s="1"/>
  <c r="A2597" i="32" s="1"/>
  <c r="A2598" i="32" s="1"/>
  <c r="A2599" i="32" s="1"/>
  <c r="A2600" i="32" s="1"/>
  <c r="A2601" i="32" s="1"/>
  <c r="A2602" i="32" s="1"/>
  <c r="A2603" i="32" s="1"/>
  <c r="A2604" i="32" s="1"/>
  <c r="A2605" i="32" s="1"/>
  <c r="A2606" i="32" s="1"/>
  <c r="A2607" i="32" s="1"/>
  <c r="A2608" i="32" s="1"/>
  <c r="A2609" i="32" s="1"/>
  <c r="A2610" i="32" s="1"/>
  <c r="A2611" i="32" s="1"/>
  <c r="A2612" i="32" s="1"/>
  <c r="A2613" i="32" s="1"/>
  <c r="A2614" i="32" s="1"/>
  <c r="A2615" i="32" s="1"/>
  <c r="A2616" i="32" s="1"/>
  <c r="A2617" i="32" s="1"/>
  <c r="A2618" i="32" s="1"/>
  <c r="A2619" i="32" s="1"/>
  <c r="A2620" i="32" s="1"/>
  <c r="A2621" i="32" s="1"/>
  <c r="A2622" i="32" s="1"/>
  <c r="A2623" i="32" s="1"/>
  <c r="A2624" i="32" s="1"/>
  <c r="A2625" i="32" s="1"/>
  <c r="A2626" i="32" s="1"/>
  <c r="A2627" i="32" s="1"/>
  <c r="A2628" i="32" s="1"/>
  <c r="A2629" i="32" s="1"/>
  <c r="A2630" i="32" s="1"/>
  <c r="A2631" i="32" s="1"/>
  <c r="A2632" i="32" s="1"/>
  <c r="A2633" i="32" s="1"/>
  <c r="A2634" i="32" s="1"/>
  <c r="A2635" i="32" s="1"/>
  <c r="A2636" i="32" s="1"/>
  <c r="A2637" i="32" s="1"/>
  <c r="A2638" i="32" s="1"/>
  <c r="A2639" i="32" s="1"/>
  <c r="A2640" i="32" s="1"/>
  <c r="A2641" i="32" s="1"/>
  <c r="A2642" i="32" s="1"/>
  <c r="A2643" i="32" s="1"/>
  <c r="A2644" i="32" s="1"/>
  <c r="A2645" i="32" s="1"/>
  <c r="A2646" i="32" s="1"/>
  <c r="A2647" i="32" s="1"/>
  <c r="A2648" i="32" s="1"/>
  <c r="A2649" i="32" s="1"/>
  <c r="A2650" i="32" s="1"/>
  <c r="A2651" i="32" s="1"/>
  <c r="A2652" i="32" s="1"/>
  <c r="A2653" i="32" s="1"/>
  <c r="A2654" i="32" s="1"/>
  <c r="A2655" i="32" s="1"/>
  <c r="A2656" i="32" s="1"/>
  <c r="A2657" i="32" s="1"/>
  <c r="A2658" i="32" s="1"/>
  <c r="A2659" i="32" s="1"/>
  <c r="A2660" i="32" s="1"/>
  <c r="A2661" i="32" s="1"/>
  <c r="A2662" i="32" s="1"/>
  <c r="A2663" i="32" s="1"/>
  <c r="A2664" i="32" s="1"/>
  <c r="A2665" i="32" s="1"/>
  <c r="A2666" i="32" s="1"/>
  <c r="A2667" i="32" s="1"/>
  <c r="A2668" i="32" s="1"/>
  <c r="A2669" i="32" s="1"/>
  <c r="A2670" i="32" s="1"/>
  <c r="A2671" i="32" s="1"/>
  <c r="A2672" i="32" s="1"/>
  <c r="A2673" i="32" s="1"/>
  <c r="A2674" i="32" s="1"/>
  <c r="A2675" i="32" s="1"/>
  <c r="A2676" i="32" s="1"/>
  <c r="A2677" i="32" s="1"/>
  <c r="A2678" i="32" s="1"/>
  <c r="A2679" i="32" s="1"/>
  <c r="A2680" i="32" s="1"/>
  <c r="A2681" i="32" s="1"/>
  <c r="A2682" i="32" s="1"/>
  <c r="A2683" i="32" s="1"/>
  <c r="A2684" i="32" s="1"/>
  <c r="A2685" i="32" s="1"/>
  <c r="A2686" i="32" s="1"/>
  <c r="A2687" i="32" s="1"/>
  <c r="A2688" i="32" s="1"/>
  <c r="A2689" i="32" s="1"/>
  <c r="A2690" i="32" s="1"/>
  <c r="A2691" i="32" s="1"/>
  <c r="A2692" i="32" s="1"/>
  <c r="A2693" i="32" s="1"/>
  <c r="A2694" i="32" s="1"/>
  <c r="A2695" i="32" s="1"/>
  <c r="A2696" i="32" s="1"/>
  <c r="A2697" i="32" s="1"/>
  <c r="A2698" i="32" s="1"/>
  <c r="A2699" i="32" s="1"/>
  <c r="A2700" i="32" s="1"/>
  <c r="A2701" i="32" s="1"/>
  <c r="A2702" i="32" s="1"/>
  <c r="A2703" i="32" s="1"/>
  <c r="A2704" i="32" s="1"/>
  <c r="A2705" i="32" s="1"/>
  <c r="A2706" i="32" s="1"/>
  <c r="A2707" i="32" s="1"/>
  <c r="A2708" i="32" s="1"/>
  <c r="A2709" i="32" s="1"/>
  <c r="A2710" i="32" s="1"/>
  <c r="A2711" i="32" s="1"/>
  <c r="A2712" i="32" s="1"/>
  <c r="A2713" i="32" s="1"/>
  <c r="A2714" i="32" s="1"/>
  <c r="A2715" i="32" s="1"/>
  <c r="A2716" i="32" s="1"/>
  <c r="A2717" i="32" s="1"/>
  <c r="A2718" i="32" s="1"/>
  <c r="A2719" i="32" s="1"/>
  <c r="A2720" i="32" s="1"/>
  <c r="A2721" i="32" s="1"/>
  <c r="A2722" i="32" s="1"/>
  <c r="A2723" i="32" s="1"/>
  <c r="A2724" i="32" s="1"/>
  <c r="A2725" i="32" s="1"/>
  <c r="A2726" i="32" s="1"/>
  <c r="A2727" i="32" s="1"/>
  <c r="A2728" i="32" s="1"/>
  <c r="A2729" i="32" s="1"/>
  <c r="A2730" i="32" s="1"/>
  <c r="A2731" i="32" s="1"/>
  <c r="A2732" i="32" s="1"/>
  <c r="A2733" i="32" s="1"/>
  <c r="A2734" i="32" s="1"/>
  <c r="A2735" i="32" s="1"/>
  <c r="A2736" i="32" s="1"/>
  <c r="A2737" i="32" s="1"/>
  <c r="A2738" i="32" s="1"/>
  <c r="A2739" i="32" s="1"/>
  <c r="A2740" i="32" s="1"/>
  <c r="A2741" i="32" s="1"/>
  <c r="A2742" i="32" s="1"/>
  <c r="A2743" i="32" s="1"/>
  <c r="A2744" i="32" s="1"/>
  <c r="A2745" i="32" s="1"/>
  <c r="A2746" i="32" s="1"/>
  <c r="A2747" i="32" s="1"/>
  <c r="A2748" i="32" s="1"/>
  <c r="A2749" i="32" s="1"/>
  <c r="A2750" i="32" s="1"/>
  <c r="A2751" i="32" s="1"/>
  <c r="A2752" i="32" s="1"/>
  <c r="A2753" i="32" s="1"/>
  <c r="A2754" i="32" s="1"/>
  <c r="A2755" i="32" s="1"/>
  <c r="A2756" i="32" s="1"/>
  <c r="A2757" i="32" s="1"/>
  <c r="A2758" i="32" s="1"/>
  <c r="A2759" i="32" s="1"/>
  <c r="A2760" i="32" s="1"/>
  <c r="A2761" i="32" s="1"/>
  <c r="A2762" i="32" s="1"/>
  <c r="A2763" i="32" s="1"/>
  <c r="A2764" i="32" s="1"/>
  <c r="A2765" i="32" s="1"/>
  <c r="A2766" i="32" s="1"/>
  <c r="A2767" i="32" s="1"/>
  <c r="A2768" i="32" s="1"/>
  <c r="A2769" i="32" s="1"/>
  <c r="A2770" i="32" s="1"/>
  <c r="A2771" i="32" s="1"/>
  <c r="A2772" i="32" s="1"/>
  <c r="A2773" i="32" s="1"/>
  <c r="A2774" i="32" s="1"/>
  <c r="A2775" i="32" s="1"/>
  <c r="A2776" i="32" s="1"/>
  <c r="A2777" i="32" s="1"/>
  <c r="A2778" i="32" s="1"/>
  <c r="A2779" i="32" s="1"/>
  <c r="A2780" i="32" s="1"/>
  <c r="A2781" i="32" s="1"/>
  <c r="A2782" i="32" s="1"/>
  <c r="A2783" i="32" s="1"/>
  <c r="A2784" i="32" s="1"/>
  <c r="A2785" i="32" s="1"/>
  <c r="A2786" i="32" s="1"/>
  <c r="A2787" i="32" s="1"/>
  <c r="A2788" i="32" s="1"/>
  <c r="A2789" i="32" s="1"/>
  <c r="A2790" i="32" s="1"/>
  <c r="A2791" i="32" s="1"/>
  <c r="A2792" i="32" s="1"/>
  <c r="A2793" i="32" s="1"/>
  <c r="A2794" i="32" s="1"/>
  <c r="A2795" i="32" s="1"/>
  <c r="A2796" i="32" s="1"/>
  <c r="A2797" i="32" s="1"/>
  <c r="A2798" i="32" s="1"/>
  <c r="A2799" i="32" s="1"/>
  <c r="A2800" i="32" s="1"/>
  <c r="A2801" i="32" s="1"/>
  <c r="A2802" i="32" s="1"/>
  <c r="A2803" i="32" s="1"/>
  <c r="A2804" i="32" s="1"/>
  <c r="A2805" i="32" s="1"/>
  <c r="A2806" i="32" s="1"/>
  <c r="A2807" i="32" s="1"/>
  <c r="A2808" i="32" s="1"/>
  <c r="A2809" i="32" s="1"/>
  <c r="A2810" i="32" s="1"/>
  <c r="A2811" i="32" s="1"/>
  <c r="A2812" i="32" s="1"/>
  <c r="A2813" i="32" s="1"/>
  <c r="A2814" i="32" s="1"/>
  <c r="A2815" i="32" s="1"/>
  <c r="A2816" i="32" s="1"/>
  <c r="A2817" i="32" s="1"/>
  <c r="A2818" i="32" s="1"/>
  <c r="A2819" i="32" s="1"/>
  <c r="A2820" i="32" s="1"/>
  <c r="A2821" i="32" s="1"/>
  <c r="A2822" i="32" s="1"/>
  <c r="A2823" i="32" s="1"/>
  <c r="A2824" i="32" s="1"/>
  <c r="A2825" i="32" s="1"/>
  <c r="A2826" i="32" s="1"/>
  <c r="A2827" i="32" s="1"/>
  <c r="A2828" i="32" s="1"/>
  <c r="A2829" i="32" s="1"/>
  <c r="A2830" i="32" s="1"/>
  <c r="A2831" i="32" s="1"/>
  <c r="A2832" i="32" s="1"/>
  <c r="A2833" i="32" s="1"/>
  <c r="A2834" i="32" s="1"/>
  <c r="A2835" i="32" s="1"/>
  <c r="A2836" i="32" s="1"/>
  <c r="A2837" i="32" s="1"/>
  <c r="A2838" i="32" s="1"/>
  <c r="A2839" i="32" s="1"/>
  <c r="A2840" i="32" s="1"/>
  <c r="A2841" i="32" s="1"/>
  <c r="A2842" i="32" s="1"/>
  <c r="A2843" i="32" s="1"/>
  <c r="A2844" i="32" s="1"/>
  <c r="A2845" i="32" s="1"/>
  <c r="A2846" i="32" s="1"/>
  <c r="A2847" i="32" s="1"/>
  <c r="A2848" i="32" s="1"/>
  <c r="A2849" i="32" s="1"/>
  <c r="A2850" i="32" s="1"/>
  <c r="A2851" i="32" s="1"/>
  <c r="A2852" i="32" s="1"/>
  <c r="A2853" i="32" s="1"/>
  <c r="A2854" i="32" s="1"/>
  <c r="A2855" i="32" s="1"/>
  <c r="A2856" i="32" s="1"/>
  <c r="A2857" i="32" s="1"/>
  <c r="A2858" i="32" s="1"/>
  <c r="A2859" i="32" s="1"/>
  <c r="A2860" i="32" s="1"/>
  <c r="A2861" i="32" s="1"/>
  <c r="A2862" i="32" s="1"/>
  <c r="A2863" i="32" s="1"/>
  <c r="A2864" i="32" s="1"/>
  <c r="A2865" i="32" s="1"/>
  <c r="A2866" i="32" s="1"/>
  <c r="A2867" i="32" s="1"/>
  <c r="A2868" i="32" s="1"/>
  <c r="A2869" i="32" s="1"/>
  <c r="A2870" i="32" s="1"/>
  <c r="A2871" i="32" s="1"/>
  <c r="A2872" i="32" s="1"/>
  <c r="A2873" i="32" s="1"/>
  <c r="A2874" i="32" s="1"/>
  <c r="A2875" i="32" s="1"/>
  <c r="A2876" i="32" s="1"/>
  <c r="A2877" i="32" s="1"/>
  <c r="A2878" i="32" s="1"/>
  <c r="A2879" i="32" s="1"/>
  <c r="A2880" i="32" s="1"/>
  <c r="A2881" i="32" s="1"/>
  <c r="A2882" i="32" s="1"/>
  <c r="A2883" i="32" s="1"/>
  <c r="A2884" i="32" s="1"/>
  <c r="A2885" i="32" s="1"/>
  <c r="A2886" i="32" s="1"/>
  <c r="A2887" i="32" s="1"/>
  <c r="A2888" i="32" s="1"/>
  <c r="A2889" i="32" s="1"/>
  <c r="A2890" i="32" s="1"/>
  <c r="A2891" i="32" s="1"/>
  <c r="A2892" i="32" s="1"/>
  <c r="A2893" i="32" s="1"/>
  <c r="A2894" i="32" s="1"/>
  <c r="A2895" i="32" s="1"/>
  <c r="A2896" i="32" s="1"/>
  <c r="A2897" i="32" s="1"/>
  <c r="A2898" i="32" s="1"/>
  <c r="A2899" i="32" s="1"/>
  <c r="A2900" i="32" s="1"/>
  <c r="A2901" i="32" s="1"/>
  <c r="A2902" i="32" s="1"/>
  <c r="A2903" i="32" s="1"/>
  <c r="A2904" i="32" s="1"/>
  <c r="A2905" i="32" s="1"/>
  <c r="A2906" i="32" s="1"/>
  <c r="A2907" i="32" s="1"/>
  <c r="A2908" i="32" s="1"/>
  <c r="A2909" i="32" s="1"/>
  <c r="A2910" i="32" s="1"/>
  <c r="A2911" i="32" s="1"/>
  <c r="A2912" i="32" s="1"/>
  <c r="A2913" i="32" s="1"/>
  <c r="A2914" i="32" s="1"/>
  <c r="A2915" i="32" s="1"/>
  <c r="A2916" i="32" s="1"/>
  <c r="A2917" i="32" s="1"/>
  <c r="A2918" i="32" s="1"/>
  <c r="A2919" i="32" s="1"/>
  <c r="A2920" i="32" s="1"/>
  <c r="A2921" i="32" s="1"/>
  <c r="A2922" i="32" s="1"/>
  <c r="A2923" i="32" s="1"/>
  <c r="A2924" i="32" s="1"/>
  <c r="A2925" i="32" s="1"/>
  <c r="A2926" i="32" s="1"/>
  <c r="A2927" i="32" s="1"/>
  <c r="A2928" i="32" s="1"/>
  <c r="A2929" i="32" s="1"/>
  <c r="A2930" i="32" s="1"/>
  <c r="A2931" i="32" s="1"/>
  <c r="A2932" i="32" s="1"/>
  <c r="A2933" i="32" s="1"/>
  <c r="A2934" i="32" s="1"/>
  <c r="A2935" i="32" s="1"/>
  <c r="A2936" i="32" s="1"/>
  <c r="A2937" i="32" s="1"/>
  <c r="A2938" i="32" s="1"/>
  <c r="A2939" i="32" s="1"/>
  <c r="A2940" i="32" s="1"/>
  <c r="A2941" i="32" s="1"/>
  <c r="A2942" i="32" s="1"/>
  <c r="A2943" i="32" s="1"/>
  <c r="A2944" i="32" s="1"/>
  <c r="A2945" i="32" s="1"/>
  <c r="A2946" i="32" s="1"/>
  <c r="A2947" i="32" s="1"/>
  <c r="A2948" i="32" s="1"/>
  <c r="A2949" i="32" s="1"/>
  <c r="A2950" i="32" s="1"/>
  <c r="A2951" i="32" s="1"/>
  <c r="A2952" i="32" s="1"/>
  <c r="A2953" i="32" s="1"/>
  <c r="A2954" i="32" s="1"/>
  <c r="A2955" i="32" s="1"/>
  <c r="A2956" i="32" s="1"/>
  <c r="A2957" i="32" s="1"/>
  <c r="A2958" i="32" s="1"/>
  <c r="A2959" i="32" s="1"/>
  <c r="A2960" i="32" s="1"/>
  <c r="A2961" i="32" s="1"/>
  <c r="A2962" i="32" s="1"/>
  <c r="A2963" i="32" s="1"/>
  <c r="A2964" i="32" s="1"/>
  <c r="A2965" i="32" s="1"/>
  <c r="A2966" i="32" s="1"/>
  <c r="A2967" i="32" s="1"/>
  <c r="A2968" i="32" s="1"/>
  <c r="A2969" i="32" s="1"/>
  <c r="A2970" i="32" s="1"/>
  <c r="A2971" i="32" s="1"/>
  <c r="A2972" i="32" s="1"/>
  <c r="A2973" i="32" s="1"/>
  <c r="A2974" i="32" s="1"/>
  <c r="A2975" i="32" s="1"/>
  <c r="A2976" i="32" s="1"/>
  <c r="A2977" i="32" s="1"/>
  <c r="A2978" i="32" s="1"/>
  <c r="A2979" i="32" s="1"/>
  <c r="A2980" i="32" s="1"/>
  <c r="A2981" i="32" s="1"/>
  <c r="A2982" i="32" s="1"/>
  <c r="A2983" i="32" s="1"/>
  <c r="A2984" i="32" s="1"/>
  <c r="A2985" i="32" s="1"/>
  <c r="A2986" i="32" s="1"/>
  <c r="A2987" i="32" s="1"/>
  <c r="A2988" i="32" s="1"/>
  <c r="A2989" i="32" s="1"/>
  <c r="A2990" i="32" s="1"/>
  <c r="A2991" i="32" s="1"/>
  <c r="A2992" i="32" s="1"/>
  <c r="A2993" i="32" s="1"/>
  <c r="A2994" i="32" s="1"/>
  <c r="A2995" i="32" s="1"/>
  <c r="A2996" i="32" s="1"/>
  <c r="A2997" i="32" s="1"/>
  <c r="A2998" i="32" s="1"/>
  <c r="A2999" i="32" s="1"/>
  <c r="A3000" i="32" s="1"/>
  <c r="A3001" i="32" s="1"/>
  <c r="A3002" i="32" s="1"/>
  <c r="A3003" i="32" s="1"/>
  <c r="A3004" i="32" s="1"/>
  <c r="A3005" i="32" s="1"/>
  <c r="A3006" i="32" s="1"/>
  <c r="A3007" i="32" s="1"/>
  <c r="A3008" i="32" s="1"/>
  <c r="A3009" i="32" s="1"/>
  <c r="A3010" i="32" s="1"/>
  <c r="A3011" i="32" s="1"/>
  <c r="A3012" i="32" s="1"/>
  <c r="A3013" i="32" s="1"/>
  <c r="A3014" i="32" s="1"/>
  <c r="A3015" i="32" s="1"/>
  <c r="A3016" i="32" s="1"/>
  <c r="A3017" i="32" s="1"/>
  <c r="A3018" i="32" s="1"/>
  <c r="A3019" i="32" s="1"/>
  <c r="A3020" i="32" s="1"/>
  <c r="A3021" i="32" s="1"/>
  <c r="A3022" i="32" s="1"/>
  <c r="A3023" i="32" s="1"/>
  <c r="A3024" i="32" s="1"/>
  <c r="A3025" i="32" s="1"/>
  <c r="A3026" i="32" s="1"/>
  <c r="A3027" i="32" s="1"/>
  <c r="A3028" i="32" s="1"/>
  <c r="A3029" i="32" s="1"/>
  <c r="A3030" i="32" s="1"/>
  <c r="A3031" i="32" s="1"/>
  <c r="A3032" i="32" s="1"/>
  <c r="A3033" i="32" s="1"/>
  <c r="A3034" i="32" s="1"/>
  <c r="A3035" i="32" s="1"/>
  <c r="A3036" i="32" s="1"/>
  <c r="A3037" i="32" s="1"/>
  <c r="A3038" i="32" s="1"/>
  <c r="A3039" i="32" s="1"/>
  <c r="A3040" i="32" s="1"/>
  <c r="A3041" i="32" s="1"/>
  <c r="A3042" i="32" s="1"/>
  <c r="A3043" i="32" s="1"/>
  <c r="A3044" i="32" s="1"/>
  <c r="A3045" i="32" s="1"/>
  <c r="A3046" i="32" s="1"/>
  <c r="A3047" i="32" s="1"/>
  <c r="A3048" i="32" s="1"/>
  <c r="A3049" i="32" s="1"/>
  <c r="A3050" i="32" s="1"/>
  <c r="A3051" i="32" s="1"/>
  <c r="A3052" i="32" s="1"/>
  <c r="A3053" i="32" s="1"/>
  <c r="A3054" i="32" s="1"/>
  <c r="A3055" i="32" s="1"/>
  <c r="A3056" i="32" s="1"/>
  <c r="A3057" i="32" s="1"/>
  <c r="A3058" i="32" s="1"/>
  <c r="A3059" i="32" s="1"/>
  <c r="A3060" i="32" s="1"/>
  <c r="A3061" i="32" s="1"/>
  <c r="A3062" i="32" s="1"/>
  <c r="A3063" i="32" s="1"/>
  <c r="A3064" i="32" s="1"/>
  <c r="A3065" i="32" s="1"/>
  <c r="A3066" i="32" s="1"/>
  <c r="A3067" i="32" s="1"/>
  <c r="A3068" i="32" s="1"/>
  <c r="A3069" i="32" s="1"/>
  <c r="A3070" i="32" s="1"/>
  <c r="A3071" i="32" s="1"/>
  <c r="A3072" i="32" s="1"/>
  <c r="A3073" i="32" s="1"/>
  <c r="A3074" i="32" s="1"/>
  <c r="A3075" i="32" s="1"/>
  <c r="A3076" i="32" s="1"/>
  <c r="A3077" i="32" s="1"/>
  <c r="A3078" i="32" s="1"/>
  <c r="A3079" i="32" s="1"/>
  <c r="A3080" i="32" s="1"/>
  <c r="A3081" i="32" s="1"/>
  <c r="A3082" i="32" s="1"/>
  <c r="A3083" i="32" s="1"/>
  <c r="A3084" i="32" s="1"/>
  <c r="A3085" i="32" s="1"/>
  <c r="A3086" i="32" s="1"/>
  <c r="A3087" i="32" s="1"/>
  <c r="A3088" i="32" s="1"/>
  <c r="A3089" i="32" s="1"/>
  <c r="A3090" i="32" s="1"/>
  <c r="A3091" i="32" s="1"/>
  <c r="A3092" i="32" s="1"/>
  <c r="A3093" i="32" s="1"/>
  <c r="A3094" i="32" s="1"/>
  <c r="A3095" i="32" s="1"/>
  <c r="A3096" i="32" s="1"/>
  <c r="A3097" i="32" s="1"/>
  <c r="A3098" i="32" s="1"/>
  <c r="A3099" i="32" s="1"/>
  <c r="A3100" i="32" s="1"/>
  <c r="A3101" i="32" s="1"/>
  <c r="A3102" i="32" s="1"/>
  <c r="A3103" i="32" s="1"/>
  <c r="A3104" i="32" s="1"/>
  <c r="A3105" i="32" s="1"/>
  <c r="A3106" i="32" s="1"/>
  <c r="A3107" i="32" s="1"/>
  <c r="A3108" i="32" s="1"/>
  <c r="A3109" i="32" s="1"/>
  <c r="A3110" i="32" s="1"/>
  <c r="A3111" i="32" s="1"/>
  <c r="A3112" i="32" s="1"/>
  <c r="A3113" i="32" s="1"/>
  <c r="A3114" i="32" s="1"/>
  <c r="A3115" i="32" s="1"/>
  <c r="A3116" i="32" s="1"/>
  <c r="A3117" i="32" s="1"/>
  <c r="A3118" i="32" s="1"/>
  <c r="A3119" i="32" s="1"/>
  <c r="A3120" i="32" s="1"/>
  <c r="A3121" i="32" s="1"/>
  <c r="A3122" i="32" s="1"/>
  <c r="A3123" i="32" s="1"/>
  <c r="A3124" i="32" s="1"/>
  <c r="A3125" i="32" s="1"/>
  <c r="A3126" i="32" s="1"/>
  <c r="A3127" i="32" s="1"/>
  <c r="A3128" i="32" s="1"/>
  <c r="A3129" i="32" s="1"/>
  <c r="A3130" i="32" s="1"/>
  <c r="A3131" i="32" s="1"/>
  <c r="A3132" i="32" s="1"/>
  <c r="A3133" i="32" s="1"/>
  <c r="A3134" i="32" s="1"/>
  <c r="A3135" i="32" s="1"/>
  <c r="A3136" i="32" s="1"/>
  <c r="A3137" i="32" s="1"/>
  <c r="A3138" i="32" s="1"/>
  <c r="A3139" i="32" s="1"/>
  <c r="A3140" i="32" s="1"/>
  <c r="A3141" i="32" s="1"/>
  <c r="A3142" i="32" s="1"/>
  <c r="A3143" i="32" s="1"/>
  <c r="A3144" i="32" s="1"/>
  <c r="A3145" i="32" s="1"/>
  <c r="A3146" i="32" s="1"/>
  <c r="A3147" i="32" s="1"/>
  <c r="A3148" i="32" s="1"/>
  <c r="A3149" i="32" s="1"/>
  <c r="A3150" i="32" s="1"/>
  <c r="A3151" i="32" s="1"/>
  <c r="A3152" i="32" s="1"/>
  <c r="A3153" i="32" s="1"/>
  <c r="A3154" i="32" s="1"/>
  <c r="A3155" i="32" s="1"/>
  <c r="A3156" i="32" s="1"/>
  <c r="A3157" i="32" s="1"/>
  <c r="A3158" i="32" s="1"/>
  <c r="A3159" i="32" s="1"/>
  <c r="A3160" i="32" s="1"/>
  <c r="A3161" i="32" s="1"/>
  <c r="A3162" i="32" s="1"/>
  <c r="A3163" i="32" s="1"/>
  <c r="A3164" i="32" s="1"/>
  <c r="A3165" i="32" s="1"/>
  <c r="A3166" i="32" s="1"/>
  <c r="A3167" i="32" s="1"/>
  <c r="A3168" i="32" s="1"/>
  <c r="A3169" i="32" s="1"/>
  <c r="A3170" i="32" s="1"/>
  <c r="A3171" i="32" s="1"/>
  <c r="A3172" i="32" s="1"/>
  <c r="A3173" i="32" s="1"/>
  <c r="A3174" i="32" s="1"/>
  <c r="A3175" i="32" s="1"/>
  <c r="A3176" i="32" s="1"/>
  <c r="A3177" i="32" s="1"/>
  <c r="A3178" i="32" s="1"/>
  <c r="A3179" i="32" s="1"/>
  <c r="A3180" i="32" s="1"/>
  <c r="A3181" i="32" s="1"/>
  <c r="A3182" i="32" s="1"/>
  <c r="A3183" i="32" s="1"/>
  <c r="A3184" i="32" s="1"/>
  <c r="A3185" i="32" s="1"/>
  <c r="A3186" i="32" s="1"/>
  <c r="A3187" i="32" s="1"/>
  <c r="A3188" i="32" s="1"/>
  <c r="A3189" i="32" s="1"/>
  <c r="A3190" i="32" s="1"/>
  <c r="A3191" i="32" s="1"/>
  <c r="A3192" i="32" s="1"/>
  <c r="A3193" i="32" s="1"/>
  <c r="A3194" i="32" s="1"/>
  <c r="A3195" i="32" s="1"/>
  <c r="A3196" i="32" s="1"/>
  <c r="A3197" i="32" s="1"/>
  <c r="A3198" i="32" s="1"/>
  <c r="A3199" i="32" s="1"/>
  <c r="A3200" i="32" s="1"/>
  <c r="A3201" i="32" s="1"/>
  <c r="A3202" i="32" s="1"/>
  <c r="A3203" i="32" s="1"/>
  <c r="A3204" i="32" s="1"/>
  <c r="A3205" i="32" s="1"/>
  <c r="A3206" i="32" s="1"/>
  <c r="A3207" i="32" s="1"/>
  <c r="A3208" i="32" s="1"/>
  <c r="A3209" i="32" s="1"/>
  <c r="A3210" i="32" s="1"/>
  <c r="A3211" i="32" s="1"/>
  <c r="A3212" i="32" s="1"/>
  <c r="A3213" i="32" s="1"/>
  <c r="A3214" i="32" s="1"/>
  <c r="A3215" i="32" s="1"/>
  <c r="A3216" i="32" s="1"/>
  <c r="A3217" i="32" s="1"/>
  <c r="A3218" i="32" s="1"/>
  <c r="A3219" i="32" s="1"/>
  <c r="A3220" i="32" s="1"/>
  <c r="A3221" i="32" s="1"/>
  <c r="A3222" i="32" s="1"/>
  <c r="A3223" i="32" s="1"/>
  <c r="A3224" i="32" s="1"/>
  <c r="A3225" i="32" s="1"/>
  <c r="A3226" i="32" s="1"/>
  <c r="A3227" i="32" s="1"/>
  <c r="A3228" i="32" s="1"/>
  <c r="A3229" i="32" s="1"/>
  <c r="A3230" i="32" s="1"/>
  <c r="A3231" i="32" s="1"/>
  <c r="A3232" i="32" s="1"/>
  <c r="A3233" i="32" s="1"/>
  <c r="A3234" i="32" s="1"/>
  <c r="A3235" i="32" s="1"/>
  <c r="A3236" i="32" s="1"/>
  <c r="A3237" i="32" s="1"/>
  <c r="A3238" i="32" s="1"/>
  <c r="A3239" i="32" s="1"/>
  <c r="A3240" i="32" s="1"/>
  <c r="A3241" i="32" s="1"/>
  <c r="A3242" i="32" s="1"/>
  <c r="A3243" i="32" s="1"/>
  <c r="A3244" i="32" s="1"/>
  <c r="A3245" i="32" s="1"/>
  <c r="A3246" i="32" s="1"/>
  <c r="A3247" i="32" s="1"/>
  <c r="A3248" i="32" s="1"/>
  <c r="A3249" i="32" s="1"/>
  <c r="A3250" i="32" s="1"/>
  <c r="A3251" i="32" s="1"/>
  <c r="A3252" i="32" s="1"/>
  <c r="A3253" i="32" s="1"/>
  <c r="A3254" i="32" s="1"/>
  <c r="A3255" i="32" s="1"/>
  <c r="A3256" i="32" s="1"/>
  <c r="A3257" i="32" s="1"/>
  <c r="A3258" i="32" s="1"/>
  <c r="A3259" i="32" s="1"/>
  <c r="A3260" i="32" s="1"/>
  <c r="A3261" i="32" s="1"/>
  <c r="A3262" i="32" s="1"/>
  <c r="A3263" i="32" s="1"/>
  <c r="A3264" i="32" s="1"/>
  <c r="A3265" i="32" s="1"/>
  <c r="A3266" i="32" s="1"/>
  <c r="A3267" i="32" s="1"/>
  <c r="A3268" i="32" s="1"/>
  <c r="A3269" i="32" s="1"/>
  <c r="A3270" i="32" s="1"/>
  <c r="A3271" i="32" s="1"/>
  <c r="A3272" i="32" s="1"/>
  <c r="A3273" i="32" s="1"/>
  <c r="A3274" i="32" s="1"/>
  <c r="A3275" i="32" s="1"/>
  <c r="A3276" i="32" s="1"/>
  <c r="A3277" i="32" s="1"/>
  <c r="A3278" i="32" s="1"/>
  <c r="A3279" i="32" s="1"/>
  <c r="A3280" i="32" s="1"/>
  <c r="A3281" i="32" s="1"/>
  <c r="A3282" i="32" s="1"/>
  <c r="A3283" i="32" s="1"/>
  <c r="A3284" i="32" s="1"/>
  <c r="A3285" i="32" s="1"/>
  <c r="A3286" i="32" s="1"/>
  <c r="A3287" i="32" s="1"/>
  <c r="A3288" i="32" s="1"/>
  <c r="A3289" i="32" s="1"/>
  <c r="A3290" i="32" s="1"/>
  <c r="A3291" i="32" s="1"/>
  <c r="A3292" i="32" s="1"/>
  <c r="A3293" i="32" s="1"/>
  <c r="A3294" i="32" s="1"/>
  <c r="A3295" i="32" s="1"/>
  <c r="A3296" i="32" s="1"/>
  <c r="A3297" i="32" s="1"/>
  <c r="A3298" i="32" s="1"/>
  <c r="A3299" i="32" s="1"/>
  <c r="A3300" i="32" s="1"/>
  <c r="A3301" i="32" s="1"/>
  <c r="A3302" i="32" s="1"/>
  <c r="A3303" i="32" s="1"/>
  <c r="A3304" i="32" s="1"/>
  <c r="A3305" i="32" s="1"/>
  <c r="A3306" i="32" s="1"/>
  <c r="A3307" i="32" s="1"/>
  <c r="A3308" i="32" s="1"/>
  <c r="A3309" i="32" s="1"/>
  <c r="A3310" i="32" s="1"/>
  <c r="A3311" i="32" s="1"/>
  <c r="A3312" i="32" s="1"/>
  <c r="A3313" i="32" s="1"/>
  <c r="A3314" i="32" s="1"/>
  <c r="A3315" i="32" s="1"/>
  <c r="A3316" i="32" s="1"/>
  <c r="A3317" i="32" s="1"/>
  <c r="A3318" i="32" s="1"/>
  <c r="A3319" i="32" s="1"/>
  <c r="A3320" i="32" s="1"/>
  <c r="A3321" i="32" s="1"/>
  <c r="A3322" i="32" s="1"/>
  <c r="A3323" i="32" s="1"/>
  <c r="A3324" i="32" s="1"/>
  <c r="A3325" i="32" s="1"/>
  <c r="A3326" i="32" s="1"/>
  <c r="A3327" i="32" s="1"/>
  <c r="A3328" i="32" s="1"/>
  <c r="A3329" i="32" s="1"/>
  <c r="A3330" i="32" s="1"/>
  <c r="A3331" i="32" s="1"/>
  <c r="A3332" i="32" s="1"/>
  <c r="A3333" i="32" s="1"/>
  <c r="A3334" i="32" s="1"/>
  <c r="A3335" i="32" s="1"/>
  <c r="A3336" i="32" s="1"/>
  <c r="A3337" i="32" s="1"/>
  <c r="A3338" i="32" s="1"/>
  <c r="A3339" i="32" s="1"/>
  <c r="A3340" i="32" s="1"/>
  <c r="A3341" i="32" s="1"/>
  <c r="A3342" i="32" s="1"/>
  <c r="A3343" i="32" s="1"/>
  <c r="A3344" i="32" s="1"/>
  <c r="A3345" i="32" s="1"/>
  <c r="A3346" i="32" s="1"/>
  <c r="A3347" i="32" s="1"/>
  <c r="A3348" i="32" s="1"/>
  <c r="A3349" i="32" s="1"/>
  <c r="A3350" i="32" s="1"/>
  <c r="A3351" i="32" s="1"/>
  <c r="A3352" i="32" s="1"/>
  <c r="A3353" i="32" s="1"/>
  <c r="A3354" i="32" s="1"/>
  <c r="A3355" i="32" s="1"/>
  <c r="A3356" i="32" s="1"/>
  <c r="A3357" i="32" s="1"/>
  <c r="A3358" i="32" s="1"/>
  <c r="A3359" i="32" s="1"/>
  <c r="A3360" i="32" s="1"/>
  <c r="A3361" i="32" s="1"/>
  <c r="A3362" i="32" s="1"/>
  <c r="A3363" i="32" s="1"/>
  <c r="A3364" i="32" s="1"/>
  <c r="A3365" i="32" s="1"/>
  <c r="A3366" i="32" s="1"/>
  <c r="A3367" i="32" s="1"/>
  <c r="A3368" i="32" s="1"/>
  <c r="A3369" i="32" s="1"/>
  <c r="A3370" i="32" s="1"/>
  <c r="A3371" i="32" s="1"/>
  <c r="A3372" i="32" s="1"/>
  <c r="A3373" i="32" s="1"/>
  <c r="A3374" i="32" s="1"/>
  <c r="A3375" i="32" s="1"/>
  <c r="A3376" i="32" s="1"/>
  <c r="A3377" i="32" s="1"/>
  <c r="A3378" i="32" s="1"/>
  <c r="A3379" i="32" s="1"/>
  <c r="A3380" i="32" s="1"/>
  <c r="A3381" i="32" s="1"/>
  <c r="A3382" i="32" s="1"/>
  <c r="A3383" i="32" s="1"/>
  <c r="A3384" i="32" s="1"/>
  <c r="A3385" i="32" s="1"/>
  <c r="A3386" i="32" s="1"/>
  <c r="A3387" i="32" s="1"/>
  <c r="A3388" i="32" s="1"/>
  <c r="A3389" i="32" s="1"/>
  <c r="A3390" i="32" s="1"/>
  <c r="A3391" i="32" s="1"/>
  <c r="A3392" i="32" s="1"/>
  <c r="A3393" i="32" s="1"/>
  <c r="A3394" i="32" s="1"/>
  <c r="A3395" i="32" s="1"/>
  <c r="A3396" i="32" s="1"/>
  <c r="A3397" i="32" s="1"/>
  <c r="A3398" i="32" s="1"/>
  <c r="A3399" i="32" s="1"/>
  <c r="A3400" i="32" s="1"/>
  <c r="A3401" i="32" s="1"/>
  <c r="A3402" i="32" s="1"/>
  <c r="A3403" i="32" s="1"/>
  <c r="A3404" i="32" s="1"/>
  <c r="A3405" i="32" s="1"/>
  <c r="A3406" i="32" s="1"/>
  <c r="A3407" i="32" s="1"/>
  <c r="A3408" i="32" s="1"/>
  <c r="A3409" i="32" s="1"/>
  <c r="A3410" i="32" s="1"/>
  <c r="A3411" i="32" s="1"/>
  <c r="A3412" i="32" s="1"/>
  <c r="A3413" i="32" s="1"/>
  <c r="A3414" i="32" s="1"/>
  <c r="A3415" i="32" s="1"/>
  <c r="A3416" i="32" s="1"/>
  <c r="A3417" i="32" s="1"/>
  <c r="A3418" i="32" s="1"/>
  <c r="A3419" i="32" s="1"/>
  <c r="A3420" i="32" s="1"/>
  <c r="A3421" i="32" s="1"/>
  <c r="A3422" i="32" s="1"/>
  <c r="A3423" i="32" s="1"/>
  <c r="A3424" i="32" s="1"/>
  <c r="A3425" i="32" s="1"/>
  <c r="A3426" i="32" s="1"/>
  <c r="A3427" i="32" s="1"/>
  <c r="A3428" i="32" s="1"/>
  <c r="A3429" i="32" s="1"/>
  <c r="A3430" i="32" s="1"/>
  <c r="A3431" i="32" s="1"/>
  <c r="A3432" i="32" s="1"/>
  <c r="A3433" i="32" s="1"/>
  <c r="A3434" i="32" s="1"/>
  <c r="A3435" i="32" s="1"/>
  <c r="A3436" i="32" s="1"/>
  <c r="A3437" i="32" s="1"/>
  <c r="A3438" i="32" s="1"/>
  <c r="A3439" i="32" s="1"/>
  <c r="A3440" i="32" s="1"/>
  <c r="A3441" i="32" s="1"/>
  <c r="A3442" i="32" s="1"/>
  <c r="A3443" i="32" s="1"/>
  <c r="A3444" i="32" s="1"/>
  <c r="A3445" i="32" s="1"/>
  <c r="A3446" i="32" s="1"/>
  <c r="A3447" i="32" s="1"/>
  <c r="A3448" i="32" s="1"/>
  <c r="A3449" i="32" s="1"/>
  <c r="A3450" i="32" s="1"/>
  <c r="A3451" i="32" s="1"/>
  <c r="A3452" i="32" s="1"/>
  <c r="A3453" i="32" s="1"/>
  <c r="A3454" i="32" s="1"/>
  <c r="A3455" i="32" s="1"/>
  <c r="A3456" i="32" s="1"/>
  <c r="A3457" i="32" s="1"/>
  <c r="A3458" i="32" s="1"/>
  <c r="A3459" i="32" s="1"/>
  <c r="A3460" i="32" s="1"/>
  <c r="A3461" i="32" s="1"/>
  <c r="A3462" i="32" s="1"/>
  <c r="A3463" i="32" s="1"/>
  <c r="A3464" i="32" s="1"/>
  <c r="A3465" i="32" s="1"/>
  <c r="A3466" i="32" s="1"/>
  <c r="A3467" i="32" s="1"/>
  <c r="A3468" i="32" s="1"/>
  <c r="A3469" i="32" s="1"/>
  <c r="A3470" i="32" s="1"/>
  <c r="A3471" i="32" s="1"/>
  <c r="A3472" i="32" s="1"/>
  <c r="A3473" i="32" s="1"/>
  <c r="A3474" i="32" s="1"/>
  <c r="A3475" i="32" s="1"/>
  <c r="A3476" i="32" s="1"/>
  <c r="A3477" i="32" s="1"/>
  <c r="A3478" i="32" s="1"/>
  <c r="A3479" i="32" s="1"/>
  <c r="A3480" i="32" s="1"/>
  <c r="A3481" i="32" s="1"/>
  <c r="A3482" i="32" s="1"/>
  <c r="A3483" i="32" s="1"/>
  <c r="A3484" i="32" s="1"/>
  <c r="A3485" i="32" s="1"/>
  <c r="A3486" i="32" s="1"/>
  <c r="A3487" i="32" s="1"/>
  <c r="A3488" i="32" s="1"/>
  <c r="A3489" i="32" s="1"/>
  <c r="A3490" i="32" s="1"/>
  <c r="A3491" i="32" s="1"/>
  <c r="A3492" i="32" s="1"/>
  <c r="A3493" i="32" s="1"/>
  <c r="A3494" i="32" s="1"/>
  <c r="A3495" i="32" s="1"/>
  <c r="A3496" i="32" s="1"/>
  <c r="A3497" i="32" s="1"/>
  <c r="A3498" i="32" s="1"/>
  <c r="A3499" i="32" s="1"/>
  <c r="A3500" i="32" s="1"/>
  <c r="A3501" i="32" s="1"/>
  <c r="A3502" i="32" s="1"/>
  <c r="A3503" i="32" s="1"/>
  <c r="A3504" i="32" s="1"/>
  <c r="A3505" i="32" s="1"/>
  <c r="A3506" i="32" s="1"/>
  <c r="A3507" i="32" s="1"/>
  <c r="A3508" i="32" s="1"/>
  <c r="A3509" i="32" s="1"/>
  <c r="A3510" i="32" s="1"/>
  <c r="A3511" i="32" s="1"/>
  <c r="A3512" i="32" s="1"/>
  <c r="A3513" i="32" s="1"/>
  <c r="A3514" i="32" s="1"/>
  <c r="A3515" i="32" s="1"/>
  <c r="A3516" i="32" s="1"/>
  <c r="A3517" i="32" s="1"/>
  <c r="A3518" i="32" s="1"/>
  <c r="A3519" i="32" s="1"/>
  <c r="A3520" i="32" s="1"/>
  <c r="A3521" i="32" s="1"/>
  <c r="A3522" i="32" s="1"/>
  <c r="A3523" i="32" s="1"/>
  <c r="A3524" i="32" s="1"/>
  <c r="A3525" i="32" s="1"/>
  <c r="A3526" i="32" s="1"/>
  <c r="A3527" i="32" s="1"/>
  <c r="A3528" i="32" s="1"/>
  <c r="A3529" i="32" s="1"/>
  <c r="A3530" i="32" s="1"/>
  <c r="A3531" i="32" s="1"/>
  <c r="A3532" i="32" s="1"/>
  <c r="A3533" i="32" s="1"/>
  <c r="A3534" i="32" s="1"/>
  <c r="A3535" i="32" s="1"/>
  <c r="A3536" i="32" s="1"/>
  <c r="A3537" i="32" s="1"/>
  <c r="A3538" i="32" s="1"/>
  <c r="A3539" i="32" s="1"/>
  <c r="A3540" i="32" s="1"/>
  <c r="A3541" i="32" s="1"/>
  <c r="A3542" i="32" s="1"/>
  <c r="A3543" i="32" s="1"/>
  <c r="A3544" i="32" s="1"/>
  <c r="A3545" i="32" s="1"/>
  <c r="A3546" i="32" s="1"/>
  <c r="A3547" i="32" s="1"/>
  <c r="A3548" i="32" s="1"/>
  <c r="A3549" i="32" s="1"/>
  <c r="A3550" i="32" s="1"/>
  <c r="A3551" i="32" s="1"/>
  <c r="A3552" i="32" s="1"/>
  <c r="A3553" i="32" s="1"/>
  <c r="A3554" i="32" s="1"/>
  <c r="A3555" i="32" s="1"/>
  <c r="A3556" i="32" s="1"/>
  <c r="A3557" i="32" s="1"/>
  <c r="A3558" i="32" s="1"/>
  <c r="A3559" i="32" s="1"/>
  <c r="A3560" i="32" s="1"/>
  <c r="A3561" i="32" s="1"/>
  <c r="A3562" i="32" s="1"/>
  <c r="A3563" i="32" s="1"/>
  <c r="A3564" i="32" s="1"/>
  <c r="A3565" i="32" s="1"/>
  <c r="A3566" i="32" s="1"/>
  <c r="A3567" i="32" s="1"/>
  <c r="A3568" i="32" s="1"/>
  <c r="A3569" i="32" s="1"/>
  <c r="A3570" i="32" s="1"/>
  <c r="A3571" i="32" s="1"/>
  <c r="A3572" i="32" s="1"/>
  <c r="A3573" i="32" s="1"/>
  <c r="A3574" i="32" s="1"/>
  <c r="A3575" i="32" s="1"/>
  <c r="A3576" i="32" s="1"/>
  <c r="A3577" i="32" s="1"/>
  <c r="A3578" i="32" s="1"/>
  <c r="A3579" i="32" s="1"/>
  <c r="A3580" i="32" s="1"/>
  <c r="A3581" i="32" s="1"/>
  <c r="A3582" i="32" s="1"/>
  <c r="A3583" i="32" s="1"/>
  <c r="A3584" i="32" s="1"/>
  <c r="A3585" i="32" s="1"/>
  <c r="A3586" i="32" s="1"/>
  <c r="A3587" i="32" s="1"/>
  <c r="A3588" i="32" s="1"/>
  <c r="A3589" i="32" s="1"/>
  <c r="A3590" i="32" s="1"/>
  <c r="A3591" i="32" s="1"/>
  <c r="A3592" i="32" s="1"/>
  <c r="A3593" i="32" s="1"/>
  <c r="A3594" i="32" s="1"/>
  <c r="A3595" i="32" s="1"/>
  <c r="A3596" i="32" s="1"/>
  <c r="A3597" i="32" s="1"/>
  <c r="A3598" i="32" s="1"/>
  <c r="A3599" i="32" s="1"/>
  <c r="A3600" i="32" s="1"/>
  <c r="A3601" i="32" s="1"/>
  <c r="A3602" i="32" s="1"/>
  <c r="A3603" i="32" s="1"/>
  <c r="A3604" i="32" s="1"/>
  <c r="A3605" i="32" s="1"/>
  <c r="A3606" i="32" s="1"/>
  <c r="A3607" i="32" s="1"/>
  <c r="A3608" i="32" s="1"/>
  <c r="A3609" i="32" s="1"/>
  <c r="A3610" i="32" s="1"/>
  <c r="A3611" i="32" s="1"/>
  <c r="A3612" i="32" s="1"/>
  <c r="A3613" i="32" s="1"/>
  <c r="A3614" i="32" s="1"/>
  <c r="A3615" i="32" s="1"/>
  <c r="A3616" i="32" s="1"/>
  <c r="A3617" i="32" s="1"/>
  <c r="A3618" i="32" s="1"/>
  <c r="A3619" i="32" s="1"/>
  <c r="A3620" i="32" s="1"/>
  <c r="A3621" i="32" s="1"/>
  <c r="A3622" i="32" s="1"/>
  <c r="A3623" i="32" s="1"/>
  <c r="A3624" i="32" s="1"/>
  <c r="A3625" i="32" s="1"/>
  <c r="A3626" i="32" s="1"/>
  <c r="A3627" i="32" s="1"/>
  <c r="A3628" i="32" s="1"/>
  <c r="A3629" i="32" s="1"/>
  <c r="A3630" i="32" s="1"/>
  <c r="A3631" i="32" s="1"/>
  <c r="A3632" i="32" s="1"/>
  <c r="A3633" i="32" s="1"/>
  <c r="A3634" i="32" s="1"/>
  <c r="A3635" i="32" s="1"/>
  <c r="A3636" i="32" s="1"/>
  <c r="A3637" i="32" s="1"/>
  <c r="A3638" i="32" s="1"/>
  <c r="A3639" i="32" s="1"/>
  <c r="A3640" i="32" s="1"/>
  <c r="A3641" i="32" s="1"/>
  <c r="A3642" i="32" s="1"/>
  <c r="A3643" i="32" s="1"/>
  <c r="A3644" i="32" s="1"/>
  <c r="A3645" i="32" s="1"/>
  <c r="A3646" i="32" s="1"/>
  <c r="A3647" i="32" s="1"/>
  <c r="A3648" i="32" s="1"/>
  <c r="A3649" i="32" s="1"/>
  <c r="A3650" i="32" s="1"/>
  <c r="A3651" i="32" s="1"/>
  <c r="A3652" i="32" s="1"/>
  <c r="A3653" i="32" s="1"/>
  <c r="A3654" i="32" s="1"/>
  <c r="A3655" i="32" s="1"/>
  <c r="A3656" i="32" s="1"/>
  <c r="A3657" i="32" s="1"/>
  <c r="A3658" i="32" s="1"/>
  <c r="A3659" i="32" s="1"/>
  <c r="A3660" i="32" s="1"/>
  <c r="A3661" i="32" s="1"/>
  <c r="A3662" i="32" s="1"/>
  <c r="A3663" i="32" s="1"/>
  <c r="A3664" i="32" s="1"/>
  <c r="A3665" i="32" s="1"/>
  <c r="A3666" i="32" s="1"/>
  <c r="A3667" i="32" s="1"/>
  <c r="A3668" i="32" s="1"/>
  <c r="A3669" i="32" s="1"/>
  <c r="A3670" i="32" s="1"/>
  <c r="A3671" i="32" s="1"/>
  <c r="A3672" i="32" s="1"/>
  <c r="A3673" i="32" s="1"/>
  <c r="A3674" i="32" s="1"/>
  <c r="A3675" i="32" s="1"/>
  <c r="A3676" i="32" s="1"/>
  <c r="A3677" i="32" s="1"/>
  <c r="A3678" i="32" s="1"/>
  <c r="A3679" i="32" s="1"/>
  <c r="A3680" i="32" s="1"/>
  <c r="A3681" i="32" s="1"/>
  <c r="A3682" i="32" s="1"/>
  <c r="A3683" i="32" s="1"/>
  <c r="A3684" i="32" s="1"/>
  <c r="A3685" i="32" s="1"/>
  <c r="A3686" i="32" s="1"/>
  <c r="A3687" i="32" s="1"/>
  <c r="A3688" i="32" s="1"/>
  <c r="A3689" i="32" s="1"/>
  <c r="A3690" i="32" s="1"/>
  <c r="A3691" i="32" s="1"/>
  <c r="A3692" i="32" s="1"/>
  <c r="A3693" i="32" s="1"/>
  <c r="A3694" i="32" s="1"/>
  <c r="A3695" i="32" s="1"/>
  <c r="A3696" i="32" s="1"/>
  <c r="A3697" i="32" s="1"/>
  <c r="A3698" i="32" s="1"/>
  <c r="A3699" i="32" s="1"/>
  <c r="A3700" i="32" s="1"/>
  <c r="A3701" i="32" s="1"/>
  <c r="A3702" i="32" s="1"/>
  <c r="A3703" i="32" s="1"/>
  <c r="A3704" i="32" s="1"/>
  <c r="A3705" i="32" s="1"/>
  <c r="A3706" i="32" s="1"/>
  <c r="A3707" i="32" s="1"/>
  <c r="A3708" i="32" s="1"/>
  <c r="A3709" i="32" s="1"/>
  <c r="A3710" i="32" s="1"/>
  <c r="A3711" i="32" s="1"/>
  <c r="A3712" i="32" s="1"/>
  <c r="A3713" i="32" s="1"/>
  <c r="A3714" i="32" s="1"/>
  <c r="A3715" i="32" s="1"/>
  <c r="A3716" i="32" s="1"/>
  <c r="A3717" i="32" s="1"/>
  <c r="A3718" i="32" s="1"/>
  <c r="A3719" i="32" s="1"/>
  <c r="A3720" i="32" s="1"/>
  <c r="A3721" i="32" s="1"/>
  <c r="A3722" i="32" s="1"/>
  <c r="A3723" i="32" s="1"/>
  <c r="A3724" i="32" s="1"/>
  <c r="A3725" i="32" s="1"/>
  <c r="A3726" i="32" s="1"/>
  <c r="A3727" i="32" s="1"/>
  <c r="A3728" i="32" s="1"/>
  <c r="A3729" i="32" s="1"/>
  <c r="A3730" i="32" s="1"/>
  <c r="A3731" i="32" s="1"/>
  <c r="A3732" i="32" s="1"/>
  <c r="A3733" i="32" s="1"/>
  <c r="A3734" i="32" s="1"/>
  <c r="A3735" i="32" s="1"/>
  <c r="A3736" i="32" s="1"/>
  <c r="A3737" i="32" s="1"/>
  <c r="A3738" i="32" s="1"/>
  <c r="A3739" i="32" s="1"/>
  <c r="A3740" i="32" s="1"/>
  <c r="A3741" i="32" s="1"/>
  <c r="A3742" i="32" s="1"/>
  <c r="A3743" i="32" s="1"/>
  <c r="A3744" i="32" s="1"/>
  <c r="A3745" i="32" s="1"/>
  <c r="A3746" i="32" s="1"/>
  <c r="A3747" i="32" s="1"/>
  <c r="A3748" i="32" s="1"/>
  <c r="A3749" i="32" s="1"/>
  <c r="A3750" i="32" s="1"/>
  <c r="A3751" i="32" s="1"/>
  <c r="A3752" i="32" s="1"/>
  <c r="A3753" i="32" s="1"/>
  <c r="A3754" i="32" s="1"/>
  <c r="A3755" i="32" s="1"/>
  <c r="A3756" i="32" s="1"/>
  <c r="A3757" i="32" s="1"/>
  <c r="A3758" i="32" s="1"/>
  <c r="A3759" i="32" s="1"/>
  <c r="A3760" i="32" s="1"/>
  <c r="A3761" i="32" s="1"/>
  <c r="A3762" i="32" s="1"/>
  <c r="A3763" i="32" s="1"/>
  <c r="A3764" i="32" s="1"/>
  <c r="A3765" i="32" s="1"/>
  <c r="A3766" i="32" s="1"/>
  <c r="A3767" i="32" s="1"/>
  <c r="A3768" i="32" s="1"/>
  <c r="A3769" i="32" s="1"/>
  <c r="A3770" i="32" s="1"/>
  <c r="A3771" i="32" s="1"/>
  <c r="A3772" i="32" s="1"/>
  <c r="A3773" i="32" s="1"/>
  <c r="A3774" i="32" s="1"/>
  <c r="A3775" i="32" s="1"/>
  <c r="A3776" i="32" s="1"/>
  <c r="A3777" i="32" s="1"/>
  <c r="A3778" i="32" s="1"/>
  <c r="A3779" i="32" s="1"/>
  <c r="A3780" i="32" s="1"/>
  <c r="A3781" i="32" s="1"/>
  <c r="A3782" i="32" s="1"/>
  <c r="A3783" i="32" s="1"/>
  <c r="A3784" i="32" s="1"/>
  <c r="A3785" i="32" s="1"/>
  <c r="A3786" i="32" s="1"/>
  <c r="A3787" i="32" s="1"/>
  <c r="A3788" i="32" s="1"/>
  <c r="A3789" i="32" s="1"/>
  <c r="A3790" i="32" s="1"/>
  <c r="A3791" i="32" s="1"/>
  <c r="A3792" i="32" s="1"/>
  <c r="A3793" i="32" s="1"/>
  <c r="A3794" i="32" s="1"/>
  <c r="A3795" i="32" s="1"/>
  <c r="A3796" i="32" s="1"/>
  <c r="A3797" i="32" s="1"/>
  <c r="A3798" i="32" s="1"/>
  <c r="A3799" i="32" s="1"/>
  <c r="A3800" i="32" s="1"/>
  <c r="A3801" i="32" s="1"/>
  <c r="A3802" i="32" s="1"/>
  <c r="A3803" i="32" s="1"/>
  <c r="A3804" i="32" s="1"/>
  <c r="A3805" i="32" s="1"/>
  <c r="A3806" i="32" s="1"/>
  <c r="A3807" i="32" s="1"/>
  <c r="A3808" i="32" s="1"/>
  <c r="A3809" i="32" s="1"/>
  <c r="A3810" i="32" s="1"/>
  <c r="A3811" i="32" s="1"/>
  <c r="A3812" i="32" s="1"/>
  <c r="A3813" i="32" s="1"/>
  <c r="A3814" i="32" s="1"/>
  <c r="A3815" i="32" s="1"/>
  <c r="A3816" i="32" s="1"/>
  <c r="A3817" i="32" s="1"/>
  <c r="A3818" i="32" s="1"/>
  <c r="A3819" i="32" s="1"/>
  <c r="A3820" i="32" s="1"/>
  <c r="A3821" i="32" s="1"/>
  <c r="A3822" i="32" s="1"/>
  <c r="A3823" i="32" s="1"/>
  <c r="A3824" i="32" s="1"/>
  <c r="A3825" i="32" s="1"/>
  <c r="A3826" i="32" s="1"/>
  <c r="A3827" i="32" s="1"/>
  <c r="A3828" i="32" s="1"/>
  <c r="A3829" i="32" s="1"/>
  <c r="A3830" i="32" s="1"/>
  <c r="A3831" i="32" s="1"/>
  <c r="A3832" i="32" s="1"/>
  <c r="A3833" i="32" s="1"/>
  <c r="A3834" i="32" s="1"/>
  <c r="A3835" i="32" s="1"/>
  <c r="A3836" i="32" s="1"/>
  <c r="A3837" i="32" s="1"/>
  <c r="A3838" i="32" s="1"/>
  <c r="A3839" i="32" s="1"/>
  <c r="A3840" i="32" s="1"/>
  <c r="A3841" i="32" s="1"/>
  <c r="A3842" i="32" s="1"/>
  <c r="A3843" i="32" s="1"/>
  <c r="A3844" i="32" s="1"/>
  <c r="A3845" i="32" s="1"/>
  <c r="A3846" i="32" s="1"/>
  <c r="A3847" i="32" s="1"/>
  <c r="A3848" i="32" s="1"/>
  <c r="A3849" i="32" s="1"/>
  <c r="A3850" i="32" s="1"/>
  <c r="A3851" i="32" s="1"/>
  <c r="A3852" i="32" s="1"/>
  <c r="A3853" i="32" s="1"/>
  <c r="A3854" i="32" s="1"/>
  <c r="A3855" i="32" s="1"/>
  <c r="A3856" i="32" s="1"/>
  <c r="A3857" i="32" s="1"/>
  <c r="A3858" i="32" s="1"/>
  <c r="A3859" i="32" s="1"/>
  <c r="A3860" i="32" s="1"/>
  <c r="A3861" i="32" s="1"/>
  <c r="A3862" i="32" s="1"/>
  <c r="A3863" i="32" s="1"/>
  <c r="A3864" i="32" s="1"/>
  <c r="A3865" i="32" s="1"/>
  <c r="A3866" i="32" s="1"/>
  <c r="A3867" i="32" s="1"/>
  <c r="A3868" i="32" s="1"/>
  <c r="A3869" i="32" s="1"/>
  <c r="A3870" i="32" s="1"/>
  <c r="A3871" i="32" s="1"/>
  <c r="A3872" i="32" s="1"/>
  <c r="A3873" i="32" s="1"/>
  <c r="A3874" i="32" s="1"/>
  <c r="A3875" i="32" s="1"/>
  <c r="A3876" i="32" s="1"/>
  <c r="A3877" i="32" s="1"/>
  <c r="A3878" i="32" s="1"/>
  <c r="A3879" i="32" s="1"/>
  <c r="A3880" i="32" s="1"/>
  <c r="A3881" i="32" s="1"/>
  <c r="A3882" i="32" s="1"/>
  <c r="A3883" i="32" s="1"/>
  <c r="A3884" i="32" s="1"/>
  <c r="A3885" i="32" s="1"/>
  <c r="A3886" i="32" s="1"/>
  <c r="A3887" i="32" s="1"/>
  <c r="A3888" i="32" s="1"/>
  <c r="A3889" i="32" s="1"/>
  <c r="A3890" i="32" s="1"/>
  <c r="A3891" i="32" s="1"/>
  <c r="A3892" i="32" s="1"/>
  <c r="A3893" i="32" s="1"/>
  <c r="A3894" i="32" s="1"/>
  <c r="A3895" i="32" s="1"/>
  <c r="A3896" i="32" s="1"/>
  <c r="A3897" i="32" s="1"/>
  <c r="A3898" i="32" s="1"/>
  <c r="A3899" i="32" s="1"/>
  <c r="A3900" i="32" s="1"/>
  <c r="A3901" i="32" s="1"/>
  <c r="A3902" i="32" s="1"/>
  <c r="A3903" i="32" s="1"/>
  <c r="A3904" i="32" s="1"/>
  <c r="A3905" i="32" s="1"/>
  <c r="A3906" i="32" s="1"/>
  <c r="A3907" i="32" s="1"/>
  <c r="A3908" i="32" s="1"/>
  <c r="A3909" i="32" s="1"/>
  <c r="A3910" i="32" s="1"/>
  <c r="A3911" i="32" s="1"/>
  <c r="A3912" i="32" s="1"/>
  <c r="A3913" i="32" s="1"/>
  <c r="A3914" i="32" s="1"/>
  <c r="A3915" i="32" s="1"/>
  <c r="A3916" i="32" s="1"/>
  <c r="A3917" i="32" s="1"/>
  <c r="A3918" i="32" s="1"/>
  <c r="A3919" i="32" s="1"/>
  <c r="A3920" i="32" s="1"/>
  <c r="A3921" i="32" s="1"/>
  <c r="A3922" i="32" s="1"/>
  <c r="A3923" i="32" s="1"/>
  <c r="A3924" i="32" s="1"/>
  <c r="A3925" i="32" s="1"/>
  <c r="A3926" i="32" s="1"/>
  <c r="A3927" i="32" s="1"/>
  <c r="A3928" i="32" s="1"/>
  <c r="A3929" i="32" s="1"/>
  <c r="A3930" i="32" s="1"/>
  <c r="A3931" i="32" s="1"/>
  <c r="A3932" i="32" s="1"/>
  <c r="A3933" i="32" s="1"/>
  <c r="A3934" i="32" s="1"/>
  <c r="A3935" i="32" s="1"/>
  <c r="A3936" i="32" s="1"/>
  <c r="A3937" i="32" s="1"/>
  <c r="A3938" i="32" s="1"/>
  <c r="A3939" i="32" s="1"/>
  <c r="A3940" i="32" s="1"/>
  <c r="A3941" i="32" s="1"/>
  <c r="A3942" i="32" s="1"/>
  <c r="A3943" i="32" s="1"/>
  <c r="A3944" i="32" s="1"/>
  <c r="A3945" i="32" s="1"/>
  <c r="A3946" i="32" s="1"/>
  <c r="A3947" i="32" s="1"/>
  <c r="A3948" i="32" s="1"/>
  <c r="A3949" i="32" s="1"/>
  <c r="A3950" i="32" s="1"/>
  <c r="A3951" i="32" s="1"/>
  <c r="A3952" i="32" s="1"/>
  <c r="A3953" i="32" s="1"/>
  <c r="A3954" i="32" s="1"/>
  <c r="A3955" i="32" s="1"/>
  <c r="A3956" i="32" s="1"/>
  <c r="A3957" i="32" s="1"/>
  <c r="A3958" i="32" s="1"/>
  <c r="A3959" i="32" s="1"/>
  <c r="A3960" i="32" s="1"/>
  <c r="A3961" i="32" s="1"/>
  <c r="A3962" i="32" s="1"/>
  <c r="A3963" i="32" s="1"/>
  <c r="A3964" i="32" s="1"/>
  <c r="A3965" i="32" s="1"/>
  <c r="A3966" i="32" s="1"/>
  <c r="A3967" i="32" s="1"/>
  <c r="A3968" i="32" s="1"/>
  <c r="A3969" i="32" s="1"/>
  <c r="A3970" i="32" s="1"/>
  <c r="A3971" i="32" s="1"/>
  <c r="A3972" i="32" s="1"/>
  <c r="A3973" i="32" s="1"/>
  <c r="A3974" i="32" s="1"/>
  <c r="A3975" i="32" s="1"/>
  <c r="A3976" i="32" s="1"/>
  <c r="A3977" i="32" s="1"/>
  <c r="A3978" i="32" s="1"/>
  <c r="A3979" i="32" s="1"/>
  <c r="A3980" i="32" s="1"/>
  <c r="A3981" i="32" s="1"/>
  <c r="A3982" i="32" s="1"/>
  <c r="A3983" i="32" s="1"/>
  <c r="A3984" i="32" s="1"/>
  <c r="A3985" i="32" s="1"/>
  <c r="A3986" i="32" s="1"/>
  <c r="A3987" i="32" s="1"/>
  <c r="A3988" i="32" s="1"/>
  <c r="A3989" i="32" s="1"/>
  <c r="A3990" i="32" s="1"/>
  <c r="A3991" i="32" s="1"/>
  <c r="A3992" i="32" s="1"/>
  <c r="A3993" i="32" s="1"/>
  <c r="A3994" i="32" s="1"/>
  <c r="A3995" i="32" s="1"/>
  <c r="A3996" i="32" s="1"/>
  <c r="A3997" i="32" s="1"/>
  <c r="A3998" i="32" s="1"/>
  <c r="A3999" i="32" s="1"/>
  <c r="A4000" i="32" s="1"/>
  <c r="A4001" i="32" s="1"/>
  <c r="A4002" i="32" s="1"/>
  <c r="A4003" i="32" s="1"/>
  <c r="A4004" i="32" s="1"/>
  <c r="A4005" i="32" s="1"/>
  <c r="A4006" i="32" s="1"/>
  <c r="A4007" i="32" s="1"/>
  <c r="A4008" i="32" s="1"/>
  <c r="A4009" i="32" s="1"/>
  <c r="A4010" i="32" s="1"/>
  <c r="A4011" i="32" s="1"/>
  <c r="A4012" i="32" s="1"/>
  <c r="A4013" i="32" s="1"/>
  <c r="A4014" i="32" s="1"/>
  <c r="A4015" i="32" s="1"/>
  <c r="A4016" i="32" s="1"/>
  <c r="A4017" i="32" s="1"/>
  <c r="A4018" i="32" s="1"/>
  <c r="A4019" i="32" s="1"/>
  <c r="A4020" i="32" s="1"/>
  <c r="A4021" i="32" s="1"/>
  <c r="A4022" i="32" s="1"/>
  <c r="A4023" i="32" s="1"/>
  <c r="A4024" i="32" s="1"/>
  <c r="A4025" i="32" s="1"/>
  <c r="A4026" i="32" s="1"/>
  <c r="A4027" i="32" s="1"/>
  <c r="A4028" i="32" s="1"/>
  <c r="A4029" i="32" s="1"/>
  <c r="A4030" i="32" s="1"/>
  <c r="A4031" i="32" s="1"/>
  <c r="A4032" i="32" s="1"/>
  <c r="A4033" i="32" s="1"/>
  <c r="A4034" i="32" s="1"/>
  <c r="A4035" i="32" s="1"/>
  <c r="A4036" i="32" s="1"/>
  <c r="A4037" i="32" s="1"/>
  <c r="A4038" i="32" s="1"/>
  <c r="A4039" i="32" s="1"/>
  <c r="A4040" i="32" s="1"/>
  <c r="A4041" i="32" s="1"/>
  <c r="A4042" i="32" s="1"/>
  <c r="A4043" i="32" s="1"/>
  <c r="A4044" i="32" s="1"/>
  <c r="A4045" i="32" s="1"/>
  <c r="A4046" i="32" s="1"/>
  <c r="A4047" i="32" s="1"/>
  <c r="A4048" i="32" s="1"/>
  <c r="A4049" i="32" s="1"/>
  <c r="A4050" i="32" s="1"/>
  <c r="A4051" i="32" s="1"/>
  <c r="A4052" i="32" s="1"/>
  <c r="A4053" i="32" s="1"/>
  <c r="A4054" i="32" s="1"/>
  <c r="A4055" i="32" s="1"/>
  <c r="A4056" i="32" s="1"/>
  <c r="A4057" i="32" s="1"/>
  <c r="A4058" i="32" s="1"/>
  <c r="A4059" i="32" s="1"/>
  <c r="A4060" i="32" s="1"/>
  <c r="A4061" i="32" s="1"/>
  <c r="A4062" i="32" s="1"/>
  <c r="A4063" i="32" s="1"/>
  <c r="A4064" i="32" s="1"/>
  <c r="A4065" i="32" s="1"/>
  <c r="A4066" i="32" s="1"/>
  <c r="A4067" i="32" s="1"/>
  <c r="A4068" i="32" s="1"/>
  <c r="A4069" i="32" s="1"/>
  <c r="A4070" i="32" s="1"/>
  <c r="A4071" i="32" s="1"/>
  <c r="A4072" i="32" s="1"/>
  <c r="A4073" i="32" s="1"/>
  <c r="A4074" i="32" s="1"/>
  <c r="A4075" i="32" s="1"/>
  <c r="A4076" i="32" s="1"/>
  <c r="A4077" i="32" s="1"/>
  <c r="A4078" i="32" s="1"/>
  <c r="A4079" i="32" s="1"/>
  <c r="A4080" i="32" s="1"/>
  <c r="A4081" i="32" s="1"/>
  <c r="A4082" i="32" s="1"/>
  <c r="A4083" i="32" s="1"/>
  <c r="A4084" i="32" s="1"/>
  <c r="A4085" i="32" s="1"/>
  <c r="A4086" i="32" s="1"/>
  <c r="A4087" i="32" s="1"/>
  <c r="A4088" i="32" s="1"/>
  <c r="A4089" i="32" s="1"/>
  <c r="A4090" i="32" s="1"/>
  <c r="A4091" i="32" s="1"/>
  <c r="A4092" i="32" s="1"/>
  <c r="A4093" i="32" s="1"/>
  <c r="A4094" i="32" s="1"/>
  <c r="A4095" i="32" s="1"/>
  <c r="A4096" i="32" s="1"/>
  <c r="A4097" i="32" s="1"/>
  <c r="A4098" i="32" s="1"/>
  <c r="A4099" i="32" s="1"/>
  <c r="A4100" i="32" s="1"/>
  <c r="A4101" i="32" s="1"/>
  <c r="A4102" i="32" s="1"/>
  <c r="A4103" i="32" s="1"/>
  <c r="A4104" i="32" s="1"/>
  <c r="A4105" i="32" s="1"/>
  <c r="A4106" i="32" s="1"/>
  <c r="A4107" i="32" s="1"/>
  <c r="A4108" i="32" s="1"/>
  <c r="A4109" i="32" s="1"/>
  <c r="A4110" i="32" s="1"/>
  <c r="A4111" i="32" s="1"/>
  <c r="A4112" i="32" s="1"/>
  <c r="A4113" i="32" s="1"/>
  <c r="A4114" i="32" s="1"/>
  <c r="A4115" i="32" s="1"/>
  <c r="A4116" i="32" s="1"/>
  <c r="A4117" i="32" s="1"/>
  <c r="A4118" i="32" s="1"/>
  <c r="A4119" i="32" s="1"/>
  <c r="A4120" i="32" s="1"/>
  <c r="A4121" i="32" s="1"/>
  <c r="A4122" i="32" s="1"/>
  <c r="A4123" i="32" s="1"/>
  <c r="A4124" i="32" s="1"/>
  <c r="A4125" i="32" s="1"/>
  <c r="A4126" i="32" s="1"/>
  <c r="A4127" i="32" s="1"/>
  <c r="A4128" i="32" s="1"/>
  <c r="A4129" i="32" s="1"/>
  <c r="A4130" i="32" s="1"/>
  <c r="A4131" i="32" s="1"/>
  <c r="A4132" i="32" s="1"/>
  <c r="A4133" i="32" s="1"/>
  <c r="A4134" i="32" s="1"/>
  <c r="A4135" i="32" s="1"/>
  <c r="A4136" i="32" s="1"/>
  <c r="A4137" i="32" s="1"/>
  <c r="A4138" i="32" s="1"/>
  <c r="A4139" i="32" s="1"/>
  <c r="A4140" i="32" s="1"/>
  <c r="A4141" i="32" s="1"/>
  <c r="A4142" i="32" s="1"/>
  <c r="A4143" i="32" s="1"/>
  <c r="A4144" i="32" s="1"/>
  <c r="A4145" i="32" s="1"/>
  <c r="A4146" i="32" s="1"/>
  <c r="A4147" i="32" s="1"/>
  <c r="A4148" i="32" s="1"/>
  <c r="A4149" i="32" s="1"/>
  <c r="A4150" i="32" s="1"/>
  <c r="A4151" i="32" s="1"/>
  <c r="A4152" i="32" s="1"/>
  <c r="A4153" i="32" s="1"/>
  <c r="A4154" i="32" s="1"/>
  <c r="A4155" i="32" s="1"/>
  <c r="A4156" i="32" s="1"/>
  <c r="A4157" i="32" s="1"/>
  <c r="A4158" i="32" s="1"/>
  <c r="A4159" i="32" s="1"/>
  <c r="A4160" i="32" s="1"/>
  <c r="A4161" i="32" s="1"/>
  <c r="A4162" i="32" s="1"/>
  <c r="A4163" i="32" s="1"/>
  <c r="A4164" i="32" s="1"/>
  <c r="A4165" i="32" s="1"/>
  <c r="A4166" i="32" s="1"/>
  <c r="A4167" i="32" s="1"/>
  <c r="A4168" i="32" s="1"/>
  <c r="A4169" i="32" s="1"/>
  <c r="A4170" i="32" s="1"/>
  <c r="A4171" i="32" s="1"/>
  <c r="A4172" i="32" s="1"/>
  <c r="A4173" i="32" s="1"/>
  <c r="A4174" i="32" s="1"/>
  <c r="A4175" i="32" s="1"/>
  <c r="A4176" i="32" s="1"/>
  <c r="A4177" i="32" s="1"/>
  <c r="A4178" i="32" s="1"/>
  <c r="A4179" i="32" s="1"/>
  <c r="A4180" i="32" s="1"/>
  <c r="A4181" i="32" s="1"/>
  <c r="A4182" i="32" s="1"/>
  <c r="A4183" i="32" s="1"/>
  <c r="A4184" i="32" s="1"/>
  <c r="A4185" i="32" s="1"/>
  <c r="A4186" i="32" s="1"/>
  <c r="A4187" i="32" s="1"/>
  <c r="A4188" i="32" s="1"/>
  <c r="A4189" i="32" s="1"/>
  <c r="A4190" i="32" s="1"/>
  <c r="A4191" i="32" s="1"/>
  <c r="A4192" i="32" s="1"/>
  <c r="A4193" i="32" s="1"/>
  <c r="A4194" i="32" s="1"/>
  <c r="A4195" i="32" s="1"/>
  <c r="A4196" i="32" s="1"/>
  <c r="A4197" i="32" s="1"/>
  <c r="A4198" i="32" s="1"/>
  <c r="A4199" i="32" s="1"/>
  <c r="A4200" i="32" s="1"/>
  <c r="A4201" i="32" s="1"/>
  <c r="A4202" i="32" s="1"/>
  <c r="A4203" i="32" s="1"/>
  <c r="A4204" i="32" s="1"/>
  <c r="A4205" i="32" s="1"/>
  <c r="A4206" i="32" s="1"/>
  <c r="A4207" i="32" s="1"/>
  <c r="A4208" i="32" s="1"/>
  <c r="A4209" i="32" s="1"/>
  <c r="A4210" i="32" s="1"/>
  <c r="A4211" i="32" s="1"/>
  <c r="A4212" i="32" s="1"/>
  <c r="A4213" i="32" s="1"/>
  <c r="A4214" i="32" s="1"/>
  <c r="A4215" i="32" s="1"/>
  <c r="A4216" i="32" s="1"/>
  <c r="A4217" i="32" s="1"/>
  <c r="A4218" i="32" s="1"/>
  <c r="A4219" i="32" s="1"/>
  <c r="A4220" i="32" s="1"/>
  <c r="A4221" i="32" s="1"/>
  <c r="A4222" i="32" s="1"/>
  <c r="A4223" i="32" s="1"/>
  <c r="A4224" i="32" s="1"/>
  <c r="A4225" i="32" s="1"/>
  <c r="A4226" i="32" s="1"/>
  <c r="A4227" i="32" s="1"/>
  <c r="A4228" i="32" s="1"/>
  <c r="A4229" i="32" s="1"/>
  <c r="A4230" i="32" s="1"/>
  <c r="A4231" i="32" s="1"/>
  <c r="A4232" i="32" s="1"/>
  <c r="A4233" i="32" s="1"/>
  <c r="A4234" i="32" s="1"/>
  <c r="A4235" i="32" s="1"/>
  <c r="A4236" i="32" s="1"/>
  <c r="A4237" i="32" s="1"/>
  <c r="A4238" i="32" s="1"/>
  <c r="A4239" i="32" s="1"/>
  <c r="A4240" i="32" s="1"/>
  <c r="A4241" i="32" s="1"/>
  <c r="A4242" i="32" s="1"/>
  <c r="A4243" i="32" s="1"/>
  <c r="A4244" i="32" s="1"/>
  <c r="A4245" i="32" s="1"/>
  <c r="A4246" i="32" s="1"/>
  <c r="A4247" i="32" s="1"/>
  <c r="A4248" i="32" s="1"/>
  <c r="A4249" i="32" s="1"/>
  <c r="A4250" i="32" s="1"/>
  <c r="A4251" i="32" s="1"/>
  <c r="A4252" i="32" s="1"/>
  <c r="A4253" i="32" s="1"/>
  <c r="A4254" i="32" s="1"/>
  <c r="A4255" i="32" s="1"/>
  <c r="A4256" i="32" s="1"/>
  <c r="A4257" i="32" s="1"/>
  <c r="A4258" i="32" s="1"/>
  <c r="A4259" i="32" s="1"/>
  <c r="A4260" i="32" s="1"/>
  <c r="A4261" i="32" s="1"/>
  <c r="A4262" i="32" s="1"/>
  <c r="A4263" i="32" s="1"/>
  <c r="A4264" i="32" s="1"/>
  <c r="A4265" i="32" s="1"/>
  <c r="A4266" i="32" s="1"/>
  <c r="A4267" i="32" s="1"/>
  <c r="A4268" i="32" s="1"/>
  <c r="A4269" i="32" s="1"/>
  <c r="A4270" i="32" s="1"/>
  <c r="A4271" i="32" s="1"/>
  <c r="A4272" i="32" s="1"/>
  <c r="A4273" i="32" s="1"/>
  <c r="A4274" i="32" s="1"/>
  <c r="A4275" i="32" s="1"/>
  <c r="A4276" i="32" s="1"/>
  <c r="A4277" i="32" s="1"/>
  <c r="A4278" i="32" s="1"/>
  <c r="A4279" i="32" s="1"/>
  <c r="A4280" i="32" s="1"/>
  <c r="A4281" i="32" s="1"/>
  <c r="A4282" i="32" s="1"/>
  <c r="A4283" i="32" s="1"/>
  <c r="A4284" i="32" s="1"/>
  <c r="A4285" i="32" s="1"/>
  <c r="A4286" i="32" s="1"/>
  <c r="A4287" i="32" s="1"/>
  <c r="A4288" i="32" s="1"/>
  <c r="A4289" i="32" s="1"/>
  <c r="A4290" i="32" s="1"/>
  <c r="A4291" i="32" s="1"/>
  <c r="A4292" i="32" s="1"/>
  <c r="A4293" i="32" s="1"/>
  <c r="A4294" i="32" s="1"/>
  <c r="A4295" i="32" s="1"/>
  <c r="A4296" i="32" s="1"/>
  <c r="A4297" i="32" s="1"/>
  <c r="A4298" i="32" s="1"/>
  <c r="A4299" i="32" s="1"/>
  <c r="A4300" i="32" s="1"/>
  <c r="A4301" i="32" s="1"/>
  <c r="A4302" i="32" s="1"/>
  <c r="A4303" i="32" s="1"/>
  <c r="A4304" i="32" s="1"/>
  <c r="A4305" i="32" s="1"/>
  <c r="A4306" i="32" s="1"/>
  <c r="A4307" i="32" s="1"/>
  <c r="A4308" i="32" s="1"/>
  <c r="A4309" i="32" s="1"/>
  <c r="A4310" i="32" s="1"/>
  <c r="A4311" i="32" s="1"/>
  <c r="A4312" i="32" s="1"/>
  <c r="A4313" i="32" s="1"/>
  <c r="A4314" i="32" s="1"/>
  <c r="A4315" i="32" s="1"/>
  <c r="A4316" i="32" s="1"/>
  <c r="A4317" i="32" s="1"/>
  <c r="A4318" i="32" s="1"/>
  <c r="A4319" i="32" s="1"/>
  <c r="A4320" i="32" s="1"/>
  <c r="A4321" i="32" s="1"/>
  <c r="A4322" i="32" s="1"/>
  <c r="A4323" i="32" s="1"/>
  <c r="A4324" i="32" s="1"/>
  <c r="A4325" i="32" s="1"/>
  <c r="A4326" i="32" s="1"/>
  <c r="A4327" i="32" s="1"/>
  <c r="A4328" i="32" s="1"/>
  <c r="A4329" i="32" s="1"/>
  <c r="A4330" i="32" s="1"/>
  <c r="A4331" i="32" s="1"/>
  <c r="A4332" i="32" s="1"/>
  <c r="A4333" i="32" s="1"/>
  <c r="A4334" i="32" s="1"/>
  <c r="A4335" i="32" s="1"/>
  <c r="A4336" i="32" s="1"/>
  <c r="A4337" i="32" s="1"/>
  <c r="A4338" i="32" s="1"/>
  <c r="A4339" i="32" s="1"/>
  <c r="A4340" i="32" s="1"/>
  <c r="A4341" i="32" s="1"/>
  <c r="A4342" i="32" s="1"/>
  <c r="A4343" i="32" s="1"/>
  <c r="A4344" i="32" s="1"/>
  <c r="A4345" i="32" s="1"/>
  <c r="A4346" i="32" s="1"/>
  <c r="A4347" i="32" s="1"/>
  <c r="A4348" i="32" s="1"/>
  <c r="A4349" i="32" s="1"/>
  <c r="A4350" i="32" s="1"/>
  <c r="A4351" i="32" s="1"/>
  <c r="A4352" i="32" s="1"/>
  <c r="A4353" i="32" s="1"/>
  <c r="A4354" i="32" s="1"/>
  <c r="A4355" i="32" s="1"/>
  <c r="A4356" i="32" s="1"/>
  <c r="A4357" i="32" s="1"/>
  <c r="A4358" i="32" s="1"/>
  <c r="A4359" i="32" s="1"/>
  <c r="A4360" i="32" s="1"/>
  <c r="A4361" i="32" s="1"/>
  <c r="A4362" i="32" s="1"/>
  <c r="A4363" i="32" s="1"/>
  <c r="A4364" i="32" s="1"/>
  <c r="A4365" i="32" s="1"/>
  <c r="A4366" i="32" s="1"/>
  <c r="A4367" i="32" s="1"/>
  <c r="A4368" i="32" s="1"/>
  <c r="A4369" i="32" s="1"/>
  <c r="A4370" i="32" s="1"/>
  <c r="A4371" i="32" s="1"/>
  <c r="A4372" i="32" s="1"/>
  <c r="A4373" i="32" s="1"/>
  <c r="A4374" i="32" s="1"/>
  <c r="A4375" i="32" s="1"/>
  <c r="A4376" i="32" s="1"/>
  <c r="A4377" i="32" s="1"/>
  <c r="A4378" i="32" s="1"/>
  <c r="A4379" i="32" s="1"/>
  <c r="A4380" i="32" s="1"/>
  <c r="A4381" i="32" s="1"/>
  <c r="A4382" i="32" s="1"/>
  <c r="A4383" i="32" s="1"/>
  <c r="A4384" i="32" s="1"/>
  <c r="A4385" i="32" s="1"/>
  <c r="A4386" i="32" s="1"/>
  <c r="A4387" i="32" s="1"/>
  <c r="A4388" i="32" s="1"/>
  <c r="A4389" i="32" s="1"/>
  <c r="A4390" i="32" s="1"/>
  <c r="A4391" i="32" s="1"/>
  <c r="A4392" i="32" s="1"/>
  <c r="A4393" i="32" s="1"/>
  <c r="A4394" i="32" s="1"/>
  <c r="A4395" i="32" s="1"/>
  <c r="A4396" i="32" s="1"/>
  <c r="A4397" i="32" s="1"/>
  <c r="A4398" i="32" s="1"/>
  <c r="A4399" i="32" s="1"/>
  <c r="A4400" i="32" s="1"/>
  <c r="A4401" i="32" s="1"/>
  <c r="A4402" i="32" s="1"/>
  <c r="A4403" i="32" s="1"/>
  <c r="A4404" i="32" s="1"/>
  <c r="A4405" i="32" s="1"/>
  <c r="A4406" i="32" s="1"/>
  <c r="A4407" i="32" s="1"/>
  <c r="A4408" i="32" s="1"/>
  <c r="A4409" i="32" s="1"/>
  <c r="A4410" i="32" s="1"/>
  <c r="A4411" i="32" s="1"/>
  <c r="A4412" i="32" s="1"/>
  <c r="A4413" i="32" s="1"/>
  <c r="A4414" i="32" s="1"/>
  <c r="A4415" i="32" s="1"/>
  <c r="A4416" i="32" s="1"/>
  <c r="A4417" i="32" s="1"/>
  <c r="A4418" i="32" s="1"/>
  <c r="A4419" i="32" s="1"/>
  <c r="A4420" i="32" s="1"/>
  <c r="A4421" i="32" s="1"/>
  <c r="A4422" i="32" s="1"/>
  <c r="A4423" i="32" s="1"/>
  <c r="A4424" i="32" s="1"/>
  <c r="A4425" i="32" s="1"/>
  <c r="A4426" i="32" s="1"/>
  <c r="A4427" i="32" s="1"/>
  <c r="A4428" i="32" s="1"/>
  <c r="A4429" i="32" s="1"/>
  <c r="A4430" i="32" s="1"/>
  <c r="A4431" i="32" s="1"/>
  <c r="A4432" i="32" s="1"/>
  <c r="A4433" i="32" s="1"/>
  <c r="A4434" i="32" s="1"/>
  <c r="A4435" i="32" s="1"/>
  <c r="A4436" i="32" s="1"/>
  <c r="A4437" i="32" s="1"/>
  <c r="A4438" i="32" s="1"/>
  <c r="A4439" i="32" s="1"/>
  <c r="A4440" i="32" s="1"/>
  <c r="A4441" i="32" s="1"/>
  <c r="A4442" i="32" s="1"/>
  <c r="A4443" i="32" s="1"/>
  <c r="A4444" i="32" s="1"/>
  <c r="A4445" i="32" s="1"/>
  <c r="A4446" i="32" s="1"/>
  <c r="A4447" i="32" s="1"/>
  <c r="A4448" i="32" s="1"/>
  <c r="A4449" i="32" s="1"/>
  <c r="A4450" i="32" s="1"/>
  <c r="A4451" i="32" s="1"/>
  <c r="A4452" i="32" s="1"/>
  <c r="A4453" i="32" s="1"/>
  <c r="A4454" i="32" s="1"/>
  <c r="A4455" i="32" s="1"/>
  <c r="A4456" i="32" s="1"/>
  <c r="A4457" i="32" s="1"/>
  <c r="A4458" i="32" s="1"/>
  <c r="A4459" i="32" s="1"/>
  <c r="A4460" i="32" s="1"/>
  <c r="A4461" i="32" s="1"/>
  <c r="A4462" i="32" s="1"/>
  <c r="A4463" i="32" s="1"/>
  <c r="A4464" i="32" s="1"/>
  <c r="A4465" i="32" s="1"/>
  <c r="A4466" i="32" s="1"/>
  <c r="A4467" i="32" s="1"/>
  <c r="A4468" i="32" s="1"/>
  <c r="A4469" i="32" s="1"/>
  <c r="A4470" i="32" s="1"/>
  <c r="A4471" i="32" s="1"/>
  <c r="A4472" i="32" s="1"/>
  <c r="A4473" i="32" s="1"/>
  <c r="A4474" i="32" s="1"/>
  <c r="A4475" i="32" s="1"/>
  <c r="A4476" i="32" s="1"/>
  <c r="A4477" i="32" s="1"/>
  <c r="A4478" i="32" s="1"/>
  <c r="A4479" i="32" s="1"/>
  <c r="A4480" i="32" s="1"/>
  <c r="A4481" i="32" s="1"/>
  <c r="A4482" i="32" s="1"/>
  <c r="A4483" i="32" s="1"/>
  <c r="A4484" i="32" s="1"/>
  <c r="A4485" i="32" s="1"/>
  <c r="A4486" i="32" s="1"/>
  <c r="A4487" i="32" s="1"/>
  <c r="A4488" i="32" s="1"/>
  <c r="A4489" i="32" s="1"/>
  <c r="A4490" i="32" s="1"/>
  <c r="A4491" i="32" s="1"/>
  <c r="A4492" i="32" s="1"/>
  <c r="A4493" i="32" s="1"/>
  <c r="A4494" i="32" s="1"/>
  <c r="A4495" i="32" s="1"/>
  <c r="A4496" i="32" s="1"/>
  <c r="A4497" i="32" s="1"/>
  <c r="A4498" i="32" s="1"/>
  <c r="A4499" i="32" s="1"/>
  <c r="A4500" i="32" s="1"/>
  <c r="A4501" i="32" s="1"/>
  <c r="A4502" i="32" s="1"/>
  <c r="A4503" i="32" s="1"/>
  <c r="A4504" i="32" s="1"/>
  <c r="A4505" i="32" s="1"/>
  <c r="A4506" i="32" s="1"/>
  <c r="A4507" i="32" s="1"/>
  <c r="A4508" i="32" s="1"/>
  <c r="A4509" i="32" s="1"/>
  <c r="A4510" i="32" s="1"/>
  <c r="A4511" i="32" s="1"/>
  <c r="A4512" i="32" s="1"/>
  <c r="A4513" i="32" s="1"/>
  <c r="A4514" i="32" s="1"/>
  <c r="A4515" i="32" s="1"/>
  <c r="A4516" i="32" s="1"/>
  <c r="A4517" i="32" s="1"/>
  <c r="A4518" i="32" s="1"/>
  <c r="A4519" i="32" s="1"/>
  <c r="A4520" i="32" s="1"/>
  <c r="A4521" i="32" s="1"/>
  <c r="A4522" i="32" s="1"/>
  <c r="A4523" i="32" s="1"/>
  <c r="A4524" i="32" s="1"/>
  <c r="A4525" i="32" s="1"/>
  <c r="A4526" i="32" s="1"/>
  <c r="A4527" i="32" s="1"/>
  <c r="A4528" i="32" s="1"/>
  <c r="A4529" i="32" s="1"/>
  <c r="A4530" i="32" s="1"/>
  <c r="A4531" i="32" s="1"/>
  <c r="A4532" i="32" s="1"/>
  <c r="A4533" i="32" s="1"/>
  <c r="A4534" i="32" s="1"/>
  <c r="A4535" i="32" s="1"/>
  <c r="A4536" i="32" s="1"/>
  <c r="A4537" i="32" s="1"/>
  <c r="A4538" i="32" s="1"/>
  <c r="A4539" i="32" s="1"/>
  <c r="A4540" i="32" s="1"/>
  <c r="A4541" i="32" s="1"/>
  <c r="A4542" i="32" s="1"/>
  <c r="A4543" i="32" s="1"/>
  <c r="A4544" i="32" s="1"/>
  <c r="A4545" i="32" s="1"/>
  <c r="A4546" i="32" s="1"/>
  <c r="A4547" i="32" s="1"/>
  <c r="A4548" i="32" s="1"/>
  <c r="A4549" i="32" s="1"/>
  <c r="A4550" i="32" s="1"/>
  <c r="A4551" i="32" s="1"/>
  <c r="A4552" i="32" s="1"/>
  <c r="A4553" i="32" s="1"/>
  <c r="A4554" i="32" s="1"/>
  <c r="A4555" i="32" s="1"/>
  <c r="A4556" i="32" s="1"/>
  <c r="A4557" i="32" s="1"/>
  <c r="A4558" i="32" s="1"/>
  <c r="A4559" i="32" s="1"/>
  <c r="A4560" i="32" s="1"/>
  <c r="A4561" i="32" s="1"/>
  <c r="A4562" i="32" s="1"/>
  <c r="A4563" i="32" s="1"/>
  <c r="A4564" i="32" s="1"/>
  <c r="A4565" i="32" s="1"/>
  <c r="A4566" i="32" s="1"/>
  <c r="A4567" i="32" s="1"/>
  <c r="A4568" i="32" s="1"/>
  <c r="A4569" i="32" s="1"/>
  <c r="A4570" i="32" s="1"/>
  <c r="A4571" i="32" s="1"/>
  <c r="A4572" i="32" s="1"/>
  <c r="A4573" i="32" s="1"/>
  <c r="A4574" i="32" s="1"/>
  <c r="A4575" i="32" s="1"/>
  <c r="A4576" i="32" s="1"/>
  <c r="A4577" i="32" s="1"/>
  <c r="A4578" i="32" s="1"/>
  <c r="A4579" i="32" s="1"/>
  <c r="A4580" i="32" s="1"/>
  <c r="A4581" i="32" s="1"/>
  <c r="A4582" i="32" s="1"/>
  <c r="A4583" i="32" s="1"/>
  <c r="A4584" i="32" s="1"/>
  <c r="A4585" i="32" s="1"/>
  <c r="A4586" i="32" s="1"/>
  <c r="A4587" i="32" s="1"/>
  <c r="A4588" i="32" s="1"/>
  <c r="A4589" i="32" s="1"/>
  <c r="A4590" i="32" s="1"/>
  <c r="A4591" i="32" s="1"/>
  <c r="A4592" i="32" s="1"/>
  <c r="A4593" i="32" s="1"/>
  <c r="A4594" i="32" s="1"/>
  <c r="A4595" i="32" s="1"/>
  <c r="A4596" i="32" s="1"/>
  <c r="A4597" i="32" s="1"/>
  <c r="A4598" i="32" s="1"/>
  <c r="A4599" i="32" s="1"/>
  <c r="A4600" i="32" s="1"/>
  <c r="A4601" i="32" s="1"/>
  <c r="A4602" i="32" s="1"/>
  <c r="A4603" i="32" s="1"/>
  <c r="A4604" i="32" s="1"/>
  <c r="A4605" i="32" s="1"/>
  <c r="A4606" i="32" s="1"/>
  <c r="A4607" i="32" s="1"/>
  <c r="A4608" i="32" s="1"/>
  <c r="A4609" i="32" s="1"/>
  <c r="A4610" i="32" s="1"/>
  <c r="A4611" i="32" s="1"/>
  <c r="A4612" i="32" s="1"/>
  <c r="A4613" i="32" s="1"/>
  <c r="A4614" i="32" s="1"/>
  <c r="A4615" i="32" s="1"/>
  <c r="A4616" i="32" s="1"/>
  <c r="A4617" i="32" s="1"/>
  <c r="A4618" i="32" s="1"/>
  <c r="A4619" i="32" s="1"/>
  <c r="A4620" i="32" s="1"/>
  <c r="A4621" i="32" s="1"/>
  <c r="A4622" i="32" s="1"/>
  <c r="A4623" i="32" s="1"/>
  <c r="A4624" i="32" s="1"/>
  <c r="A4625" i="32" s="1"/>
  <c r="A4626" i="32" s="1"/>
  <c r="A4627" i="32" s="1"/>
  <c r="A4628" i="32" s="1"/>
  <c r="A4629" i="32" s="1"/>
  <c r="A4630" i="32" s="1"/>
  <c r="A4631" i="32" s="1"/>
  <c r="A4632" i="32" s="1"/>
  <c r="A4633" i="32" s="1"/>
  <c r="A4634" i="32" s="1"/>
  <c r="A4635" i="32" s="1"/>
  <c r="A4636" i="32" s="1"/>
  <c r="A4637" i="32" s="1"/>
  <c r="A4638" i="32" s="1"/>
  <c r="A4639" i="32" s="1"/>
  <c r="A4640" i="32" s="1"/>
  <c r="A4641" i="32" s="1"/>
  <c r="A4642" i="32" s="1"/>
  <c r="A4643" i="32" s="1"/>
  <c r="A4644" i="32" s="1"/>
  <c r="A4645" i="32" s="1"/>
  <c r="A4646" i="32" s="1"/>
  <c r="A4647" i="32" s="1"/>
  <c r="A4648" i="32" s="1"/>
  <c r="A4649" i="32" s="1"/>
  <c r="A4650" i="32" s="1"/>
  <c r="A4651" i="32" s="1"/>
  <c r="A4652" i="32" s="1"/>
  <c r="A4653" i="32" s="1"/>
  <c r="A4654" i="32" s="1"/>
  <c r="A4655" i="32" s="1"/>
  <c r="A4656" i="32" s="1"/>
  <c r="A4657" i="32" s="1"/>
  <c r="A4658" i="32" s="1"/>
  <c r="A4659" i="32" s="1"/>
  <c r="A4660" i="32" s="1"/>
  <c r="A4661" i="32" s="1"/>
  <c r="A4662" i="32" s="1"/>
  <c r="A4663" i="32" s="1"/>
  <c r="A4664" i="32" s="1"/>
  <c r="A4665" i="32" s="1"/>
  <c r="A4666" i="32" s="1"/>
  <c r="A4667" i="32" s="1"/>
  <c r="A4668" i="32" s="1"/>
  <c r="A4669" i="32" s="1"/>
  <c r="A4670" i="32" s="1"/>
  <c r="A4671" i="32" s="1"/>
  <c r="A4672" i="32" s="1"/>
  <c r="A4673" i="32" s="1"/>
  <c r="A4674" i="32" s="1"/>
  <c r="A4675" i="32" s="1"/>
  <c r="A4676" i="32" s="1"/>
  <c r="A4677" i="32" s="1"/>
  <c r="A4678" i="32" s="1"/>
  <c r="A4679" i="32" s="1"/>
  <c r="A4680" i="32" s="1"/>
  <c r="A4681" i="32" s="1"/>
  <c r="A4682" i="32" s="1"/>
  <c r="A4683" i="32" s="1"/>
  <c r="A4684" i="32" s="1"/>
  <c r="A4685" i="32" s="1"/>
  <c r="A4686" i="32" s="1"/>
  <c r="A4687" i="32" s="1"/>
  <c r="A4688" i="32" s="1"/>
  <c r="A4689" i="32" s="1"/>
  <c r="A4690" i="32" s="1"/>
  <c r="A4691" i="32" s="1"/>
  <c r="A4692" i="32" s="1"/>
  <c r="A4693" i="32" s="1"/>
  <c r="A4694" i="32" s="1"/>
  <c r="A4695" i="32" s="1"/>
  <c r="A4696" i="32" s="1"/>
  <c r="A4697" i="32" s="1"/>
  <c r="A4698" i="32" s="1"/>
  <c r="A4699" i="32" s="1"/>
  <c r="A4700" i="32" s="1"/>
  <c r="A4701" i="32" s="1"/>
  <c r="A4702" i="32" s="1"/>
  <c r="A4703" i="32" s="1"/>
  <c r="A4704" i="32" s="1"/>
  <c r="A4705" i="32" s="1"/>
  <c r="A4706" i="32" s="1"/>
  <c r="A4707" i="32" s="1"/>
  <c r="A4708" i="32" s="1"/>
  <c r="A4709" i="32" s="1"/>
  <c r="A4710" i="32" s="1"/>
  <c r="A4711" i="32" s="1"/>
  <c r="A4712" i="32" s="1"/>
  <c r="A4713" i="32" s="1"/>
  <c r="A4714" i="32" s="1"/>
  <c r="A4715" i="32" s="1"/>
  <c r="A4716" i="32" s="1"/>
  <c r="A4717" i="32" s="1"/>
  <c r="A4718" i="32" s="1"/>
  <c r="A4719" i="32" s="1"/>
  <c r="A4720" i="32" s="1"/>
  <c r="A4721" i="32" s="1"/>
  <c r="A4722" i="32" s="1"/>
  <c r="A4723" i="32" s="1"/>
  <c r="A4724" i="32" s="1"/>
  <c r="A4725" i="32" s="1"/>
  <c r="A4726" i="32" s="1"/>
  <c r="A4727" i="32" s="1"/>
  <c r="A4728" i="32" s="1"/>
  <c r="A4729" i="32" s="1"/>
  <c r="A4730" i="32" s="1"/>
  <c r="A4731" i="32" s="1"/>
  <c r="A4732" i="32" s="1"/>
  <c r="A4733" i="32" s="1"/>
  <c r="A4734" i="32" s="1"/>
  <c r="A4735" i="32" s="1"/>
  <c r="A4736" i="32" s="1"/>
  <c r="A4737" i="32" s="1"/>
  <c r="A4738" i="32" s="1"/>
  <c r="A4739" i="32" s="1"/>
  <c r="A4740" i="32" s="1"/>
  <c r="A4741" i="32" s="1"/>
  <c r="A4742" i="32" s="1"/>
  <c r="A4743" i="32" s="1"/>
  <c r="A4744" i="32" s="1"/>
  <c r="A4745" i="32" s="1"/>
  <c r="A4746" i="32" s="1"/>
  <c r="A4747" i="32" s="1"/>
  <c r="A4748" i="32" s="1"/>
  <c r="A4749" i="32" s="1"/>
  <c r="A4750" i="32" s="1"/>
  <c r="A4751" i="32" s="1"/>
  <c r="A4752" i="32" s="1"/>
  <c r="A4753" i="32" s="1"/>
  <c r="A4754" i="32" s="1"/>
  <c r="A4755" i="32" s="1"/>
  <c r="A4756" i="32" s="1"/>
  <c r="A4757" i="32" s="1"/>
  <c r="A4758" i="32" s="1"/>
  <c r="A4759" i="32" s="1"/>
  <c r="A4760" i="32" s="1"/>
  <c r="A4761" i="32" s="1"/>
  <c r="A4762" i="32" s="1"/>
  <c r="A4763" i="32" s="1"/>
  <c r="A4764" i="32" s="1"/>
  <c r="A4765" i="32" s="1"/>
  <c r="A4766" i="32" s="1"/>
  <c r="A4767" i="32" s="1"/>
  <c r="A4768" i="32" s="1"/>
  <c r="A4769" i="32" s="1"/>
  <c r="A4770" i="32" s="1"/>
  <c r="A4771" i="32" s="1"/>
  <c r="A4772" i="32" s="1"/>
  <c r="A4773" i="32" s="1"/>
  <c r="A4774" i="32" s="1"/>
  <c r="A4775" i="32" s="1"/>
  <c r="A4776" i="32" s="1"/>
  <c r="A4777" i="32" s="1"/>
  <c r="A4778" i="32" s="1"/>
  <c r="A4779" i="32" s="1"/>
  <c r="A4780" i="32" s="1"/>
  <c r="A4781" i="32" s="1"/>
  <c r="A4782" i="32" s="1"/>
  <c r="A4783" i="32" s="1"/>
  <c r="A4784" i="32" s="1"/>
  <c r="A4785" i="32" s="1"/>
  <c r="A4786" i="32" s="1"/>
  <c r="A4787" i="32" s="1"/>
  <c r="A4788" i="32" s="1"/>
  <c r="A4789" i="32" s="1"/>
  <c r="A4790" i="32" s="1"/>
  <c r="A4791" i="32" s="1"/>
  <c r="A4792" i="32" s="1"/>
  <c r="A4793" i="32" s="1"/>
  <c r="A4794" i="32" s="1"/>
  <c r="A4795" i="32" s="1"/>
  <c r="A4796" i="32" s="1"/>
  <c r="A4797" i="32" s="1"/>
  <c r="A4798" i="32" s="1"/>
  <c r="A4799" i="32" s="1"/>
  <c r="A4800" i="32" s="1"/>
  <c r="A4801" i="32" s="1"/>
  <c r="A4802" i="32" s="1"/>
  <c r="A4803" i="32" s="1"/>
  <c r="A4804" i="32" s="1"/>
  <c r="A4805" i="32" s="1"/>
  <c r="A4806" i="32" s="1"/>
  <c r="A4807" i="32" s="1"/>
  <c r="A4808" i="32" s="1"/>
  <c r="A4809" i="32" s="1"/>
  <c r="A4810" i="32" s="1"/>
  <c r="A4811" i="32" s="1"/>
  <c r="A4812" i="32" s="1"/>
  <c r="A4813" i="32" s="1"/>
  <c r="A4814" i="32" s="1"/>
  <c r="A4815" i="32" s="1"/>
  <c r="A4816" i="32" s="1"/>
  <c r="A4817" i="32" s="1"/>
  <c r="A4818" i="32" s="1"/>
  <c r="A4819" i="32" s="1"/>
  <c r="A4820" i="32" s="1"/>
  <c r="A4821" i="32" s="1"/>
  <c r="A4822" i="32" s="1"/>
  <c r="A4823" i="32" s="1"/>
  <c r="A4824" i="32" s="1"/>
  <c r="A4825" i="32" s="1"/>
  <c r="A4826" i="32" s="1"/>
  <c r="A4827" i="32" s="1"/>
  <c r="A4828" i="32" s="1"/>
  <c r="A4829" i="32" s="1"/>
  <c r="A4830" i="32" s="1"/>
  <c r="A4831" i="32" s="1"/>
  <c r="A4832" i="32" s="1"/>
  <c r="A4833" i="32" s="1"/>
  <c r="A4834" i="32" s="1"/>
  <c r="A4835" i="32" s="1"/>
  <c r="A4836" i="32" s="1"/>
  <c r="A4837" i="32" s="1"/>
  <c r="A4838" i="32" s="1"/>
  <c r="A4839" i="32" s="1"/>
  <c r="A4840" i="32" s="1"/>
  <c r="A4841" i="32" s="1"/>
  <c r="A4842" i="32" s="1"/>
  <c r="A4843" i="32" s="1"/>
  <c r="A4844" i="32" s="1"/>
  <c r="A4845" i="32" s="1"/>
  <c r="A4846" i="32" s="1"/>
  <c r="A4847" i="32" s="1"/>
  <c r="A4848" i="32" s="1"/>
  <c r="A4849" i="32" s="1"/>
  <c r="A4850" i="32" s="1"/>
  <c r="A4851" i="32" s="1"/>
  <c r="A4852" i="32" s="1"/>
  <c r="A4853" i="32" s="1"/>
  <c r="A4854" i="32" s="1"/>
  <c r="A4855" i="32" s="1"/>
  <c r="A4856" i="32" s="1"/>
  <c r="A4857" i="32" s="1"/>
  <c r="A4858" i="32" s="1"/>
  <c r="A4859" i="32" s="1"/>
  <c r="A4860" i="32" s="1"/>
  <c r="A4861" i="32" s="1"/>
  <c r="A4862" i="32" s="1"/>
  <c r="A4863" i="32" s="1"/>
  <c r="A4864" i="32" s="1"/>
  <c r="A4865" i="32" s="1"/>
  <c r="A4866" i="32" s="1"/>
  <c r="A4867" i="32" s="1"/>
  <c r="A4868" i="32" s="1"/>
  <c r="A4869" i="32" s="1"/>
  <c r="A4870" i="32" s="1"/>
  <c r="A4871" i="32" s="1"/>
  <c r="A4872" i="32" s="1"/>
  <c r="A4873" i="32" s="1"/>
  <c r="A4874" i="32" s="1"/>
  <c r="A4875" i="32" s="1"/>
  <c r="A4876" i="32" s="1"/>
  <c r="A4877" i="32" s="1"/>
  <c r="A4878" i="32" s="1"/>
  <c r="A4879" i="32" s="1"/>
  <c r="A4880" i="32" s="1"/>
  <c r="A4881" i="32" s="1"/>
  <c r="A4882" i="32" s="1"/>
  <c r="A4883" i="32" s="1"/>
  <c r="A4884" i="32" s="1"/>
  <c r="A4885" i="32" s="1"/>
  <c r="A4886" i="32" s="1"/>
  <c r="A4887" i="32" s="1"/>
  <c r="A4888" i="32" s="1"/>
  <c r="A4889" i="32" s="1"/>
  <c r="A4890" i="32" s="1"/>
  <c r="A4891" i="32" s="1"/>
  <c r="A4892" i="32" s="1"/>
  <c r="A4893" i="32" s="1"/>
  <c r="A4894" i="32" s="1"/>
  <c r="A4895" i="32" s="1"/>
  <c r="A4896" i="32" s="1"/>
  <c r="A4897" i="32" s="1"/>
  <c r="A4898" i="32" s="1"/>
  <c r="A4899" i="32" s="1"/>
  <c r="A4900" i="32" s="1"/>
  <c r="A4901" i="32" s="1"/>
  <c r="A4902" i="32" s="1"/>
  <c r="A4903" i="32" s="1"/>
  <c r="A4904" i="32" s="1"/>
  <c r="A4905" i="32" s="1"/>
  <c r="A4906" i="32" s="1"/>
  <c r="A4907" i="32" s="1"/>
  <c r="A4908" i="32" s="1"/>
  <c r="A4909" i="32" s="1"/>
  <c r="A4910" i="32" s="1"/>
  <c r="A4911" i="32" s="1"/>
  <c r="A4912" i="32" s="1"/>
  <c r="A4913" i="32" s="1"/>
  <c r="A4914" i="32" s="1"/>
  <c r="A4915" i="32" s="1"/>
  <c r="A4916" i="32" s="1"/>
  <c r="A4917" i="32" s="1"/>
  <c r="A4918" i="32" s="1"/>
  <c r="A4919" i="32" s="1"/>
  <c r="A4920" i="32" s="1"/>
  <c r="A4921" i="32" s="1"/>
  <c r="A4922" i="32" s="1"/>
  <c r="A4923" i="32" s="1"/>
  <c r="A4924" i="32" s="1"/>
  <c r="A4925" i="32" s="1"/>
  <c r="A4926" i="32" s="1"/>
  <c r="A4927" i="32" s="1"/>
  <c r="A4928" i="32" s="1"/>
  <c r="A4929" i="32" s="1"/>
  <c r="A4930" i="32" s="1"/>
  <c r="A4931" i="32" s="1"/>
  <c r="A4932" i="32" s="1"/>
  <c r="A4933" i="32" s="1"/>
  <c r="A4934" i="32" s="1"/>
  <c r="A4935" i="32" s="1"/>
  <c r="A4936" i="32" s="1"/>
  <c r="A4937" i="32" s="1"/>
  <c r="A4938" i="32" s="1"/>
  <c r="A4939" i="32" s="1"/>
  <c r="A4940" i="32" s="1"/>
  <c r="A4941" i="32" s="1"/>
  <c r="A4942" i="32" s="1"/>
  <c r="A4943" i="32" s="1"/>
  <c r="A4944" i="32" s="1"/>
  <c r="A4945" i="32" s="1"/>
  <c r="A4946" i="32" s="1"/>
  <c r="A4947" i="32" s="1"/>
  <c r="A4948" i="32" s="1"/>
  <c r="A4949" i="32" s="1"/>
  <c r="A4950" i="32" s="1"/>
  <c r="A4951" i="32" s="1"/>
  <c r="A4952" i="32" s="1"/>
  <c r="A4953" i="32" s="1"/>
  <c r="A4954" i="32" s="1"/>
  <c r="A4955" i="32" s="1"/>
  <c r="A4956" i="32" s="1"/>
  <c r="A4957" i="32" s="1"/>
  <c r="A4958" i="32" s="1"/>
  <c r="A4959" i="32" s="1"/>
  <c r="A4960" i="32" s="1"/>
  <c r="A4961" i="32" s="1"/>
  <c r="A4962" i="32" s="1"/>
  <c r="A4963" i="32" s="1"/>
  <c r="A4964" i="32" s="1"/>
  <c r="A4965" i="32" s="1"/>
  <c r="A4966" i="32" s="1"/>
  <c r="A4967" i="32" s="1"/>
  <c r="A4968" i="32" s="1"/>
  <c r="A4969" i="32" s="1"/>
  <c r="A4970" i="32" s="1"/>
  <c r="A4971" i="32" s="1"/>
  <c r="A4972" i="32" s="1"/>
  <c r="A4973" i="32" s="1"/>
  <c r="A4974" i="32" s="1"/>
  <c r="A4975" i="32" s="1"/>
  <c r="A4976" i="32" s="1"/>
  <c r="A4977" i="32" s="1"/>
  <c r="A4978" i="32" s="1"/>
  <c r="A4979" i="32" s="1"/>
  <c r="A4980" i="32" s="1"/>
  <c r="A4981" i="32" s="1"/>
  <c r="A4982" i="32" s="1"/>
  <c r="A4983" i="32" s="1"/>
  <c r="A4984" i="32" s="1"/>
  <c r="A4985" i="32" s="1"/>
  <c r="A4986" i="32" s="1"/>
  <c r="A4987" i="32" s="1"/>
  <c r="A4988" i="32" s="1"/>
  <c r="A4989" i="32" s="1"/>
  <c r="A4990" i="32" s="1"/>
  <c r="A4991" i="32" s="1"/>
  <c r="A4992" i="32" s="1"/>
  <c r="A4993" i="32" s="1"/>
  <c r="A4994" i="32" s="1"/>
  <c r="A4995" i="32" s="1"/>
  <c r="A4996" i="32" s="1"/>
  <c r="A4997" i="32" s="1"/>
  <c r="A4998" i="32" s="1"/>
  <c r="A4999" i="32" s="1"/>
  <c r="A5000" i="32" s="1"/>
  <c r="A5001" i="32" s="1"/>
  <c r="A5002" i="32" s="1"/>
  <c r="A5003" i="32" s="1"/>
  <c r="A5004" i="32" s="1"/>
  <c r="A5005" i="32" s="1"/>
  <c r="A5006" i="32" s="1"/>
  <c r="A5007" i="32" s="1"/>
  <c r="A5008" i="32" s="1"/>
  <c r="A5009" i="32" s="1"/>
  <c r="A5010" i="32" s="1"/>
  <c r="A5011" i="32" s="1"/>
  <c r="A5012" i="32" s="1"/>
  <c r="A5013" i="32" s="1"/>
  <c r="A5014" i="32" s="1"/>
  <c r="A5015" i="32" s="1"/>
  <c r="A5016" i="32" s="1"/>
  <c r="A5017" i="32" s="1"/>
  <c r="A5018" i="32" s="1"/>
  <c r="A5019" i="32" s="1"/>
  <c r="A5020" i="32" s="1"/>
  <c r="A5021" i="32" s="1"/>
  <c r="A5022" i="32" s="1"/>
  <c r="A5023" i="32" s="1"/>
  <c r="A5024" i="32" s="1"/>
  <c r="A5025" i="32" s="1"/>
  <c r="A5026" i="32" s="1"/>
  <c r="A5027" i="32" s="1"/>
  <c r="A5028" i="32" s="1"/>
  <c r="A5029" i="32" s="1"/>
  <c r="A5030" i="32" s="1"/>
  <c r="A5031" i="32" s="1"/>
  <c r="A5032" i="32" s="1"/>
  <c r="A5033" i="32" s="1"/>
  <c r="A5034" i="32" s="1"/>
  <c r="A5035" i="32" s="1"/>
  <c r="A5036" i="32" s="1"/>
  <c r="A5037" i="32" s="1"/>
  <c r="A5038" i="32" s="1"/>
  <c r="A5039" i="32" s="1"/>
  <c r="A5040" i="32" s="1"/>
  <c r="A5041" i="32" s="1"/>
  <c r="A5042" i="32" s="1"/>
  <c r="A5043" i="32" s="1"/>
  <c r="A5044" i="32" s="1"/>
  <c r="A5045" i="32" s="1"/>
  <c r="A5046" i="32" s="1"/>
  <c r="A5047" i="32" s="1"/>
  <c r="A5048" i="32" s="1"/>
  <c r="A5049" i="32" s="1"/>
  <c r="A5050" i="32" s="1"/>
  <c r="A5051" i="32" s="1"/>
  <c r="A5052" i="32" s="1"/>
  <c r="A5053" i="32" s="1"/>
  <c r="A5054" i="32" s="1"/>
  <c r="A5055" i="32" s="1"/>
  <c r="A5056" i="32" s="1"/>
  <c r="A5057" i="32" s="1"/>
  <c r="A5058" i="32" s="1"/>
  <c r="A5059" i="32" s="1"/>
  <c r="A5060" i="32" s="1"/>
  <c r="A5061" i="32" s="1"/>
  <c r="A5062" i="32" s="1"/>
  <c r="A5063" i="32" s="1"/>
  <c r="A5064" i="32" s="1"/>
  <c r="A5065" i="32" s="1"/>
  <c r="A5066" i="32" s="1"/>
  <c r="A5067" i="32" s="1"/>
  <c r="A5068" i="32" s="1"/>
  <c r="A5069" i="32" s="1"/>
  <c r="A5070" i="32" s="1"/>
  <c r="A5071" i="32" s="1"/>
  <c r="A5072" i="32" s="1"/>
  <c r="A5073" i="32" s="1"/>
  <c r="A5074" i="32" s="1"/>
  <c r="A5075" i="32" s="1"/>
  <c r="A5076" i="32" s="1"/>
  <c r="A5077" i="32" s="1"/>
  <c r="A5078" i="32" s="1"/>
  <c r="A5079" i="32" s="1"/>
  <c r="A5080" i="32" s="1"/>
  <c r="A5081" i="32" s="1"/>
  <c r="A5082" i="32" s="1"/>
  <c r="A5083" i="32" s="1"/>
  <c r="A5084" i="32" s="1"/>
  <c r="A5085" i="32" s="1"/>
  <c r="A5086" i="32" s="1"/>
  <c r="A5087" i="32" s="1"/>
  <c r="A5088" i="32" s="1"/>
  <c r="A5089" i="32" s="1"/>
  <c r="A5090" i="32" s="1"/>
  <c r="A5091" i="32" s="1"/>
  <c r="A5092" i="32" s="1"/>
  <c r="A5093" i="32" s="1"/>
  <c r="A5094" i="32" s="1"/>
  <c r="A5095" i="32" s="1"/>
  <c r="A5096" i="32" s="1"/>
  <c r="A5097" i="32" s="1"/>
  <c r="A5098" i="32" s="1"/>
  <c r="A5099" i="32" s="1"/>
  <c r="A5100" i="32" s="1"/>
  <c r="A5101" i="32" s="1"/>
  <c r="A5102" i="32" s="1"/>
  <c r="A5103" i="32" s="1"/>
  <c r="A5104" i="32" s="1"/>
  <c r="A5105" i="32" s="1"/>
  <c r="A5106" i="32" s="1"/>
  <c r="A5107" i="32" s="1"/>
  <c r="A5108" i="32" s="1"/>
  <c r="A5109" i="32" s="1"/>
  <c r="A5110" i="32" s="1"/>
  <c r="A5111" i="32" s="1"/>
  <c r="A5112" i="32" s="1"/>
  <c r="A5113" i="32" s="1"/>
  <c r="A5114" i="32" s="1"/>
  <c r="A5115" i="32" s="1"/>
  <c r="A5116" i="32" s="1"/>
  <c r="A5117" i="32" s="1"/>
  <c r="A5118" i="32" s="1"/>
  <c r="A5119" i="32" s="1"/>
  <c r="A5120" i="32" s="1"/>
  <c r="A5121" i="32" s="1"/>
  <c r="A5122" i="32" s="1"/>
  <c r="A5123" i="32" s="1"/>
  <c r="A5124" i="32" s="1"/>
  <c r="A5125" i="32" s="1"/>
  <c r="A5126" i="32" s="1"/>
  <c r="A5127" i="32" s="1"/>
  <c r="A5128" i="32" s="1"/>
  <c r="A5129" i="32" s="1"/>
  <c r="A5130" i="32" s="1"/>
  <c r="A5131" i="32" s="1"/>
  <c r="A5132" i="32" s="1"/>
  <c r="A5133" i="32" s="1"/>
  <c r="A5134" i="32" s="1"/>
  <c r="A5135" i="32" s="1"/>
  <c r="A5136" i="32" s="1"/>
  <c r="A5137" i="32" s="1"/>
  <c r="A5138" i="32" s="1"/>
  <c r="A5139" i="32" s="1"/>
  <c r="A5140" i="32" s="1"/>
  <c r="A5141" i="32" s="1"/>
  <c r="A5142" i="32" s="1"/>
  <c r="A5143" i="32" s="1"/>
  <c r="A5144" i="32" s="1"/>
  <c r="A5145" i="32" s="1"/>
  <c r="A5146" i="32" s="1"/>
  <c r="A5147" i="32" s="1"/>
  <c r="A5148" i="32" s="1"/>
  <c r="A5149" i="32" s="1"/>
  <c r="A5150" i="32" s="1"/>
  <c r="A5151" i="32" s="1"/>
  <c r="A5152" i="32" s="1"/>
  <c r="A5153" i="32" s="1"/>
  <c r="A5154" i="32" s="1"/>
  <c r="A5155" i="32" s="1"/>
  <c r="A5156" i="32" s="1"/>
  <c r="A5157" i="32" s="1"/>
  <c r="A5158" i="32" s="1"/>
  <c r="A5159" i="32" s="1"/>
  <c r="A5160" i="32" s="1"/>
  <c r="A5161" i="32" s="1"/>
  <c r="A5162" i="32" s="1"/>
  <c r="A5163" i="32" s="1"/>
  <c r="A5164" i="32" s="1"/>
  <c r="A5165" i="32" s="1"/>
  <c r="A5166" i="32" s="1"/>
  <c r="A5167" i="32" s="1"/>
  <c r="A5168" i="32" s="1"/>
  <c r="A5169" i="32" s="1"/>
  <c r="A5170" i="32" s="1"/>
  <c r="A5171" i="32" s="1"/>
  <c r="A5172" i="32" s="1"/>
  <c r="A5173" i="32" s="1"/>
  <c r="A5174" i="32" s="1"/>
  <c r="A5175" i="32" s="1"/>
  <c r="A5176" i="32" s="1"/>
  <c r="A5177" i="32" s="1"/>
  <c r="A5178" i="32" s="1"/>
  <c r="A5179" i="32" s="1"/>
  <c r="A5180" i="32" s="1"/>
  <c r="A5181" i="32" s="1"/>
  <c r="A5182" i="32" s="1"/>
  <c r="A5183" i="32" s="1"/>
  <c r="A5184" i="32" s="1"/>
  <c r="A5185" i="32" s="1"/>
  <c r="A5186" i="32" s="1"/>
  <c r="A5187" i="32" s="1"/>
  <c r="A5188" i="32" s="1"/>
  <c r="A5189" i="32" s="1"/>
  <c r="A5190" i="32" s="1"/>
  <c r="A5191" i="32" s="1"/>
  <c r="A5192" i="32" s="1"/>
  <c r="A5193" i="32" s="1"/>
  <c r="A5194" i="32" s="1"/>
  <c r="A5195" i="32" s="1"/>
  <c r="A5196" i="32" s="1"/>
  <c r="A5197" i="32" s="1"/>
  <c r="A5198" i="32" s="1"/>
  <c r="A5199" i="32" s="1"/>
  <c r="A5200" i="32" s="1"/>
  <c r="A5201" i="32" s="1"/>
  <c r="A5202" i="32" s="1"/>
  <c r="A5203" i="32" s="1"/>
  <c r="A5204" i="32" s="1"/>
  <c r="A5205" i="32" s="1"/>
  <c r="A5206" i="32" s="1"/>
  <c r="A5207" i="32" s="1"/>
  <c r="A5208" i="32" s="1"/>
  <c r="A5209" i="32" s="1"/>
  <c r="A5210" i="32" s="1"/>
  <c r="A5211" i="32" s="1"/>
  <c r="A5212" i="32" s="1"/>
  <c r="A5213" i="32" s="1"/>
  <c r="A5214" i="32" s="1"/>
  <c r="A5215" i="32" s="1"/>
  <c r="A5216" i="32" s="1"/>
  <c r="A5217" i="32" s="1"/>
  <c r="A5218" i="32" s="1"/>
  <c r="A5219" i="32" s="1"/>
  <c r="A5220" i="32" s="1"/>
  <c r="A5221" i="32" s="1"/>
  <c r="A5222" i="32" s="1"/>
  <c r="A5223" i="32" s="1"/>
  <c r="A5224" i="32" s="1"/>
  <c r="A5225" i="32" s="1"/>
  <c r="A5226" i="32" s="1"/>
  <c r="A5227" i="32" s="1"/>
  <c r="A5228" i="32" s="1"/>
  <c r="A5229" i="32" s="1"/>
  <c r="A5230" i="32" s="1"/>
  <c r="A5231" i="32" s="1"/>
  <c r="A5232" i="32" s="1"/>
  <c r="A5233" i="32" s="1"/>
  <c r="A5234" i="32" s="1"/>
  <c r="A5235" i="32" s="1"/>
  <c r="A5236" i="32" s="1"/>
  <c r="A5237" i="32" s="1"/>
  <c r="A5238" i="32" s="1"/>
  <c r="A5239" i="32" s="1"/>
  <c r="A5240" i="32" s="1"/>
  <c r="A5241" i="32" s="1"/>
  <c r="A5242" i="32" s="1"/>
  <c r="A5243" i="32" s="1"/>
  <c r="A5244" i="32" s="1"/>
  <c r="A5245" i="32" s="1"/>
  <c r="A5246" i="32" s="1"/>
  <c r="A5247" i="32" s="1"/>
  <c r="A5248" i="32" s="1"/>
  <c r="A5249" i="32" s="1"/>
  <c r="A5250" i="32" s="1"/>
  <c r="A5251" i="32" s="1"/>
  <c r="A5252" i="32" s="1"/>
  <c r="A5253" i="32" s="1"/>
  <c r="A5254" i="32" s="1"/>
  <c r="A5255" i="32" s="1"/>
  <c r="A5256" i="32" s="1"/>
  <c r="A5257" i="32" s="1"/>
  <c r="A5258" i="32" s="1"/>
  <c r="A5259" i="32" s="1"/>
  <c r="A5260" i="32" s="1"/>
  <c r="A5261" i="32" s="1"/>
  <c r="A5262" i="32" s="1"/>
  <c r="A5263" i="32" s="1"/>
  <c r="A5264" i="32" s="1"/>
  <c r="A5265" i="32" s="1"/>
  <c r="A5266" i="32" s="1"/>
  <c r="A5267" i="32" s="1"/>
  <c r="A5268" i="32" s="1"/>
  <c r="A5269" i="32" s="1"/>
  <c r="A5270" i="32" s="1"/>
  <c r="A5271" i="32" s="1"/>
  <c r="A5272" i="32" s="1"/>
  <c r="A5273" i="32" s="1"/>
  <c r="A5274" i="32" s="1"/>
  <c r="A5275" i="32" s="1"/>
  <c r="A5276" i="32" s="1"/>
  <c r="A5277" i="32" s="1"/>
  <c r="A5278" i="32" s="1"/>
  <c r="A5279" i="32" s="1"/>
  <c r="A5280" i="32" s="1"/>
  <c r="A5281" i="32" s="1"/>
  <c r="A5282" i="32" s="1"/>
  <c r="A5283" i="32" s="1"/>
  <c r="A5284" i="32" s="1"/>
  <c r="A5285" i="32" s="1"/>
  <c r="A5286" i="32" s="1"/>
  <c r="A5287" i="32" s="1"/>
  <c r="A5288" i="32" s="1"/>
  <c r="A5289" i="32" s="1"/>
  <c r="A5290" i="32" s="1"/>
  <c r="A5291" i="32" s="1"/>
  <c r="A5292" i="32" s="1"/>
  <c r="A5293" i="32" s="1"/>
  <c r="A5294" i="32" s="1"/>
  <c r="A5295" i="32" s="1"/>
  <c r="A5296" i="32" s="1"/>
  <c r="A5297" i="32" s="1"/>
  <c r="A5298" i="32" s="1"/>
  <c r="A5299" i="32" s="1"/>
  <c r="A5300" i="32" s="1"/>
  <c r="A5301" i="32" s="1"/>
  <c r="A5302" i="32" s="1"/>
  <c r="A5303" i="32" s="1"/>
  <c r="A5304" i="32" s="1"/>
  <c r="A5305" i="32" s="1"/>
  <c r="A5306" i="32" s="1"/>
  <c r="A5307" i="32" s="1"/>
  <c r="A5308" i="32" s="1"/>
  <c r="A5309" i="32" s="1"/>
  <c r="A5310" i="32" s="1"/>
  <c r="A5311" i="32" s="1"/>
  <c r="A5312" i="32" s="1"/>
  <c r="A5313" i="32" s="1"/>
  <c r="A5314" i="32" s="1"/>
  <c r="A5315" i="32" s="1"/>
  <c r="A5316" i="32" s="1"/>
  <c r="A5317" i="32" s="1"/>
  <c r="A5318" i="32" s="1"/>
  <c r="A5319" i="32" s="1"/>
  <c r="A5320" i="32" s="1"/>
  <c r="A5321" i="32" s="1"/>
  <c r="A5322" i="32" s="1"/>
  <c r="A5323" i="32" s="1"/>
  <c r="A5324" i="32" s="1"/>
  <c r="A5325" i="32" s="1"/>
  <c r="A5326" i="32" s="1"/>
  <c r="A5327" i="32" s="1"/>
  <c r="A5328" i="32" s="1"/>
  <c r="A5329" i="32" s="1"/>
  <c r="A5330" i="32" s="1"/>
  <c r="A5331" i="32" s="1"/>
  <c r="A5332" i="32" s="1"/>
  <c r="A5333" i="32" s="1"/>
  <c r="A5334" i="32" s="1"/>
  <c r="A5335" i="32" s="1"/>
  <c r="A5336" i="32" s="1"/>
  <c r="A5337" i="32" s="1"/>
  <c r="A5338" i="32" s="1"/>
  <c r="A5339" i="32" s="1"/>
  <c r="A5340" i="32" s="1"/>
  <c r="A5341" i="32" s="1"/>
  <c r="A5342" i="32" s="1"/>
  <c r="A5343" i="32" s="1"/>
  <c r="A5344" i="32" s="1"/>
  <c r="A5345" i="32" s="1"/>
  <c r="A5346" i="32" s="1"/>
  <c r="A5347" i="32" s="1"/>
  <c r="A5348" i="32" s="1"/>
  <c r="A5349" i="32" s="1"/>
  <c r="A5350" i="32" s="1"/>
  <c r="A5351" i="32" s="1"/>
  <c r="A5352" i="32" s="1"/>
  <c r="A5353" i="32" s="1"/>
  <c r="A5354" i="32" s="1"/>
  <c r="A5355" i="32" s="1"/>
  <c r="A5356" i="32" s="1"/>
  <c r="A5357" i="32" s="1"/>
  <c r="A5358" i="32" s="1"/>
  <c r="A5359" i="32" s="1"/>
  <c r="A5360" i="32" s="1"/>
  <c r="A5361" i="32" s="1"/>
  <c r="A5362" i="32" s="1"/>
  <c r="A5363" i="32" s="1"/>
  <c r="A5364" i="32" s="1"/>
  <c r="A5365" i="32" s="1"/>
  <c r="A5366" i="32" s="1"/>
  <c r="A5367" i="32" s="1"/>
  <c r="A5368" i="32" s="1"/>
  <c r="A5369" i="32" s="1"/>
  <c r="A5370" i="32" s="1"/>
  <c r="A5371" i="32" s="1"/>
  <c r="A5372" i="32" s="1"/>
  <c r="A5373" i="32" s="1"/>
  <c r="A5374" i="32" s="1"/>
  <c r="A5375" i="32" s="1"/>
  <c r="A5376" i="32" s="1"/>
  <c r="A5377" i="32" s="1"/>
  <c r="A5378" i="32" s="1"/>
  <c r="A5379" i="32" s="1"/>
  <c r="A5380" i="32" s="1"/>
  <c r="A5381" i="32" s="1"/>
  <c r="A5382" i="32" s="1"/>
  <c r="A5383" i="32" s="1"/>
  <c r="A5384" i="32" s="1"/>
  <c r="A5385" i="32" s="1"/>
  <c r="A5386" i="32" s="1"/>
  <c r="A5387" i="32" s="1"/>
  <c r="A5388" i="32" s="1"/>
  <c r="A5389" i="32" s="1"/>
  <c r="A5390" i="32" s="1"/>
  <c r="A5391" i="32" s="1"/>
  <c r="A5392" i="32" s="1"/>
  <c r="A5393" i="32" s="1"/>
  <c r="A5394" i="32" s="1"/>
  <c r="A5395" i="32" s="1"/>
  <c r="A5396" i="32" s="1"/>
  <c r="A5397" i="32" s="1"/>
  <c r="A5398" i="32" s="1"/>
  <c r="A5399" i="32" s="1"/>
  <c r="A5400" i="32" s="1"/>
  <c r="A5401" i="32" s="1"/>
  <c r="A5402" i="32" s="1"/>
  <c r="A5403" i="32" s="1"/>
  <c r="A5404" i="32" s="1"/>
  <c r="A5405" i="32" s="1"/>
  <c r="A5406" i="32" s="1"/>
  <c r="A5407" i="32" s="1"/>
  <c r="A5408" i="32" s="1"/>
  <c r="A5409" i="32" s="1"/>
  <c r="A5410" i="32" s="1"/>
  <c r="A5411" i="32" s="1"/>
  <c r="A5412" i="32" s="1"/>
  <c r="A5413" i="32" s="1"/>
  <c r="A5414" i="32" s="1"/>
  <c r="A5415" i="32" s="1"/>
  <c r="A5416" i="32" s="1"/>
  <c r="A5417" i="32" s="1"/>
  <c r="A5418" i="32" s="1"/>
  <c r="A5419" i="32" s="1"/>
  <c r="A5420" i="32" s="1"/>
  <c r="A5421" i="32" s="1"/>
  <c r="A5422" i="32" s="1"/>
  <c r="A5423" i="32" s="1"/>
  <c r="A5424" i="32" s="1"/>
  <c r="A5425" i="32" s="1"/>
  <c r="A5426" i="32" s="1"/>
  <c r="A5427" i="32" s="1"/>
  <c r="A5428" i="32" s="1"/>
  <c r="A5429" i="32" s="1"/>
  <c r="A5430" i="32" s="1"/>
  <c r="A5431" i="32" s="1"/>
  <c r="A5432" i="32" s="1"/>
  <c r="A5433" i="32" s="1"/>
  <c r="A5434" i="32" s="1"/>
  <c r="A5435" i="32" s="1"/>
  <c r="A5436" i="32" s="1"/>
  <c r="A5437" i="32" s="1"/>
  <c r="A5438" i="32" s="1"/>
  <c r="A5439" i="32" s="1"/>
  <c r="A5440" i="32" s="1"/>
  <c r="A5441" i="32" s="1"/>
  <c r="A5442" i="32" s="1"/>
  <c r="A5443" i="32" s="1"/>
  <c r="A5444" i="32" s="1"/>
  <c r="A5445" i="32" s="1"/>
  <c r="A5446" i="32" s="1"/>
  <c r="A5447" i="32" s="1"/>
  <c r="A5448" i="32" s="1"/>
  <c r="A5449" i="32" s="1"/>
  <c r="A5450" i="32" s="1"/>
  <c r="A5451" i="32" s="1"/>
  <c r="A5452" i="32" s="1"/>
  <c r="A5453" i="32" s="1"/>
  <c r="A5454" i="32" s="1"/>
  <c r="A5455" i="32" s="1"/>
  <c r="A5456" i="32" s="1"/>
  <c r="A5457" i="32" s="1"/>
  <c r="A5458" i="32" s="1"/>
  <c r="A5459" i="32" s="1"/>
  <c r="A5460" i="32" s="1"/>
  <c r="A5461" i="32" s="1"/>
  <c r="A5462" i="32" s="1"/>
  <c r="A5463" i="32" s="1"/>
  <c r="A5464" i="32" s="1"/>
  <c r="A5465" i="32" s="1"/>
  <c r="A5466" i="32" s="1"/>
  <c r="A5467" i="32" s="1"/>
  <c r="A5468" i="32" s="1"/>
  <c r="A5469" i="32" s="1"/>
  <c r="A5470" i="32" s="1"/>
  <c r="A5471" i="32" s="1"/>
  <c r="A5472" i="32" s="1"/>
  <c r="A5473" i="32" s="1"/>
  <c r="A5474" i="32" s="1"/>
  <c r="A5475" i="32" s="1"/>
  <c r="A5476" i="32" s="1"/>
  <c r="A5477" i="32" s="1"/>
  <c r="A5478" i="32" s="1"/>
  <c r="A5479" i="32" s="1"/>
  <c r="A5480" i="32" s="1"/>
  <c r="A5481" i="32" s="1"/>
  <c r="A5482" i="32" s="1"/>
  <c r="A5483" i="32" s="1"/>
  <c r="A5484" i="32" s="1"/>
  <c r="A5485" i="32" s="1"/>
  <c r="A5486" i="32" s="1"/>
  <c r="A5487" i="32" s="1"/>
  <c r="A5488" i="32" s="1"/>
  <c r="A5489" i="32" s="1"/>
  <c r="A5490" i="32" s="1"/>
  <c r="A5491" i="32" s="1"/>
  <c r="A5492" i="32" s="1"/>
  <c r="A5493" i="32" s="1"/>
  <c r="A5494" i="32" s="1"/>
  <c r="A5495" i="32" s="1"/>
  <c r="A5496" i="32" s="1"/>
  <c r="A5497" i="32" s="1"/>
  <c r="A5498" i="32" s="1"/>
  <c r="A5499" i="32" s="1"/>
  <c r="A5500" i="32" s="1"/>
  <c r="A5501" i="32" s="1"/>
  <c r="A5502" i="32" s="1"/>
  <c r="A5503" i="32" s="1"/>
  <c r="A5504" i="32" s="1"/>
  <c r="A5505" i="32" s="1"/>
  <c r="A5506" i="32" s="1"/>
  <c r="A5507" i="32" s="1"/>
  <c r="A5508" i="32" s="1"/>
  <c r="A5509" i="32" s="1"/>
  <c r="A5510" i="32" s="1"/>
  <c r="A5511" i="32" s="1"/>
  <c r="A5512" i="32" s="1"/>
  <c r="A5513" i="32" s="1"/>
  <c r="A5514" i="32" s="1"/>
  <c r="A5515" i="32" s="1"/>
  <c r="A5516" i="32" s="1"/>
  <c r="A5517" i="32" s="1"/>
  <c r="A5518" i="32" s="1"/>
  <c r="A5519" i="32" s="1"/>
  <c r="A5520" i="32" s="1"/>
  <c r="A5521" i="32" s="1"/>
  <c r="A5522" i="32" s="1"/>
  <c r="A5523" i="32" s="1"/>
  <c r="A5524" i="32" s="1"/>
  <c r="A5525" i="32" s="1"/>
  <c r="A5526" i="32" s="1"/>
  <c r="A5527" i="32" s="1"/>
  <c r="A5528" i="32" s="1"/>
  <c r="A5529" i="32" s="1"/>
  <c r="A5530" i="32" s="1"/>
  <c r="A5531" i="32" s="1"/>
  <c r="A5532" i="32" s="1"/>
  <c r="A5533" i="32" s="1"/>
  <c r="A5534" i="32" s="1"/>
  <c r="A5535" i="32" s="1"/>
  <c r="A5536" i="32" s="1"/>
  <c r="A5537" i="32" s="1"/>
  <c r="A5538" i="32" s="1"/>
  <c r="A5539" i="32" s="1"/>
  <c r="A5540" i="32" s="1"/>
  <c r="A5541" i="32" s="1"/>
  <c r="A5542" i="32" s="1"/>
  <c r="A5543" i="32" s="1"/>
  <c r="A5544" i="32" s="1"/>
  <c r="A5545" i="32" s="1"/>
  <c r="A5546" i="32" s="1"/>
  <c r="A5547" i="32" s="1"/>
  <c r="A5548" i="32" s="1"/>
  <c r="A5549" i="32" s="1"/>
  <c r="A5550" i="32" s="1"/>
  <c r="A5551" i="32" s="1"/>
  <c r="A5552" i="32" s="1"/>
  <c r="A5553" i="32" s="1"/>
  <c r="A5554" i="32" s="1"/>
  <c r="A5555" i="32" s="1"/>
  <c r="A5556" i="32" s="1"/>
  <c r="A5557" i="32" s="1"/>
  <c r="A5558" i="32" s="1"/>
  <c r="A5559" i="32" s="1"/>
  <c r="A5560" i="32" s="1"/>
  <c r="A5561" i="32" s="1"/>
  <c r="A5562" i="32" s="1"/>
  <c r="A5563" i="32" s="1"/>
  <c r="A5564" i="32" s="1"/>
  <c r="A5565" i="32" s="1"/>
  <c r="A5566" i="32" s="1"/>
  <c r="A5567" i="32" s="1"/>
  <c r="A5568" i="32" s="1"/>
  <c r="A5569" i="32" s="1"/>
  <c r="A5570" i="32" s="1"/>
  <c r="A5571" i="32" s="1"/>
  <c r="A5572" i="32" s="1"/>
  <c r="A5573" i="32" s="1"/>
  <c r="A5574" i="32" s="1"/>
  <c r="A5575" i="32" s="1"/>
  <c r="A5576" i="32" s="1"/>
  <c r="A5577" i="32" s="1"/>
  <c r="A5578" i="32" s="1"/>
  <c r="A5579" i="32" s="1"/>
  <c r="A5580" i="32" s="1"/>
  <c r="A5581" i="32" s="1"/>
  <c r="A5582" i="32" s="1"/>
  <c r="A5583" i="32" s="1"/>
  <c r="A5584" i="32" s="1"/>
  <c r="A5585" i="32" s="1"/>
  <c r="A5586" i="32" s="1"/>
  <c r="A5587" i="32" s="1"/>
  <c r="A5588" i="32" s="1"/>
  <c r="A5589" i="32" s="1"/>
  <c r="A5590" i="32" s="1"/>
  <c r="A5591" i="32" s="1"/>
  <c r="A5592" i="32" s="1"/>
  <c r="A5593" i="32" s="1"/>
  <c r="A5594" i="32" s="1"/>
  <c r="A5595" i="32" s="1"/>
  <c r="A5596" i="32" s="1"/>
  <c r="A5597" i="32" s="1"/>
  <c r="A5598" i="32" s="1"/>
  <c r="A5599" i="32" s="1"/>
  <c r="A5600" i="32" s="1"/>
  <c r="A5601" i="32" s="1"/>
  <c r="A5602" i="32" s="1"/>
  <c r="A5603" i="32" s="1"/>
  <c r="A5604" i="32" s="1"/>
  <c r="A5605" i="32" s="1"/>
  <c r="A5606" i="32" s="1"/>
  <c r="A5607" i="32" s="1"/>
  <c r="A5608" i="32" s="1"/>
  <c r="A5609" i="32" s="1"/>
  <c r="A5610" i="32" s="1"/>
  <c r="A5611" i="32" s="1"/>
  <c r="A5612" i="32" s="1"/>
  <c r="A5613" i="32" s="1"/>
  <c r="A5614" i="32" s="1"/>
  <c r="A5615" i="32" s="1"/>
  <c r="A5616" i="32" s="1"/>
  <c r="A5617" i="32" s="1"/>
  <c r="A5618" i="32" s="1"/>
  <c r="A5619" i="32" s="1"/>
  <c r="A5620" i="32" s="1"/>
  <c r="A5621" i="32" s="1"/>
  <c r="A5622" i="32" s="1"/>
  <c r="A5623" i="32" s="1"/>
  <c r="A5624" i="32" s="1"/>
  <c r="A5625" i="32" s="1"/>
  <c r="A5626" i="32" s="1"/>
  <c r="A5627" i="32" s="1"/>
  <c r="A5628" i="32" s="1"/>
  <c r="A5629" i="32" s="1"/>
  <c r="A5630" i="32" s="1"/>
  <c r="A5631" i="32" s="1"/>
  <c r="A5632" i="32" s="1"/>
  <c r="A5633" i="32" s="1"/>
  <c r="A5634" i="32" s="1"/>
  <c r="A5635" i="32" s="1"/>
  <c r="A5636" i="32" s="1"/>
  <c r="A5637" i="32" s="1"/>
  <c r="A5638" i="32" s="1"/>
  <c r="A5639" i="32" s="1"/>
  <c r="A5640" i="32" s="1"/>
  <c r="A5641" i="32" s="1"/>
  <c r="A5642" i="32" s="1"/>
  <c r="A5643" i="32" s="1"/>
  <c r="A5644" i="32" s="1"/>
  <c r="A5645" i="32" s="1"/>
  <c r="A5646" i="32" s="1"/>
  <c r="A5647" i="32" s="1"/>
  <c r="A5648" i="32" s="1"/>
  <c r="A5649" i="32" s="1"/>
  <c r="A5650" i="32" s="1"/>
  <c r="A5651" i="32" s="1"/>
  <c r="A5652" i="32" s="1"/>
  <c r="A5653" i="32" s="1"/>
  <c r="A5654" i="32" s="1"/>
  <c r="A5655" i="32" s="1"/>
  <c r="A5656" i="32" s="1"/>
  <c r="A5657" i="32" s="1"/>
  <c r="A5658" i="32" s="1"/>
  <c r="A5659" i="32" s="1"/>
  <c r="A5660" i="32" s="1"/>
  <c r="A5661" i="32" s="1"/>
  <c r="A5662" i="32" s="1"/>
  <c r="A5663" i="32" s="1"/>
  <c r="A5664" i="32" s="1"/>
  <c r="A5665" i="32" s="1"/>
  <c r="A5666" i="32" s="1"/>
  <c r="A5667" i="32" s="1"/>
  <c r="A5668" i="32" s="1"/>
  <c r="A5669" i="32" s="1"/>
  <c r="A5670" i="32" s="1"/>
  <c r="A5671" i="32" s="1"/>
  <c r="A5672" i="32" s="1"/>
  <c r="A5673" i="32" s="1"/>
  <c r="A5674" i="32" s="1"/>
  <c r="A5675" i="32" s="1"/>
  <c r="A5676" i="32" s="1"/>
  <c r="A5677" i="32" s="1"/>
  <c r="A5678" i="32" s="1"/>
  <c r="A5679" i="32" s="1"/>
  <c r="A5680" i="32" s="1"/>
  <c r="A5681" i="32" s="1"/>
  <c r="A5682" i="32" s="1"/>
  <c r="A5683" i="32" s="1"/>
  <c r="A5684" i="32" s="1"/>
  <c r="A5685" i="32" s="1"/>
  <c r="A5686" i="32" s="1"/>
  <c r="A5687" i="32" s="1"/>
  <c r="A5688" i="32" s="1"/>
  <c r="A5689" i="32" s="1"/>
  <c r="A5690" i="32" s="1"/>
  <c r="A5691" i="32" s="1"/>
  <c r="A5692" i="32" s="1"/>
  <c r="A5693" i="32" s="1"/>
  <c r="A5694" i="32" s="1"/>
  <c r="A5695" i="32" s="1"/>
  <c r="A5696" i="32" s="1"/>
  <c r="A5697" i="32" s="1"/>
  <c r="A5698" i="32" s="1"/>
  <c r="A5699" i="32" s="1"/>
  <c r="A5700" i="32" s="1"/>
  <c r="A5701" i="32" s="1"/>
  <c r="A5702" i="32" s="1"/>
  <c r="A5703" i="32" s="1"/>
  <c r="A5704" i="32" s="1"/>
  <c r="A5705" i="32" s="1"/>
  <c r="A5706" i="32" s="1"/>
  <c r="A5707" i="32" s="1"/>
  <c r="A5708" i="32" s="1"/>
  <c r="A5709" i="32" s="1"/>
  <c r="A5710" i="32" s="1"/>
  <c r="A5711" i="32" s="1"/>
  <c r="A5712" i="32" s="1"/>
  <c r="A5713" i="32" s="1"/>
  <c r="A5714" i="32" s="1"/>
  <c r="A5715" i="32" s="1"/>
  <c r="A5716" i="32" s="1"/>
  <c r="A5717" i="32" s="1"/>
  <c r="A5718" i="32" s="1"/>
  <c r="A5719" i="32" s="1"/>
  <c r="A5720" i="32" s="1"/>
  <c r="A5721" i="32" s="1"/>
  <c r="A5722" i="32" s="1"/>
  <c r="A5723" i="32" s="1"/>
  <c r="A5724" i="32" s="1"/>
  <c r="A5725" i="32" s="1"/>
  <c r="A5726" i="32" s="1"/>
  <c r="A5727" i="32" s="1"/>
  <c r="A5728" i="32" s="1"/>
  <c r="A5729" i="32" s="1"/>
  <c r="A5730" i="32" s="1"/>
  <c r="A5731" i="32" s="1"/>
  <c r="A5732" i="32" s="1"/>
  <c r="A5733" i="32" s="1"/>
  <c r="A5734" i="32" s="1"/>
  <c r="A5735" i="32" s="1"/>
  <c r="A5736" i="32" s="1"/>
  <c r="A5737" i="32" s="1"/>
  <c r="A5738" i="32" s="1"/>
  <c r="A5739" i="32" s="1"/>
  <c r="A5740" i="32" s="1"/>
  <c r="A5741" i="32" s="1"/>
  <c r="A5742" i="32" s="1"/>
  <c r="A5743" i="32" s="1"/>
  <c r="A5744" i="32" s="1"/>
  <c r="A5745" i="32" s="1"/>
  <c r="A5746" i="32" s="1"/>
  <c r="A5747" i="32" s="1"/>
  <c r="A5748" i="32" s="1"/>
  <c r="A5749" i="32" s="1"/>
  <c r="A5750" i="32" s="1"/>
  <c r="A5751" i="32" s="1"/>
  <c r="A5752" i="32" s="1"/>
  <c r="A5753" i="32" s="1"/>
  <c r="A5754" i="32" s="1"/>
  <c r="A5755" i="32" s="1"/>
  <c r="A5756" i="32" s="1"/>
  <c r="A5757" i="32" s="1"/>
  <c r="A5758" i="32" s="1"/>
  <c r="A5759" i="32" s="1"/>
  <c r="A5760" i="32" s="1"/>
  <c r="A5761" i="32" s="1"/>
  <c r="A5762" i="32" s="1"/>
  <c r="A5763" i="32" s="1"/>
  <c r="A5764" i="32" s="1"/>
  <c r="A5765" i="32" s="1"/>
  <c r="A5766" i="32" s="1"/>
  <c r="A5767" i="32" s="1"/>
  <c r="A5768" i="32" s="1"/>
  <c r="A5769" i="32" s="1"/>
  <c r="A5770" i="32" s="1"/>
  <c r="A5771" i="32" s="1"/>
  <c r="A5772" i="32" s="1"/>
  <c r="A5773" i="32" s="1"/>
  <c r="A5774" i="32" s="1"/>
  <c r="A5775" i="32" s="1"/>
  <c r="A5776" i="32" s="1"/>
  <c r="A5777" i="32" s="1"/>
  <c r="A5778" i="32" s="1"/>
  <c r="A5779" i="32" s="1"/>
  <c r="A5780" i="32" s="1"/>
  <c r="A5781" i="32" s="1"/>
  <c r="A5782" i="32" s="1"/>
  <c r="A5783" i="32" s="1"/>
  <c r="A5784" i="32" s="1"/>
  <c r="A5785" i="32" s="1"/>
  <c r="A5786" i="32" s="1"/>
  <c r="A5787" i="32" s="1"/>
  <c r="A5788" i="32" s="1"/>
  <c r="A5789" i="32" s="1"/>
  <c r="A5790" i="32" s="1"/>
  <c r="A5791" i="32" s="1"/>
  <c r="A5792" i="32" s="1"/>
  <c r="A5793" i="32" s="1"/>
  <c r="A5794" i="32" s="1"/>
  <c r="A5795" i="32" s="1"/>
  <c r="A5796" i="32" s="1"/>
  <c r="A5797" i="32" s="1"/>
  <c r="A5798" i="32" s="1"/>
  <c r="A5799" i="32" s="1"/>
  <c r="A5800" i="32" s="1"/>
  <c r="A5801" i="32" s="1"/>
  <c r="A5802" i="32" s="1"/>
  <c r="A5803" i="32" s="1"/>
  <c r="A5804" i="32" s="1"/>
  <c r="A5805" i="32" s="1"/>
  <c r="A5806" i="32" s="1"/>
  <c r="A5807" i="32" s="1"/>
  <c r="A5808" i="32" s="1"/>
  <c r="A5809" i="32" s="1"/>
  <c r="A5810" i="32" s="1"/>
  <c r="A5811" i="32" s="1"/>
  <c r="A5812" i="32" s="1"/>
  <c r="A5813" i="32" s="1"/>
  <c r="A5814" i="32" s="1"/>
  <c r="A5815" i="32" s="1"/>
  <c r="A5816" i="32" s="1"/>
  <c r="A5817" i="32" s="1"/>
  <c r="A5818" i="32" s="1"/>
  <c r="A5819" i="32" s="1"/>
  <c r="A5820" i="32" s="1"/>
  <c r="A5821" i="32" s="1"/>
  <c r="A5822" i="32" s="1"/>
  <c r="A5823" i="32" s="1"/>
  <c r="A5824" i="32" s="1"/>
  <c r="A5825" i="32" s="1"/>
  <c r="A5826" i="32" s="1"/>
  <c r="A5827" i="32" s="1"/>
  <c r="A5828" i="32" s="1"/>
  <c r="A5829" i="32" s="1"/>
  <c r="A5830" i="32" s="1"/>
  <c r="A5831" i="32" s="1"/>
  <c r="A5832" i="32" s="1"/>
  <c r="A5833" i="32" s="1"/>
  <c r="A5834" i="32" s="1"/>
  <c r="A5835" i="32" s="1"/>
  <c r="A5836" i="32" s="1"/>
  <c r="A5837" i="32" s="1"/>
  <c r="A5838" i="32" s="1"/>
  <c r="A5839" i="32" s="1"/>
  <c r="A5840" i="32" s="1"/>
  <c r="A5841" i="32" s="1"/>
  <c r="A5842" i="32" s="1"/>
  <c r="A5843" i="32" s="1"/>
  <c r="A5844" i="32" s="1"/>
  <c r="A5845" i="32" s="1"/>
  <c r="A5846" i="32" s="1"/>
  <c r="A5847" i="32" s="1"/>
  <c r="A5848" i="32" s="1"/>
  <c r="A5849" i="32" s="1"/>
  <c r="A5850" i="32" s="1"/>
  <c r="A5851" i="32" s="1"/>
  <c r="A5852" i="32" s="1"/>
  <c r="A5853" i="32" s="1"/>
  <c r="A5854" i="32" s="1"/>
  <c r="A5855" i="32" s="1"/>
  <c r="A5856" i="32" s="1"/>
  <c r="A5857" i="32" s="1"/>
  <c r="A5858" i="32" s="1"/>
  <c r="A5859" i="32" s="1"/>
  <c r="A5860" i="32" s="1"/>
  <c r="A5861" i="32" s="1"/>
  <c r="A5862" i="32" s="1"/>
  <c r="A5863" i="32" s="1"/>
  <c r="A5864" i="32" s="1"/>
  <c r="A5865" i="32" s="1"/>
  <c r="A5866" i="32" s="1"/>
  <c r="A5867" i="32" s="1"/>
  <c r="A5868" i="32" s="1"/>
  <c r="A5869" i="32" s="1"/>
  <c r="A5870" i="32" s="1"/>
  <c r="A5871" i="32" s="1"/>
  <c r="A5872" i="32" s="1"/>
  <c r="A5873" i="32" s="1"/>
  <c r="A5874" i="32" s="1"/>
  <c r="A5875" i="32" s="1"/>
  <c r="A5876" i="32" s="1"/>
  <c r="A5877" i="32" s="1"/>
  <c r="A5878" i="32" s="1"/>
  <c r="A5879" i="32" s="1"/>
  <c r="A5880" i="32" s="1"/>
  <c r="A5881" i="32" s="1"/>
  <c r="A5882" i="32" s="1"/>
  <c r="A5883" i="32" s="1"/>
  <c r="A5884" i="32" s="1"/>
  <c r="A5885" i="32" s="1"/>
  <c r="A5886" i="32" s="1"/>
  <c r="A5887" i="32" s="1"/>
  <c r="A5888" i="32" s="1"/>
  <c r="A5889" i="32" s="1"/>
  <c r="A5890" i="32" s="1"/>
  <c r="A5891" i="32" s="1"/>
  <c r="A5892" i="32" s="1"/>
  <c r="A5893" i="32" s="1"/>
  <c r="A5894" i="32" s="1"/>
  <c r="A5895" i="32" s="1"/>
  <c r="A5896" i="32" s="1"/>
  <c r="A5897" i="32" s="1"/>
  <c r="A5898" i="32" s="1"/>
  <c r="A5899" i="32" s="1"/>
  <c r="A5900" i="32" s="1"/>
  <c r="A5901" i="32" s="1"/>
  <c r="A5902" i="32" s="1"/>
  <c r="A5903" i="32" s="1"/>
  <c r="A5904" i="32" s="1"/>
  <c r="A5905" i="32" s="1"/>
  <c r="A5906" i="32" s="1"/>
  <c r="A5907" i="32" s="1"/>
  <c r="A5908" i="32" s="1"/>
  <c r="A5909" i="32" s="1"/>
  <c r="A5910" i="32" s="1"/>
  <c r="A5911" i="32" s="1"/>
  <c r="A5912" i="32" s="1"/>
  <c r="A5913" i="32" s="1"/>
  <c r="A5914" i="32" s="1"/>
  <c r="A5915" i="32" s="1"/>
  <c r="A5916" i="32" s="1"/>
  <c r="A5917" i="32" s="1"/>
  <c r="A5918" i="32" s="1"/>
  <c r="A5919" i="32" s="1"/>
  <c r="A5920" i="32" s="1"/>
  <c r="A5921" i="32" s="1"/>
  <c r="A5922" i="32" s="1"/>
  <c r="A5923" i="32" s="1"/>
  <c r="A5924" i="32" s="1"/>
  <c r="A5925" i="32" s="1"/>
  <c r="A5926" i="32" s="1"/>
  <c r="A5927" i="32" s="1"/>
  <c r="A5928" i="32" s="1"/>
  <c r="A5929" i="32" s="1"/>
  <c r="A5930" i="32" s="1"/>
  <c r="A5931" i="32" s="1"/>
  <c r="A5932" i="32" s="1"/>
  <c r="A5933" i="32" s="1"/>
  <c r="A5934" i="32" s="1"/>
  <c r="A5935" i="32" s="1"/>
  <c r="A5936" i="32" s="1"/>
  <c r="A5937" i="32" s="1"/>
  <c r="A5938" i="32" s="1"/>
  <c r="A5939" i="32" s="1"/>
  <c r="A5940" i="32" s="1"/>
  <c r="A5941" i="32" s="1"/>
  <c r="A5942" i="32" s="1"/>
  <c r="A5943" i="32" s="1"/>
  <c r="A5944" i="32" s="1"/>
  <c r="A5945" i="32" s="1"/>
  <c r="A5946" i="32" s="1"/>
  <c r="A5947" i="32" s="1"/>
  <c r="A5948" i="32" s="1"/>
  <c r="A5949" i="32" s="1"/>
  <c r="A5950" i="32" s="1"/>
  <c r="A5951" i="32" s="1"/>
  <c r="A5952" i="32" s="1"/>
  <c r="A5953" i="32" s="1"/>
  <c r="A5954" i="32" s="1"/>
  <c r="A5955" i="32" s="1"/>
  <c r="A5956" i="32" s="1"/>
  <c r="A5957" i="32" s="1"/>
  <c r="A5958" i="32" s="1"/>
  <c r="A5959" i="32" s="1"/>
  <c r="A5960" i="32" s="1"/>
  <c r="A5961" i="32" s="1"/>
  <c r="A5962" i="32" s="1"/>
  <c r="A5963" i="32" s="1"/>
  <c r="A5964" i="32" s="1"/>
  <c r="A5965" i="32" s="1"/>
  <c r="A5966" i="32" s="1"/>
  <c r="A5967" i="32" s="1"/>
  <c r="A5968" i="32" s="1"/>
  <c r="A5969" i="32" s="1"/>
  <c r="A5970" i="32" s="1"/>
  <c r="A5971" i="32" s="1"/>
  <c r="A5972" i="32" s="1"/>
  <c r="A5973" i="32" s="1"/>
  <c r="A5974" i="32" s="1"/>
  <c r="A5975" i="32" s="1"/>
  <c r="A5976" i="32" s="1"/>
  <c r="A5977" i="32" s="1"/>
  <c r="A5978" i="32" s="1"/>
  <c r="A5979" i="32" s="1"/>
  <c r="A5980" i="32" s="1"/>
  <c r="A5981" i="32" s="1"/>
  <c r="A5982" i="32" s="1"/>
  <c r="A5983" i="32" s="1"/>
  <c r="A5984" i="32" s="1"/>
  <c r="A5985" i="32" s="1"/>
  <c r="A5986" i="32" s="1"/>
  <c r="A5987" i="32" s="1"/>
  <c r="A5988" i="32" s="1"/>
  <c r="A5989" i="32" s="1"/>
  <c r="A5990" i="32" s="1"/>
  <c r="A5991" i="32" s="1"/>
  <c r="A5992" i="32" s="1"/>
  <c r="A5993" i="32" s="1"/>
  <c r="A5994" i="32" s="1"/>
  <c r="A5995" i="32" s="1"/>
  <c r="A5996" i="32" s="1"/>
  <c r="A5997" i="32" s="1"/>
  <c r="A5998" i="32" s="1"/>
  <c r="A5999" i="32" s="1"/>
  <c r="A6000" i="32" s="1"/>
  <c r="A6001" i="32" s="1"/>
  <c r="A6002" i="32" s="1"/>
  <c r="A6003" i="32" s="1"/>
  <c r="A6004" i="32" s="1"/>
  <c r="A6005" i="32" s="1"/>
  <c r="A6006" i="32" s="1"/>
  <c r="A6007" i="32" s="1"/>
  <c r="A6008" i="32" s="1"/>
  <c r="A6009" i="32" s="1"/>
  <c r="A6010" i="32" s="1"/>
  <c r="A6011" i="32" s="1"/>
  <c r="A6012" i="32" s="1"/>
  <c r="A6013" i="32" s="1"/>
  <c r="A6014" i="32" s="1"/>
  <c r="A6015" i="32" s="1"/>
  <c r="A6016" i="32" s="1"/>
  <c r="A6017" i="32" s="1"/>
  <c r="A6018" i="32" s="1"/>
  <c r="A6019" i="32" s="1"/>
  <c r="A6020" i="32" s="1"/>
  <c r="A6021" i="32" s="1"/>
  <c r="A6022" i="32" s="1"/>
  <c r="A6023" i="32" s="1"/>
  <c r="A6024" i="32" s="1"/>
  <c r="A6025" i="32" s="1"/>
  <c r="A6026" i="32" s="1"/>
  <c r="A6027" i="32" s="1"/>
  <c r="A6028" i="32" s="1"/>
  <c r="A6029" i="32" s="1"/>
  <c r="A6030" i="32" s="1"/>
  <c r="A6031" i="32" s="1"/>
  <c r="A6032" i="32" s="1"/>
  <c r="A6033" i="32" s="1"/>
  <c r="A6034" i="32" s="1"/>
  <c r="A6035" i="32" s="1"/>
  <c r="A6036" i="32" s="1"/>
  <c r="A6037" i="32" s="1"/>
  <c r="A6038" i="32" s="1"/>
  <c r="A6039" i="32" s="1"/>
  <c r="A6040" i="32" s="1"/>
  <c r="A6041" i="32" s="1"/>
  <c r="A6042" i="32" s="1"/>
  <c r="A6043" i="32" s="1"/>
  <c r="A6044" i="32" s="1"/>
  <c r="A6045" i="32" s="1"/>
  <c r="A6046" i="32" s="1"/>
  <c r="A6047" i="32" s="1"/>
  <c r="A6048" i="32" s="1"/>
  <c r="A6049" i="32" s="1"/>
  <c r="A6050" i="32" s="1"/>
  <c r="A6051" i="32" s="1"/>
  <c r="A6052" i="32" s="1"/>
  <c r="A6053" i="32" s="1"/>
  <c r="A6054" i="32" s="1"/>
  <c r="A6055" i="32" s="1"/>
  <c r="A6056" i="32" s="1"/>
  <c r="A6057" i="32" s="1"/>
  <c r="A6058" i="32" s="1"/>
  <c r="A6059" i="32" s="1"/>
  <c r="A6060" i="32" s="1"/>
  <c r="A6061" i="32" s="1"/>
  <c r="A6062" i="32" s="1"/>
  <c r="A6063" i="32" s="1"/>
  <c r="A6064" i="32" s="1"/>
  <c r="A6065" i="32" s="1"/>
  <c r="A6066" i="32" s="1"/>
  <c r="A6067" i="32" s="1"/>
  <c r="A6068" i="32" s="1"/>
  <c r="A6069" i="32" s="1"/>
  <c r="A6070" i="32" s="1"/>
  <c r="A6071" i="32" s="1"/>
  <c r="A6072" i="32" s="1"/>
  <c r="A6073" i="32" s="1"/>
  <c r="A6074" i="32" s="1"/>
  <c r="A6075" i="32" s="1"/>
  <c r="A6076" i="32" s="1"/>
  <c r="A6077" i="32" s="1"/>
  <c r="A6078" i="32" s="1"/>
  <c r="A6079" i="32" s="1"/>
  <c r="A6080" i="32" s="1"/>
  <c r="A6081" i="32" s="1"/>
  <c r="A6082" i="32" s="1"/>
  <c r="A6083" i="32" s="1"/>
  <c r="A6084" i="32" s="1"/>
  <c r="A6085" i="32" s="1"/>
  <c r="A6086" i="32" s="1"/>
  <c r="A6087" i="32" s="1"/>
  <c r="A6088" i="32" s="1"/>
  <c r="A6089" i="32" s="1"/>
  <c r="A6090" i="32" s="1"/>
  <c r="A6091" i="32" s="1"/>
  <c r="A6092" i="32" s="1"/>
  <c r="A6093" i="32" s="1"/>
  <c r="A6094" i="32" s="1"/>
  <c r="A6095" i="32" s="1"/>
  <c r="A6096" i="32" s="1"/>
  <c r="A6097" i="32" s="1"/>
  <c r="A6098" i="32" s="1"/>
  <c r="A6099" i="32" s="1"/>
  <c r="A6100" i="32" s="1"/>
  <c r="A6101" i="32" s="1"/>
  <c r="A6102" i="32" s="1"/>
  <c r="A6103" i="32" s="1"/>
  <c r="A6104" i="32" s="1"/>
  <c r="A6105" i="32" s="1"/>
  <c r="A6106" i="32" s="1"/>
  <c r="A6107" i="32" s="1"/>
  <c r="A6108" i="32" s="1"/>
  <c r="A6109" i="32" s="1"/>
  <c r="A6110" i="32" s="1"/>
  <c r="A6111" i="32" s="1"/>
  <c r="A6112" i="32" s="1"/>
  <c r="A6113" i="32" s="1"/>
  <c r="A6114" i="32" s="1"/>
  <c r="A6115" i="32" s="1"/>
  <c r="A6116" i="32" s="1"/>
  <c r="A6117" i="32" s="1"/>
  <c r="A6118" i="32" s="1"/>
  <c r="A6119" i="32" s="1"/>
  <c r="A6120" i="32" s="1"/>
  <c r="A6121" i="32" s="1"/>
  <c r="A6122" i="32" s="1"/>
  <c r="A6123" i="32" s="1"/>
  <c r="A6124" i="32" s="1"/>
  <c r="A6125" i="32" s="1"/>
  <c r="A6126" i="32" s="1"/>
  <c r="A6127" i="32" s="1"/>
  <c r="A6128" i="32" s="1"/>
  <c r="A6129" i="32" s="1"/>
  <c r="A6130" i="32" s="1"/>
  <c r="A6131" i="32" s="1"/>
  <c r="A6132" i="32" s="1"/>
  <c r="A6133" i="32" s="1"/>
  <c r="A6134" i="32" s="1"/>
  <c r="A6135" i="32" s="1"/>
  <c r="A6136" i="32" s="1"/>
  <c r="A6137" i="32" s="1"/>
  <c r="A6138" i="32" s="1"/>
  <c r="A6139" i="32" s="1"/>
  <c r="A6140" i="32" s="1"/>
  <c r="A6141" i="32" s="1"/>
  <c r="A6142" i="32" s="1"/>
  <c r="A6143" i="32" s="1"/>
  <c r="A6144" i="32" s="1"/>
  <c r="A6145" i="32" s="1"/>
  <c r="A6146" i="32" s="1"/>
  <c r="A6147" i="32" s="1"/>
  <c r="A6148" i="32" s="1"/>
  <c r="A6149" i="32" s="1"/>
  <c r="A6150" i="32" s="1"/>
  <c r="A6151" i="32" s="1"/>
  <c r="A6152" i="32" s="1"/>
  <c r="A6153" i="32" s="1"/>
  <c r="A6154" i="32" s="1"/>
  <c r="A6155" i="32" s="1"/>
  <c r="A6156" i="32" s="1"/>
  <c r="A6157" i="32" s="1"/>
  <c r="A6158" i="32" s="1"/>
  <c r="A6159" i="32" s="1"/>
  <c r="A6160" i="32" s="1"/>
  <c r="A6161" i="32" s="1"/>
  <c r="A6162" i="32" s="1"/>
  <c r="A6163" i="32" s="1"/>
  <c r="A6164" i="32" s="1"/>
  <c r="A6165" i="32" s="1"/>
  <c r="A6166" i="32" s="1"/>
  <c r="A6167" i="32" s="1"/>
  <c r="A6168" i="32" s="1"/>
  <c r="A6169" i="32" s="1"/>
  <c r="A6170" i="32" s="1"/>
  <c r="A6171" i="32" s="1"/>
  <c r="A6172" i="32" s="1"/>
  <c r="A6173" i="32" s="1"/>
  <c r="A6174" i="32" s="1"/>
  <c r="A6175" i="32" s="1"/>
  <c r="A6176" i="32" s="1"/>
  <c r="A6177" i="32" s="1"/>
  <c r="A6178" i="32" s="1"/>
  <c r="A6179" i="32" s="1"/>
  <c r="A6180" i="32" s="1"/>
  <c r="A6181" i="32" s="1"/>
  <c r="A6182" i="32" s="1"/>
  <c r="A6183" i="32" s="1"/>
  <c r="A6184" i="32" s="1"/>
  <c r="A6185" i="32" s="1"/>
  <c r="A6186" i="32" s="1"/>
  <c r="A6187" i="32" s="1"/>
  <c r="A6188" i="32" s="1"/>
  <c r="A6189" i="32" s="1"/>
  <c r="A6190" i="32" s="1"/>
  <c r="A6191" i="32" s="1"/>
  <c r="A6192" i="32" s="1"/>
  <c r="A6193" i="32" s="1"/>
  <c r="A6194" i="32" s="1"/>
  <c r="A6195" i="32" s="1"/>
  <c r="A6196" i="32" s="1"/>
  <c r="A6197" i="32" s="1"/>
  <c r="A6198" i="32" s="1"/>
  <c r="A6199" i="32" s="1"/>
  <c r="A6200" i="32" s="1"/>
  <c r="A6201" i="32" s="1"/>
  <c r="A6202" i="32" s="1"/>
  <c r="A6203" i="32" s="1"/>
  <c r="A6204" i="32" s="1"/>
  <c r="A6205" i="32" s="1"/>
  <c r="A6206" i="32" s="1"/>
  <c r="A6207" i="32" s="1"/>
  <c r="A6208" i="32" s="1"/>
  <c r="A6209" i="32" s="1"/>
  <c r="A6210" i="32" s="1"/>
  <c r="A6211" i="32" s="1"/>
  <c r="A6212" i="32" s="1"/>
  <c r="A6213" i="32" s="1"/>
  <c r="A6214" i="32" s="1"/>
  <c r="A6215" i="32" s="1"/>
  <c r="A6216" i="32" s="1"/>
  <c r="A6217" i="32" s="1"/>
  <c r="A6218" i="32" s="1"/>
  <c r="A6219" i="32" s="1"/>
  <c r="A6220" i="32" s="1"/>
  <c r="A6221" i="32" s="1"/>
  <c r="A6222" i="32" s="1"/>
  <c r="A6223" i="32" s="1"/>
  <c r="A6224" i="32" s="1"/>
  <c r="A6225" i="32" s="1"/>
  <c r="A6226" i="32" s="1"/>
  <c r="A6227" i="32" s="1"/>
  <c r="A6228" i="32" s="1"/>
  <c r="A6229" i="32" s="1"/>
  <c r="A6230" i="32" s="1"/>
  <c r="A6231" i="32" s="1"/>
  <c r="A6232" i="32" s="1"/>
  <c r="A6233" i="32" s="1"/>
  <c r="A6234" i="32" s="1"/>
  <c r="A6235" i="32" s="1"/>
  <c r="A6236" i="32" s="1"/>
  <c r="A6237" i="32" s="1"/>
  <c r="A6238" i="32" s="1"/>
  <c r="A6239" i="32" s="1"/>
  <c r="A6240" i="32" s="1"/>
  <c r="A6241" i="32" s="1"/>
  <c r="A6242" i="32" s="1"/>
  <c r="A6243" i="32" s="1"/>
  <c r="A6244" i="32" s="1"/>
  <c r="A6245" i="32" s="1"/>
  <c r="A6246" i="32" s="1"/>
  <c r="A6247" i="32" s="1"/>
  <c r="A6248" i="32" s="1"/>
  <c r="A6249" i="32" s="1"/>
  <c r="A6250" i="32" s="1"/>
  <c r="A6251" i="32" s="1"/>
  <c r="A6252" i="32" s="1"/>
  <c r="A6253" i="32" s="1"/>
  <c r="A6254" i="32" s="1"/>
  <c r="A6255" i="32" s="1"/>
  <c r="A6256" i="32" s="1"/>
  <c r="A6257" i="32" s="1"/>
  <c r="A6258" i="32" s="1"/>
  <c r="A6259" i="32" s="1"/>
  <c r="A6260" i="32" s="1"/>
  <c r="A6261" i="32" s="1"/>
  <c r="A6262" i="32" s="1"/>
  <c r="A6263" i="32" s="1"/>
  <c r="A6264" i="32" s="1"/>
  <c r="A6265" i="32" s="1"/>
  <c r="A6266" i="32" s="1"/>
  <c r="A6267" i="32" s="1"/>
  <c r="A6268" i="32" s="1"/>
  <c r="A6269" i="32" s="1"/>
  <c r="A6270" i="32" s="1"/>
  <c r="A6271" i="32" s="1"/>
  <c r="A6272" i="32" s="1"/>
  <c r="A6273" i="32" s="1"/>
  <c r="A6274" i="32" s="1"/>
  <c r="A6275" i="32" s="1"/>
  <c r="A6276" i="32" s="1"/>
  <c r="A6277" i="32" s="1"/>
  <c r="A6278" i="32" s="1"/>
  <c r="A6279" i="32" s="1"/>
  <c r="A6280" i="32" s="1"/>
  <c r="A6281" i="32" s="1"/>
  <c r="A6282" i="32" s="1"/>
  <c r="A6283" i="32" s="1"/>
  <c r="A6284" i="32" s="1"/>
  <c r="A6285" i="32" s="1"/>
  <c r="A6286" i="32" s="1"/>
  <c r="A6287" i="32" s="1"/>
  <c r="A6288" i="32" s="1"/>
  <c r="A6289" i="32" s="1"/>
  <c r="A6290" i="32" s="1"/>
  <c r="A6291" i="32" s="1"/>
  <c r="A6292" i="32" s="1"/>
  <c r="A6293" i="32" s="1"/>
  <c r="A6294" i="32" s="1"/>
  <c r="A6295" i="32" s="1"/>
  <c r="A6296" i="32" s="1"/>
  <c r="A6297" i="32" s="1"/>
  <c r="A6298" i="32" s="1"/>
  <c r="A6299" i="32" s="1"/>
  <c r="A6300" i="32" s="1"/>
  <c r="A6301" i="32" s="1"/>
  <c r="A6302" i="32" s="1"/>
  <c r="A6303" i="32" s="1"/>
  <c r="A6304" i="32" s="1"/>
  <c r="A6305" i="32" s="1"/>
  <c r="A6306" i="32" s="1"/>
  <c r="A6307" i="32" s="1"/>
  <c r="A6308" i="32" s="1"/>
  <c r="A6309" i="32" s="1"/>
  <c r="A6310" i="32" s="1"/>
  <c r="A6311" i="32" s="1"/>
  <c r="A6312" i="32" s="1"/>
  <c r="A6313" i="32" s="1"/>
  <c r="A6314" i="32" s="1"/>
  <c r="A6315" i="32" s="1"/>
  <c r="A6316" i="32" s="1"/>
  <c r="A6317" i="32" s="1"/>
  <c r="A6318" i="32" s="1"/>
  <c r="A6319" i="32" s="1"/>
  <c r="A6320" i="32" s="1"/>
  <c r="A6321" i="32" s="1"/>
  <c r="A6322" i="32" s="1"/>
  <c r="A6323" i="32" s="1"/>
  <c r="A6324" i="32" s="1"/>
  <c r="A6325" i="32" s="1"/>
  <c r="A6326" i="32" s="1"/>
  <c r="A6327" i="32" s="1"/>
  <c r="A6328" i="32" s="1"/>
  <c r="A6329" i="32" s="1"/>
  <c r="A6330" i="32" s="1"/>
  <c r="A6331" i="32" s="1"/>
  <c r="A6332" i="32" s="1"/>
  <c r="A6333" i="32" s="1"/>
  <c r="A6334" i="32" s="1"/>
  <c r="A6335" i="32" s="1"/>
  <c r="A6336" i="32" s="1"/>
  <c r="A6337" i="32" s="1"/>
  <c r="A6338" i="32" s="1"/>
  <c r="A6339" i="32" s="1"/>
  <c r="A6340" i="32" s="1"/>
  <c r="A6341" i="32" s="1"/>
  <c r="A6342" i="32" s="1"/>
  <c r="A6343" i="32" s="1"/>
  <c r="A6344" i="32" s="1"/>
  <c r="A6345" i="32" s="1"/>
  <c r="A6346" i="32" s="1"/>
  <c r="A6347" i="32" s="1"/>
  <c r="A6348" i="32" s="1"/>
  <c r="A6349" i="32" s="1"/>
  <c r="A6350" i="32" s="1"/>
  <c r="A6351" i="32" s="1"/>
  <c r="A6352" i="32" s="1"/>
  <c r="A6353" i="32" s="1"/>
  <c r="A6354" i="32" s="1"/>
  <c r="A6355" i="32" s="1"/>
  <c r="A6356" i="32" s="1"/>
  <c r="A6357" i="32" s="1"/>
  <c r="A6358" i="32" s="1"/>
  <c r="A6359" i="32" s="1"/>
  <c r="A6360" i="32" s="1"/>
  <c r="A6361" i="32" s="1"/>
  <c r="A6362" i="32" s="1"/>
  <c r="A6363" i="32" s="1"/>
  <c r="A6364" i="32" s="1"/>
  <c r="A6365" i="32" s="1"/>
  <c r="A6366" i="32" s="1"/>
  <c r="A6367" i="32" s="1"/>
  <c r="A6368" i="32" s="1"/>
  <c r="A6369" i="32" s="1"/>
  <c r="A6370" i="32" s="1"/>
  <c r="A6371" i="32" s="1"/>
  <c r="A6372" i="32" s="1"/>
  <c r="A6373" i="32" s="1"/>
  <c r="A6374" i="32" s="1"/>
  <c r="A6375" i="32" s="1"/>
  <c r="A6376" i="32" s="1"/>
  <c r="A6377" i="32" s="1"/>
  <c r="A6378" i="32" s="1"/>
  <c r="A6379" i="32" s="1"/>
  <c r="A6380" i="32" s="1"/>
  <c r="A6381" i="32" s="1"/>
  <c r="A6382" i="32" s="1"/>
  <c r="A6383" i="32" s="1"/>
  <c r="A6384" i="32" s="1"/>
  <c r="A6385" i="32" s="1"/>
  <c r="A6386" i="32" s="1"/>
  <c r="A6387" i="32" s="1"/>
  <c r="A6388" i="32" s="1"/>
  <c r="A6389" i="32" s="1"/>
  <c r="A6390" i="32" s="1"/>
  <c r="A6391" i="32" s="1"/>
  <c r="A6392" i="32" s="1"/>
  <c r="A6393" i="32" s="1"/>
  <c r="A6394" i="32" s="1"/>
  <c r="A6395" i="32" s="1"/>
  <c r="A6396" i="32" s="1"/>
  <c r="A6397" i="32" s="1"/>
  <c r="A6398" i="32" s="1"/>
  <c r="A6399" i="32" s="1"/>
  <c r="A6400" i="32" s="1"/>
  <c r="A6401" i="32" s="1"/>
  <c r="A6402" i="32" s="1"/>
  <c r="A6403" i="32" s="1"/>
  <c r="A6404" i="32" s="1"/>
  <c r="A6405" i="32" s="1"/>
  <c r="A6406" i="32" s="1"/>
  <c r="A6407" i="32" s="1"/>
  <c r="A6408" i="32" s="1"/>
  <c r="A6409" i="32" s="1"/>
  <c r="A6410" i="32" s="1"/>
  <c r="A6411" i="32" s="1"/>
  <c r="A6412" i="32" s="1"/>
  <c r="A6413" i="32" s="1"/>
  <c r="A6414" i="32" s="1"/>
  <c r="A6415" i="32" s="1"/>
  <c r="A6416" i="32" s="1"/>
  <c r="A6417" i="32" s="1"/>
  <c r="A6418" i="32" s="1"/>
  <c r="A6419" i="32" s="1"/>
  <c r="A6420" i="32" s="1"/>
  <c r="A6421" i="32" s="1"/>
  <c r="A6422" i="32" s="1"/>
  <c r="A6423" i="32" s="1"/>
  <c r="A6424" i="32" s="1"/>
  <c r="A6425" i="32" s="1"/>
  <c r="A6426" i="32" s="1"/>
  <c r="A6427" i="32" s="1"/>
  <c r="A6428" i="32" s="1"/>
  <c r="A6429" i="32" s="1"/>
  <c r="A6430" i="32" s="1"/>
  <c r="A6431" i="32" s="1"/>
  <c r="A6432" i="32" s="1"/>
  <c r="A6433" i="32" s="1"/>
  <c r="A6434" i="32" s="1"/>
  <c r="A6435" i="32" s="1"/>
  <c r="A6436" i="32" s="1"/>
  <c r="A6437" i="32" s="1"/>
  <c r="A6438" i="32" s="1"/>
  <c r="A6439" i="32" s="1"/>
  <c r="A6440" i="32" s="1"/>
  <c r="A6441" i="32" s="1"/>
  <c r="A6442" i="32" s="1"/>
  <c r="A6443" i="32" s="1"/>
  <c r="A6444" i="32" s="1"/>
  <c r="A6445" i="32" s="1"/>
  <c r="A6446" i="32" s="1"/>
  <c r="A6447" i="32" s="1"/>
  <c r="A6448" i="32" s="1"/>
  <c r="A6449" i="32" s="1"/>
  <c r="A6450" i="32" s="1"/>
  <c r="A6451" i="32" s="1"/>
  <c r="A6452" i="32" s="1"/>
  <c r="A6453" i="32" s="1"/>
  <c r="A6454" i="32" s="1"/>
  <c r="A6455" i="32" s="1"/>
  <c r="A6456" i="32" s="1"/>
  <c r="A6457" i="32" s="1"/>
  <c r="A6458" i="32" s="1"/>
  <c r="A6459" i="32" s="1"/>
  <c r="A6460" i="32" s="1"/>
  <c r="A6461" i="32" s="1"/>
  <c r="A6462" i="32" s="1"/>
  <c r="A6463" i="32" s="1"/>
  <c r="A6464" i="32" s="1"/>
  <c r="A6465" i="32" s="1"/>
  <c r="A6466" i="32" s="1"/>
  <c r="A6467" i="32" s="1"/>
  <c r="A6468" i="32" s="1"/>
  <c r="A6469" i="32" s="1"/>
  <c r="A6470" i="32" s="1"/>
  <c r="A6471" i="32" s="1"/>
  <c r="A6472" i="32" s="1"/>
  <c r="A6473" i="32" s="1"/>
  <c r="A6474" i="32" s="1"/>
  <c r="A6475" i="32" s="1"/>
  <c r="A6476" i="32" s="1"/>
  <c r="A6477" i="32" s="1"/>
  <c r="A6478" i="32" s="1"/>
  <c r="A6479" i="32" s="1"/>
  <c r="A6480" i="32" s="1"/>
  <c r="A6481" i="32" s="1"/>
  <c r="A6482" i="32" s="1"/>
  <c r="A6483" i="32" s="1"/>
  <c r="A6484" i="32" s="1"/>
  <c r="A6485" i="32" s="1"/>
  <c r="A6486" i="32" s="1"/>
  <c r="A6487" i="32" s="1"/>
  <c r="A6488" i="32" s="1"/>
  <c r="A6489" i="32" s="1"/>
  <c r="A6490" i="32" s="1"/>
  <c r="A6491" i="32" s="1"/>
  <c r="A6492" i="32" s="1"/>
  <c r="A6493" i="32" s="1"/>
  <c r="A6494" i="32" s="1"/>
  <c r="A6495" i="32" s="1"/>
  <c r="A6496" i="32" s="1"/>
  <c r="A6497" i="32" s="1"/>
  <c r="A6498" i="32" s="1"/>
  <c r="A6499" i="32" s="1"/>
  <c r="A6500" i="32" s="1"/>
  <c r="A6501" i="32" s="1"/>
  <c r="A6502" i="32" s="1"/>
  <c r="A6503" i="32" s="1"/>
  <c r="A6504" i="32" s="1"/>
  <c r="A6505" i="32" s="1"/>
  <c r="A6506" i="32" s="1"/>
  <c r="A6507" i="32" s="1"/>
  <c r="A6508" i="32" s="1"/>
  <c r="A6509" i="32" s="1"/>
  <c r="A6510" i="32" s="1"/>
  <c r="A6511" i="32" s="1"/>
  <c r="A6512" i="32" s="1"/>
  <c r="A6513" i="32" s="1"/>
  <c r="A6514" i="32" s="1"/>
  <c r="A6515" i="32" s="1"/>
  <c r="A6516" i="32" s="1"/>
  <c r="A6517" i="32" s="1"/>
  <c r="A6518" i="32" s="1"/>
  <c r="A6519" i="32" s="1"/>
  <c r="A6520" i="32" s="1"/>
  <c r="A6521" i="32" s="1"/>
  <c r="A6522" i="32" s="1"/>
  <c r="A6523" i="32" s="1"/>
  <c r="A6524" i="32" s="1"/>
  <c r="A6525" i="32" s="1"/>
  <c r="A6526" i="32" s="1"/>
  <c r="A6527" i="32" s="1"/>
  <c r="A6528" i="32" s="1"/>
  <c r="A6529" i="32" s="1"/>
  <c r="A6530" i="32" s="1"/>
  <c r="A6531" i="32" s="1"/>
  <c r="A6532" i="32" s="1"/>
  <c r="A6533" i="32" s="1"/>
  <c r="A6534" i="32" s="1"/>
  <c r="A6535" i="32" s="1"/>
  <c r="A6536" i="32" s="1"/>
  <c r="A6537" i="32" s="1"/>
  <c r="A6538" i="32" s="1"/>
  <c r="A6539" i="32" s="1"/>
  <c r="A6540" i="32" s="1"/>
  <c r="A6541" i="32" s="1"/>
  <c r="A6542" i="32" s="1"/>
  <c r="A6543" i="32" s="1"/>
  <c r="A6544" i="32" s="1"/>
  <c r="A6545" i="32" s="1"/>
  <c r="A6546" i="32" s="1"/>
  <c r="A6547" i="32" s="1"/>
  <c r="A6548" i="32" s="1"/>
  <c r="A6549" i="32" s="1"/>
  <c r="A6550" i="32" s="1"/>
  <c r="A6551" i="32" s="1"/>
  <c r="A6552" i="32" s="1"/>
  <c r="A6553" i="32" s="1"/>
  <c r="A6554" i="32" s="1"/>
  <c r="A6555" i="32" s="1"/>
  <c r="A6556" i="32" s="1"/>
  <c r="A6557" i="32" s="1"/>
  <c r="A6558" i="32" s="1"/>
  <c r="A6559" i="32" s="1"/>
  <c r="A6560" i="32" s="1"/>
  <c r="A6561" i="32" s="1"/>
  <c r="A6562" i="32" s="1"/>
  <c r="A6563" i="32" s="1"/>
  <c r="A6564" i="32" s="1"/>
  <c r="A6565" i="32" s="1"/>
  <c r="A6566" i="32" s="1"/>
  <c r="A6567" i="32" s="1"/>
  <c r="A6568" i="32" s="1"/>
  <c r="A6569" i="32" s="1"/>
  <c r="A6570" i="32" s="1"/>
  <c r="A6571" i="32" s="1"/>
  <c r="A6572" i="32" s="1"/>
  <c r="A6573" i="32" s="1"/>
  <c r="A6574" i="32" s="1"/>
  <c r="A6575" i="32" s="1"/>
  <c r="A6576" i="32" s="1"/>
  <c r="A6577" i="32" s="1"/>
  <c r="A6578" i="32" s="1"/>
  <c r="A6579" i="32" s="1"/>
  <c r="A6580" i="32" s="1"/>
  <c r="A6581" i="32" s="1"/>
  <c r="A6582" i="32" s="1"/>
  <c r="A6583" i="32" s="1"/>
  <c r="A6584" i="32" s="1"/>
  <c r="A6585" i="32" s="1"/>
  <c r="A6586" i="32" s="1"/>
  <c r="A6587" i="32" s="1"/>
  <c r="A6588" i="32" s="1"/>
  <c r="A6589" i="32" s="1"/>
  <c r="A6590" i="32" s="1"/>
  <c r="A6591" i="32" s="1"/>
  <c r="A6592" i="32" s="1"/>
  <c r="A6593" i="32" s="1"/>
  <c r="A6594" i="32" s="1"/>
  <c r="A6595" i="32" s="1"/>
  <c r="A6596" i="32" s="1"/>
  <c r="A6597" i="32" s="1"/>
  <c r="A6598" i="32" s="1"/>
  <c r="A6599" i="32" s="1"/>
  <c r="A6600" i="32" s="1"/>
  <c r="A6601" i="32" s="1"/>
  <c r="A6602" i="32" s="1"/>
  <c r="A6603" i="32" s="1"/>
  <c r="A6604" i="32" s="1"/>
  <c r="A6605" i="32" s="1"/>
  <c r="A6606" i="32" s="1"/>
  <c r="A6607" i="32" s="1"/>
  <c r="A6608" i="32" s="1"/>
  <c r="A6609" i="32" s="1"/>
  <c r="A6610" i="32" s="1"/>
  <c r="A6611" i="32" s="1"/>
  <c r="A6612" i="32" s="1"/>
  <c r="A6613" i="32" s="1"/>
  <c r="A6614" i="32" s="1"/>
  <c r="A6615" i="32" s="1"/>
  <c r="A6616" i="32" s="1"/>
  <c r="A6617" i="32" s="1"/>
  <c r="A6618" i="32" s="1"/>
  <c r="A6619" i="32" s="1"/>
  <c r="A6620" i="32" s="1"/>
  <c r="A6621" i="32" s="1"/>
  <c r="A6622" i="32" s="1"/>
  <c r="A6623" i="32" s="1"/>
  <c r="A6624" i="32" s="1"/>
  <c r="A6625" i="32" s="1"/>
  <c r="A6626" i="32" s="1"/>
  <c r="A6627" i="32" s="1"/>
  <c r="A6628" i="32" s="1"/>
  <c r="A6629" i="32" s="1"/>
  <c r="A6630" i="32" s="1"/>
  <c r="A6631" i="32" s="1"/>
  <c r="A6632" i="32" s="1"/>
  <c r="A6633" i="32" s="1"/>
  <c r="A6634" i="32" s="1"/>
  <c r="A6635" i="32" s="1"/>
  <c r="A6636" i="32" s="1"/>
  <c r="A6637" i="32" s="1"/>
  <c r="A6638" i="32" s="1"/>
  <c r="A6639" i="32" s="1"/>
  <c r="A6640" i="32" s="1"/>
  <c r="A6641" i="32" s="1"/>
  <c r="A6642" i="32" s="1"/>
  <c r="A6643" i="32" s="1"/>
  <c r="A6644" i="32" s="1"/>
  <c r="A6645" i="32" s="1"/>
  <c r="A6646" i="32" s="1"/>
  <c r="A6647" i="32" s="1"/>
  <c r="A6648" i="32" s="1"/>
  <c r="A6649" i="32" s="1"/>
  <c r="A6650" i="32" s="1"/>
  <c r="A6651" i="32" s="1"/>
  <c r="A6652" i="32" s="1"/>
  <c r="A6653" i="32" s="1"/>
  <c r="A6654" i="32" s="1"/>
  <c r="A6655" i="32" s="1"/>
  <c r="A6656" i="32" s="1"/>
  <c r="A6657" i="32" s="1"/>
  <c r="A6658" i="32" s="1"/>
  <c r="A6659" i="32" s="1"/>
  <c r="A6660" i="32" s="1"/>
  <c r="A6661" i="32" s="1"/>
  <c r="A6662" i="32" s="1"/>
  <c r="A6663" i="32" s="1"/>
  <c r="A6664" i="32" s="1"/>
  <c r="A6665" i="32" s="1"/>
  <c r="A6666" i="32" s="1"/>
  <c r="A6667" i="32" s="1"/>
  <c r="A6668" i="32" s="1"/>
  <c r="A6669" i="32" s="1"/>
  <c r="A6670" i="32" s="1"/>
  <c r="A6671" i="32" s="1"/>
  <c r="A6672" i="32" s="1"/>
  <c r="A6673" i="32" s="1"/>
  <c r="A6674" i="32" s="1"/>
  <c r="A6675" i="32" s="1"/>
  <c r="A6676" i="32" s="1"/>
  <c r="A6677" i="32" s="1"/>
  <c r="A6678" i="32" s="1"/>
  <c r="A6679" i="32" s="1"/>
  <c r="A6680" i="32" s="1"/>
  <c r="A6681" i="32" s="1"/>
  <c r="A6682" i="32" s="1"/>
  <c r="A6683" i="32" s="1"/>
  <c r="A6684" i="32" s="1"/>
  <c r="A6685" i="32" s="1"/>
  <c r="A6686" i="32" s="1"/>
  <c r="A6687" i="32" s="1"/>
  <c r="A6688" i="32" s="1"/>
  <c r="A6689" i="32" s="1"/>
  <c r="A6690" i="32" s="1"/>
  <c r="A6691" i="32" s="1"/>
  <c r="A6692" i="32" s="1"/>
  <c r="A6693" i="32" s="1"/>
  <c r="A6694" i="32" s="1"/>
  <c r="A6695" i="32" s="1"/>
  <c r="A6696" i="32" s="1"/>
  <c r="A6697" i="32" s="1"/>
  <c r="A6698" i="32" s="1"/>
  <c r="A6699" i="32" s="1"/>
  <c r="A6700" i="32" s="1"/>
  <c r="A6701" i="32" s="1"/>
  <c r="A6702" i="32" s="1"/>
  <c r="A6703" i="32" s="1"/>
  <c r="A6704" i="32" s="1"/>
  <c r="A6705" i="32" s="1"/>
  <c r="A6706" i="32" s="1"/>
  <c r="A6707" i="32" s="1"/>
  <c r="A6708" i="32" s="1"/>
  <c r="A6709" i="32" s="1"/>
  <c r="A6710" i="32" s="1"/>
  <c r="A6711" i="32" s="1"/>
  <c r="A6712" i="32" s="1"/>
  <c r="A6713" i="32" s="1"/>
  <c r="A6714" i="32" s="1"/>
  <c r="A6715" i="32" s="1"/>
  <c r="A6716" i="32" s="1"/>
  <c r="A6717" i="32" s="1"/>
  <c r="A6718" i="32" s="1"/>
  <c r="A6719" i="32" s="1"/>
  <c r="A6720" i="32" s="1"/>
  <c r="A6721" i="32" s="1"/>
  <c r="A6722" i="32" s="1"/>
  <c r="A6723" i="32" s="1"/>
  <c r="A6724" i="32" s="1"/>
  <c r="A6725" i="32" s="1"/>
  <c r="A6726" i="32" s="1"/>
  <c r="A6727" i="32" s="1"/>
  <c r="A6728" i="32" s="1"/>
  <c r="A6729" i="32" s="1"/>
  <c r="A6730" i="32" s="1"/>
  <c r="A6731" i="32" s="1"/>
  <c r="A6732" i="32" s="1"/>
  <c r="A6733" i="32" s="1"/>
  <c r="A6734" i="32" s="1"/>
  <c r="A6735" i="32" s="1"/>
  <c r="A6736" i="32" s="1"/>
  <c r="A6737" i="32" s="1"/>
  <c r="A6738" i="32" s="1"/>
  <c r="A6739" i="32" s="1"/>
  <c r="A6740" i="32" s="1"/>
  <c r="A6741" i="32" s="1"/>
  <c r="A6742" i="32" s="1"/>
  <c r="A6743" i="32" s="1"/>
  <c r="A6744" i="32" s="1"/>
  <c r="A6745" i="32" s="1"/>
  <c r="A6746" i="32" s="1"/>
  <c r="A6747" i="32" s="1"/>
  <c r="A6748" i="32" s="1"/>
  <c r="A6749" i="32" s="1"/>
  <c r="A6750" i="32" s="1"/>
  <c r="A6751" i="32" s="1"/>
  <c r="A6752" i="32" s="1"/>
  <c r="A6753" i="32" s="1"/>
  <c r="A6754" i="32" s="1"/>
  <c r="A6755" i="32" s="1"/>
  <c r="A6756" i="32" s="1"/>
  <c r="A6757" i="32" s="1"/>
  <c r="A6758" i="32" s="1"/>
  <c r="A6759" i="32" s="1"/>
  <c r="A6760" i="32" s="1"/>
  <c r="A6761" i="32" s="1"/>
  <c r="A6762" i="32" s="1"/>
  <c r="A6763" i="32" s="1"/>
  <c r="A6764" i="32" s="1"/>
  <c r="A6765" i="32" s="1"/>
  <c r="A6766" i="32" s="1"/>
  <c r="A6767" i="32" s="1"/>
  <c r="A6768" i="32" s="1"/>
  <c r="A6769" i="32" s="1"/>
  <c r="A6770" i="32" s="1"/>
  <c r="A6771" i="32" s="1"/>
  <c r="A6772" i="32" s="1"/>
  <c r="A6773" i="32" s="1"/>
  <c r="A6774" i="32" s="1"/>
  <c r="A6775" i="32" s="1"/>
  <c r="A6776" i="32" s="1"/>
  <c r="A6777" i="32" s="1"/>
  <c r="A6778" i="32" s="1"/>
  <c r="A6779" i="32" s="1"/>
  <c r="A6780" i="32" s="1"/>
  <c r="A6781" i="32" s="1"/>
  <c r="A6782" i="32" s="1"/>
  <c r="A6783" i="32" s="1"/>
  <c r="A6784" i="32" s="1"/>
  <c r="A6785" i="32" s="1"/>
  <c r="A6786" i="32" s="1"/>
  <c r="A6787" i="32" s="1"/>
  <c r="A6788" i="32" s="1"/>
  <c r="A6789" i="32" s="1"/>
  <c r="A6790" i="32" s="1"/>
  <c r="A6791" i="32" s="1"/>
  <c r="A6792" i="32" s="1"/>
  <c r="A6793" i="32" s="1"/>
  <c r="A6794" i="32" s="1"/>
  <c r="A6795" i="32" s="1"/>
  <c r="A6796" i="32" s="1"/>
  <c r="A6797" i="32" s="1"/>
  <c r="A6798" i="32" s="1"/>
  <c r="A6799" i="32" s="1"/>
  <c r="A6800" i="32" s="1"/>
  <c r="A6801" i="32" s="1"/>
  <c r="A6802" i="32" s="1"/>
  <c r="A6803" i="32" s="1"/>
  <c r="A6804" i="32" s="1"/>
  <c r="A6805" i="32" s="1"/>
  <c r="A6806" i="32" s="1"/>
  <c r="A6807" i="32" s="1"/>
  <c r="A6808" i="32" s="1"/>
  <c r="A6809" i="32" s="1"/>
  <c r="A6810" i="32" s="1"/>
  <c r="A6811" i="32" s="1"/>
  <c r="A6812" i="32" s="1"/>
  <c r="A6813" i="32" s="1"/>
  <c r="A6814" i="32" s="1"/>
  <c r="A6815" i="32" s="1"/>
  <c r="A6816" i="32" s="1"/>
  <c r="A6817" i="32" s="1"/>
  <c r="A6818" i="32" s="1"/>
  <c r="A6819" i="32" s="1"/>
  <c r="A6820" i="32" s="1"/>
  <c r="A6821" i="32" s="1"/>
  <c r="A6822" i="32" s="1"/>
  <c r="A6823" i="32" s="1"/>
  <c r="A6824" i="32" s="1"/>
  <c r="A6825" i="32" s="1"/>
  <c r="A6826" i="32" s="1"/>
  <c r="A6827" i="32" s="1"/>
  <c r="A6828" i="32" s="1"/>
  <c r="A6829" i="32" s="1"/>
  <c r="A6830" i="32" s="1"/>
  <c r="A6831" i="32" s="1"/>
  <c r="A6832" i="32" s="1"/>
  <c r="A6833" i="32" s="1"/>
  <c r="A6834" i="32" s="1"/>
  <c r="A6835" i="32" s="1"/>
  <c r="A6836" i="32" s="1"/>
  <c r="A6837" i="32" s="1"/>
  <c r="A6838" i="32" s="1"/>
  <c r="A6839" i="32" s="1"/>
  <c r="A6840" i="32" s="1"/>
  <c r="A6841" i="32" s="1"/>
  <c r="A6842" i="32" s="1"/>
  <c r="A6843" i="32" s="1"/>
  <c r="A6844" i="32" s="1"/>
  <c r="A6845" i="32" s="1"/>
  <c r="A6846" i="32" s="1"/>
  <c r="A6847" i="32" s="1"/>
  <c r="A6848" i="32" s="1"/>
  <c r="A6849" i="32" s="1"/>
  <c r="A6850" i="32" s="1"/>
  <c r="A6851" i="32" s="1"/>
  <c r="A6852" i="32" s="1"/>
  <c r="A6853" i="32" s="1"/>
  <c r="A6854" i="32" s="1"/>
  <c r="A6855" i="32" s="1"/>
  <c r="A6856" i="32" s="1"/>
  <c r="A6857" i="32" s="1"/>
  <c r="A6858" i="32" s="1"/>
  <c r="A6859" i="32" s="1"/>
  <c r="A6860" i="32" s="1"/>
  <c r="A6861" i="32" s="1"/>
  <c r="A6862" i="32" s="1"/>
  <c r="A6863" i="32" s="1"/>
  <c r="A6864" i="32" s="1"/>
  <c r="A6865" i="32" s="1"/>
  <c r="A6866" i="32" s="1"/>
  <c r="A6867" i="32" s="1"/>
  <c r="A6868" i="32" s="1"/>
  <c r="A6869" i="32" s="1"/>
  <c r="A6870" i="32" s="1"/>
  <c r="A6871" i="32" s="1"/>
  <c r="A6872" i="32" s="1"/>
  <c r="A6873" i="32" s="1"/>
  <c r="A6874" i="32" s="1"/>
  <c r="A6875" i="32" s="1"/>
  <c r="A6876" i="32" s="1"/>
  <c r="A6877" i="32" s="1"/>
  <c r="A6878" i="32" s="1"/>
  <c r="A6879" i="32" s="1"/>
  <c r="A6880" i="32" s="1"/>
  <c r="A6881" i="32" s="1"/>
  <c r="A6882" i="32" s="1"/>
  <c r="A6883" i="32" s="1"/>
  <c r="A6884" i="32" s="1"/>
  <c r="A6885" i="32" s="1"/>
  <c r="A6886" i="32" s="1"/>
  <c r="A6887" i="32" s="1"/>
  <c r="A6888" i="32" s="1"/>
  <c r="A6889" i="32" s="1"/>
  <c r="A6890" i="32" s="1"/>
  <c r="A6891" i="32" s="1"/>
  <c r="A6892" i="32" s="1"/>
  <c r="A6893" i="32" s="1"/>
  <c r="A6894" i="32" s="1"/>
  <c r="A6895" i="32" s="1"/>
  <c r="A6896" i="32" s="1"/>
  <c r="A6897" i="32" s="1"/>
  <c r="A6898" i="32" s="1"/>
  <c r="A6899" i="32" s="1"/>
  <c r="A6900" i="32" s="1"/>
  <c r="A6901" i="32" s="1"/>
  <c r="A6902" i="32" s="1"/>
  <c r="A6903" i="32" s="1"/>
  <c r="A6904" i="32" s="1"/>
  <c r="A6905" i="32" s="1"/>
  <c r="A6906" i="32" s="1"/>
  <c r="A6907" i="32" s="1"/>
  <c r="A6908" i="32" s="1"/>
  <c r="A6909" i="32" s="1"/>
  <c r="A6910" i="32" s="1"/>
  <c r="A6911" i="32" s="1"/>
  <c r="A6912" i="32" s="1"/>
  <c r="A6913" i="32" s="1"/>
  <c r="A6914" i="32" s="1"/>
  <c r="A6915" i="32" s="1"/>
  <c r="A6916" i="32" s="1"/>
  <c r="A6917" i="32" s="1"/>
  <c r="A6918" i="32" s="1"/>
  <c r="A6919" i="32" s="1"/>
  <c r="A6920" i="32" s="1"/>
  <c r="A6921" i="32" s="1"/>
  <c r="A6922" i="32" s="1"/>
  <c r="A6923" i="32" s="1"/>
  <c r="A6924" i="32" s="1"/>
  <c r="A6925" i="32" s="1"/>
  <c r="A6926" i="32" s="1"/>
  <c r="A6927" i="32" s="1"/>
  <c r="A6928" i="32" s="1"/>
  <c r="A6929" i="32" s="1"/>
  <c r="A6930" i="32" s="1"/>
  <c r="A6931" i="32" s="1"/>
  <c r="A6932" i="32" s="1"/>
  <c r="A6933" i="32" s="1"/>
  <c r="A6934" i="32" s="1"/>
  <c r="A6935" i="32" s="1"/>
  <c r="A6936" i="32" s="1"/>
  <c r="A6937" i="32" s="1"/>
  <c r="A6938" i="32" s="1"/>
  <c r="A6939" i="32" s="1"/>
  <c r="A6940" i="32" s="1"/>
  <c r="A6941" i="32" s="1"/>
  <c r="A6942" i="32" s="1"/>
  <c r="A6943" i="32" s="1"/>
  <c r="A6944" i="32" s="1"/>
  <c r="A6945" i="32" s="1"/>
  <c r="A6946" i="32" s="1"/>
  <c r="A6947" i="32" s="1"/>
  <c r="A6948" i="32" s="1"/>
  <c r="A6949" i="32" s="1"/>
  <c r="A6950" i="32" s="1"/>
  <c r="A6951" i="32" s="1"/>
  <c r="A6952" i="32" s="1"/>
  <c r="A6953" i="32" s="1"/>
  <c r="A6954" i="32" s="1"/>
  <c r="A6955" i="32" s="1"/>
  <c r="A6956" i="32" s="1"/>
  <c r="A6957" i="32" s="1"/>
  <c r="A6958" i="32" s="1"/>
  <c r="A6959" i="32" s="1"/>
  <c r="A6960" i="32" s="1"/>
  <c r="A6961" i="32" s="1"/>
  <c r="A6962" i="32" s="1"/>
  <c r="A6963" i="32" s="1"/>
  <c r="A6964" i="32" s="1"/>
  <c r="A6965" i="32" s="1"/>
  <c r="A6966" i="32" s="1"/>
  <c r="A6967" i="32" s="1"/>
  <c r="A6968" i="32" s="1"/>
  <c r="A6969" i="32" s="1"/>
  <c r="A6970" i="32" s="1"/>
  <c r="A6971" i="32" s="1"/>
  <c r="A6972" i="32" s="1"/>
  <c r="A6973" i="32" s="1"/>
  <c r="A6974" i="32" s="1"/>
  <c r="A6975" i="32" s="1"/>
  <c r="A6976" i="32" s="1"/>
  <c r="A6977" i="32" s="1"/>
  <c r="A6978" i="32" s="1"/>
  <c r="A6979" i="32" s="1"/>
  <c r="A6980" i="32" s="1"/>
  <c r="A6981" i="32" s="1"/>
  <c r="A6982" i="32" s="1"/>
  <c r="A6983" i="32" s="1"/>
  <c r="A6984" i="32" s="1"/>
  <c r="A6985" i="32" s="1"/>
  <c r="A6986" i="32" s="1"/>
  <c r="A6987" i="32" s="1"/>
  <c r="A6988" i="32" s="1"/>
  <c r="A6989" i="32" s="1"/>
  <c r="A6990" i="32" s="1"/>
  <c r="A6991" i="32" s="1"/>
  <c r="A6992" i="32" s="1"/>
  <c r="A6993" i="32" s="1"/>
  <c r="A6994" i="32" s="1"/>
  <c r="A6995" i="32" s="1"/>
  <c r="A6996" i="32" s="1"/>
  <c r="A6997" i="32" s="1"/>
  <c r="A6998" i="32" s="1"/>
  <c r="A6999" i="32" s="1"/>
  <c r="A7000" i="32" s="1"/>
  <c r="A7001" i="32" s="1"/>
  <c r="A7002" i="32" s="1"/>
  <c r="A7003" i="32" s="1"/>
  <c r="A7004" i="32" s="1"/>
  <c r="A7005" i="32" s="1"/>
  <c r="A7006" i="32" s="1"/>
  <c r="A7007" i="32" s="1"/>
  <c r="A7008" i="32" s="1"/>
  <c r="A7009" i="32" s="1"/>
  <c r="A7010" i="32" s="1"/>
  <c r="A7011" i="32" s="1"/>
  <c r="A7012" i="32" s="1"/>
  <c r="A7013" i="32" s="1"/>
  <c r="A7014" i="32" s="1"/>
  <c r="A7015" i="32" s="1"/>
  <c r="A7016" i="32" s="1"/>
  <c r="A7017" i="32" s="1"/>
  <c r="A7018" i="32" s="1"/>
  <c r="A7019" i="32" s="1"/>
  <c r="A7020" i="32" s="1"/>
  <c r="A7021" i="32" s="1"/>
  <c r="A7022" i="32" s="1"/>
  <c r="A7023" i="32" s="1"/>
  <c r="A7024" i="32" s="1"/>
  <c r="A7025" i="32" s="1"/>
  <c r="A7026" i="32" s="1"/>
  <c r="A7027" i="32" s="1"/>
  <c r="A7028" i="32" s="1"/>
  <c r="A7029" i="32" s="1"/>
  <c r="A7030" i="32" s="1"/>
  <c r="A7031" i="32" s="1"/>
  <c r="A7032" i="32" s="1"/>
  <c r="A7033" i="32" s="1"/>
  <c r="A7034" i="32" s="1"/>
  <c r="A7035" i="32" s="1"/>
  <c r="A7036" i="32" s="1"/>
  <c r="A7037" i="32" s="1"/>
  <c r="A7038" i="32" s="1"/>
  <c r="A7039" i="32" s="1"/>
  <c r="A7040" i="32" s="1"/>
  <c r="A7041" i="32" s="1"/>
  <c r="A7042" i="32" s="1"/>
  <c r="A7043" i="32" s="1"/>
  <c r="A7044" i="32" s="1"/>
  <c r="A7045" i="32" s="1"/>
  <c r="A7046" i="32" s="1"/>
  <c r="A7047" i="32" s="1"/>
  <c r="A7048" i="32" s="1"/>
  <c r="A7049" i="32" s="1"/>
  <c r="A7050" i="32" s="1"/>
  <c r="A7051" i="32" s="1"/>
  <c r="A7052" i="32" s="1"/>
  <c r="A7053" i="32" s="1"/>
  <c r="A7054" i="32" s="1"/>
  <c r="A7055" i="32" s="1"/>
  <c r="A7056" i="32" s="1"/>
  <c r="A7057" i="32" s="1"/>
  <c r="A7058" i="32" s="1"/>
  <c r="A7059" i="32" s="1"/>
  <c r="A7060" i="32" s="1"/>
  <c r="A7061" i="32" s="1"/>
  <c r="A7062" i="32" s="1"/>
  <c r="A7063" i="32" s="1"/>
  <c r="A7064" i="32" s="1"/>
  <c r="A7065" i="32" s="1"/>
  <c r="A7066" i="32" s="1"/>
  <c r="A7067" i="32" s="1"/>
  <c r="A7068" i="32" s="1"/>
  <c r="A7069" i="32" s="1"/>
  <c r="A7070" i="32" s="1"/>
  <c r="A7071" i="32" s="1"/>
  <c r="A7072" i="32" s="1"/>
  <c r="A7073" i="32" s="1"/>
  <c r="A7074" i="32" s="1"/>
  <c r="A7075" i="32" s="1"/>
  <c r="A7076" i="32" s="1"/>
  <c r="A7077" i="32" s="1"/>
  <c r="A7078" i="32" s="1"/>
  <c r="A7079" i="32" s="1"/>
  <c r="A7080" i="32" s="1"/>
  <c r="A7081" i="32" s="1"/>
  <c r="A7082" i="32" s="1"/>
  <c r="A7083" i="32" s="1"/>
  <c r="A7084" i="32" s="1"/>
  <c r="A7085" i="32" s="1"/>
  <c r="A7086" i="32" s="1"/>
  <c r="A7087" i="32" s="1"/>
  <c r="A7088" i="32" s="1"/>
  <c r="A7089" i="32" s="1"/>
  <c r="A7090" i="32" s="1"/>
  <c r="A7091" i="32" s="1"/>
  <c r="A7092" i="32" s="1"/>
  <c r="A7093" i="32" s="1"/>
  <c r="A7094" i="32" s="1"/>
  <c r="A7095" i="32" s="1"/>
  <c r="A7096" i="32" s="1"/>
  <c r="A7097" i="32" s="1"/>
  <c r="A7098" i="32" s="1"/>
  <c r="A7099" i="32" s="1"/>
  <c r="A7100" i="32" s="1"/>
  <c r="A7101" i="32" s="1"/>
  <c r="A7102" i="32" s="1"/>
  <c r="A7103" i="32" s="1"/>
  <c r="A7104" i="32" s="1"/>
  <c r="A7105" i="32" s="1"/>
  <c r="A7106" i="32" s="1"/>
  <c r="A7107" i="32" s="1"/>
  <c r="A7108" i="32" s="1"/>
  <c r="A7109" i="32" s="1"/>
  <c r="A7110" i="32" s="1"/>
  <c r="A7111" i="32" s="1"/>
  <c r="A7112" i="32" s="1"/>
  <c r="A7113" i="32" s="1"/>
  <c r="A7114" i="32" s="1"/>
  <c r="A7115" i="32" s="1"/>
  <c r="A7116" i="32" s="1"/>
  <c r="A7117" i="32" s="1"/>
  <c r="A7118" i="32" s="1"/>
  <c r="A7119" i="32" s="1"/>
  <c r="A7120" i="32" s="1"/>
  <c r="A7121" i="32" s="1"/>
  <c r="A7122" i="32" s="1"/>
  <c r="A7123" i="32" s="1"/>
  <c r="A7124" i="32" s="1"/>
  <c r="A7125" i="32" s="1"/>
  <c r="A7126" i="32" s="1"/>
  <c r="A7127" i="32" s="1"/>
  <c r="A7128" i="32" s="1"/>
  <c r="A7129" i="32" s="1"/>
  <c r="A7130" i="32" s="1"/>
  <c r="A7131" i="32" s="1"/>
  <c r="A7132" i="32" s="1"/>
  <c r="A7133" i="32" s="1"/>
  <c r="A7134" i="32" s="1"/>
  <c r="A7135" i="32" s="1"/>
  <c r="A7136" i="32" s="1"/>
  <c r="A7137" i="32" s="1"/>
  <c r="A7138" i="32" s="1"/>
  <c r="A7139" i="32" s="1"/>
  <c r="A7140" i="32" s="1"/>
  <c r="A7141" i="32" s="1"/>
  <c r="A7142" i="32" s="1"/>
  <c r="A7143" i="32" s="1"/>
  <c r="A7144" i="32" s="1"/>
  <c r="A7145" i="32" s="1"/>
  <c r="A7146" i="32" s="1"/>
  <c r="A7147" i="32" s="1"/>
  <c r="A7148" i="32" s="1"/>
  <c r="A7149" i="32" s="1"/>
  <c r="A7150" i="32" s="1"/>
  <c r="A7151" i="32" s="1"/>
  <c r="A7152" i="32" s="1"/>
  <c r="A7153" i="32" s="1"/>
  <c r="A7154" i="32" s="1"/>
  <c r="A7155" i="32" s="1"/>
  <c r="A7156" i="32" s="1"/>
  <c r="A7157" i="32" s="1"/>
  <c r="A7158" i="32" s="1"/>
  <c r="A7159" i="32" s="1"/>
  <c r="A7160" i="32" s="1"/>
  <c r="A7161" i="32" s="1"/>
  <c r="A7162" i="32" s="1"/>
  <c r="A7163" i="32" s="1"/>
  <c r="A7164" i="32" s="1"/>
  <c r="A7165" i="32" s="1"/>
  <c r="A7166" i="32" s="1"/>
  <c r="A7167" i="32" s="1"/>
  <c r="A7168" i="32" s="1"/>
  <c r="A7169" i="32" s="1"/>
  <c r="A7170" i="32" s="1"/>
  <c r="A7171" i="32" s="1"/>
  <c r="A7172" i="32" s="1"/>
  <c r="A7173" i="32" s="1"/>
  <c r="A7174" i="32" s="1"/>
  <c r="A7175" i="32" s="1"/>
  <c r="A7176" i="32" s="1"/>
  <c r="A7177" i="32" s="1"/>
  <c r="A7178" i="32" s="1"/>
  <c r="A7179" i="32" s="1"/>
  <c r="A7180" i="32" s="1"/>
  <c r="A7181" i="32" s="1"/>
  <c r="A7182" i="32" s="1"/>
  <c r="A7183" i="32" s="1"/>
  <c r="A7184" i="32" s="1"/>
  <c r="A7185" i="32" s="1"/>
  <c r="A7186" i="32" s="1"/>
  <c r="A7187" i="32" s="1"/>
  <c r="A7188" i="32" s="1"/>
  <c r="A7189" i="32" s="1"/>
  <c r="A7190" i="32" s="1"/>
  <c r="A7191" i="32" s="1"/>
  <c r="A7192" i="32" s="1"/>
  <c r="A7193" i="32" s="1"/>
  <c r="A7194" i="32" s="1"/>
  <c r="A7195" i="32" s="1"/>
  <c r="A7196" i="32" s="1"/>
  <c r="A7197" i="32" s="1"/>
  <c r="A7198" i="32" s="1"/>
  <c r="A7199" i="32" s="1"/>
  <c r="A7200" i="32" s="1"/>
  <c r="A7201" i="32" s="1"/>
  <c r="A7202" i="32" s="1"/>
  <c r="A7203" i="32" s="1"/>
  <c r="A7204" i="32" s="1"/>
  <c r="A7205" i="32" s="1"/>
  <c r="A7206" i="32" s="1"/>
  <c r="A7207" i="32" s="1"/>
  <c r="A7208" i="32" s="1"/>
  <c r="A7209" i="32" s="1"/>
  <c r="A7210" i="32" s="1"/>
  <c r="A7211" i="32" s="1"/>
  <c r="A7212" i="32" s="1"/>
  <c r="A7213" i="32" s="1"/>
  <c r="A7214" i="32" s="1"/>
  <c r="A7215" i="32" s="1"/>
  <c r="A7216" i="32" s="1"/>
  <c r="A7217" i="32" s="1"/>
  <c r="A7218" i="32" s="1"/>
  <c r="A7219" i="32" s="1"/>
  <c r="A7220" i="32" s="1"/>
  <c r="A7221" i="32" s="1"/>
  <c r="A7222" i="32" s="1"/>
  <c r="A7223" i="32" s="1"/>
  <c r="A7224" i="32" s="1"/>
  <c r="A7225" i="32" s="1"/>
  <c r="A7226" i="32" s="1"/>
  <c r="A7227" i="32" s="1"/>
  <c r="A7228" i="32" s="1"/>
  <c r="A7229" i="32" s="1"/>
  <c r="A7230" i="32" s="1"/>
  <c r="A7231" i="32" s="1"/>
  <c r="A7232" i="32" s="1"/>
  <c r="A7233" i="32" s="1"/>
  <c r="A7234" i="32" s="1"/>
  <c r="A7235" i="32" s="1"/>
  <c r="A7236" i="32" s="1"/>
  <c r="A7237" i="32" s="1"/>
  <c r="A7238" i="32" s="1"/>
  <c r="A7239" i="32" s="1"/>
  <c r="A7240" i="32" s="1"/>
  <c r="A7241" i="32" s="1"/>
  <c r="A7242" i="32" s="1"/>
  <c r="A7243" i="32" s="1"/>
  <c r="A7244" i="32" s="1"/>
  <c r="A7245" i="32" s="1"/>
  <c r="A7246" i="32" s="1"/>
  <c r="A7247" i="32" s="1"/>
  <c r="A7248" i="32" s="1"/>
  <c r="A7249" i="32" s="1"/>
  <c r="A7250" i="32" s="1"/>
  <c r="A7251" i="32" s="1"/>
  <c r="A7252" i="32" s="1"/>
  <c r="A7253" i="32" s="1"/>
  <c r="A7254" i="32" s="1"/>
  <c r="A7255" i="32" s="1"/>
  <c r="A7256" i="32" s="1"/>
  <c r="A7257" i="32" s="1"/>
  <c r="A7258" i="32" s="1"/>
  <c r="A7259" i="32" s="1"/>
  <c r="A7260" i="32" s="1"/>
  <c r="A7261" i="32" s="1"/>
  <c r="A7262" i="32" s="1"/>
  <c r="A7263" i="32" s="1"/>
  <c r="A7264" i="32" s="1"/>
  <c r="A7265" i="32" s="1"/>
  <c r="A7266" i="32" s="1"/>
  <c r="A7267" i="32" s="1"/>
  <c r="A7268" i="32" s="1"/>
  <c r="A7269" i="32" s="1"/>
  <c r="A7270" i="32" s="1"/>
  <c r="A7271" i="32" s="1"/>
  <c r="A7272" i="32" s="1"/>
  <c r="A7273" i="32" s="1"/>
  <c r="A7274" i="32" s="1"/>
  <c r="A7275" i="32" s="1"/>
  <c r="A7276" i="32" s="1"/>
  <c r="A7277" i="32" s="1"/>
  <c r="A7278" i="32" s="1"/>
  <c r="A7279" i="32" s="1"/>
  <c r="A7280" i="32" s="1"/>
  <c r="A7281" i="32" s="1"/>
  <c r="A7282" i="32" s="1"/>
  <c r="A7283" i="32" s="1"/>
  <c r="A7284" i="32" s="1"/>
  <c r="A7285" i="32" s="1"/>
  <c r="A7286" i="32" s="1"/>
  <c r="A7287" i="32" s="1"/>
  <c r="A7288" i="32" s="1"/>
  <c r="A7289" i="32" s="1"/>
  <c r="A7290" i="32" s="1"/>
  <c r="A7291" i="32" s="1"/>
  <c r="A7292" i="32" s="1"/>
  <c r="A7293" i="32" s="1"/>
  <c r="A7294" i="32" s="1"/>
  <c r="A7295" i="32" s="1"/>
  <c r="A7296" i="32" s="1"/>
  <c r="A7297" i="32" s="1"/>
  <c r="A7298" i="32" s="1"/>
  <c r="A7299" i="32" s="1"/>
  <c r="A7300" i="32" s="1"/>
  <c r="A7301" i="32" s="1"/>
  <c r="A7302" i="32" s="1"/>
  <c r="A7303" i="32" s="1"/>
  <c r="A7304" i="32" s="1"/>
  <c r="A7305" i="32" s="1"/>
  <c r="A7306" i="32" s="1"/>
  <c r="A7307" i="32" s="1"/>
  <c r="A7308" i="32" s="1"/>
  <c r="A7309" i="32" s="1"/>
  <c r="A7310" i="32" s="1"/>
  <c r="A7311" i="32" s="1"/>
  <c r="A7312" i="32" s="1"/>
  <c r="A7313" i="32" s="1"/>
  <c r="A7314" i="32" s="1"/>
  <c r="A7315" i="32" s="1"/>
  <c r="A7316" i="32" s="1"/>
  <c r="A7317" i="32" s="1"/>
  <c r="A7318" i="32" s="1"/>
  <c r="A7319" i="32" s="1"/>
  <c r="A7320" i="32" s="1"/>
  <c r="A7321" i="32" s="1"/>
  <c r="A7322" i="32" s="1"/>
  <c r="A7323" i="32" s="1"/>
  <c r="A7324" i="32" s="1"/>
  <c r="A7325" i="32" s="1"/>
  <c r="A7326" i="32" s="1"/>
  <c r="A7327" i="32" s="1"/>
  <c r="A7328" i="32" s="1"/>
  <c r="A7329" i="32" s="1"/>
  <c r="A7330" i="32" s="1"/>
  <c r="A7331" i="32" s="1"/>
  <c r="A7332" i="32" s="1"/>
  <c r="A7333" i="32" s="1"/>
  <c r="A7334" i="32" s="1"/>
  <c r="A7335" i="32" s="1"/>
  <c r="A7336" i="32" s="1"/>
  <c r="A7337" i="32" s="1"/>
  <c r="A7338" i="32" s="1"/>
  <c r="A7339" i="32" s="1"/>
  <c r="A7340" i="32" s="1"/>
  <c r="A7341" i="32" s="1"/>
  <c r="A7342" i="32" s="1"/>
  <c r="A7343" i="32" s="1"/>
  <c r="A7344" i="32" s="1"/>
  <c r="A7345" i="32" s="1"/>
  <c r="A7346" i="32" s="1"/>
  <c r="A7347" i="32" s="1"/>
  <c r="A7348" i="32" s="1"/>
  <c r="A7349" i="32" s="1"/>
  <c r="A7350" i="32" s="1"/>
  <c r="A7351" i="32" s="1"/>
  <c r="A7352" i="32" s="1"/>
  <c r="A7353" i="32" s="1"/>
  <c r="A7354" i="32" s="1"/>
  <c r="A7355" i="32" s="1"/>
  <c r="A7356" i="32" s="1"/>
  <c r="A7357" i="32" s="1"/>
  <c r="A7358" i="32" s="1"/>
  <c r="A7359" i="32" s="1"/>
  <c r="A7360" i="32" s="1"/>
  <c r="A7361" i="32" s="1"/>
  <c r="A7362" i="32" s="1"/>
  <c r="A7363" i="32" s="1"/>
  <c r="A7364" i="32" s="1"/>
  <c r="A7365" i="32" s="1"/>
  <c r="A7366" i="32" s="1"/>
  <c r="A7367" i="32" s="1"/>
  <c r="A7368" i="32" s="1"/>
  <c r="A7369" i="32" s="1"/>
  <c r="A7370" i="32" s="1"/>
  <c r="A7371" i="32" s="1"/>
  <c r="A7372" i="32" s="1"/>
  <c r="A7373" i="32" s="1"/>
  <c r="A7374" i="32" s="1"/>
  <c r="A7375" i="32" s="1"/>
  <c r="A7376" i="32" s="1"/>
  <c r="A7377" i="32" s="1"/>
  <c r="A7378" i="32" s="1"/>
  <c r="A7379" i="32" s="1"/>
  <c r="A7380" i="32" s="1"/>
  <c r="A7381" i="32" s="1"/>
  <c r="A7382" i="32" s="1"/>
  <c r="A7383" i="32" s="1"/>
  <c r="A7384" i="32" s="1"/>
  <c r="A7385" i="32" s="1"/>
  <c r="A7386" i="32" s="1"/>
  <c r="A7387" i="32" s="1"/>
  <c r="A7388" i="32" s="1"/>
  <c r="A7389" i="32" s="1"/>
  <c r="A7390" i="32" s="1"/>
  <c r="A7391" i="32" s="1"/>
  <c r="A7392" i="32" s="1"/>
  <c r="A7393" i="32" s="1"/>
  <c r="A7394" i="32" s="1"/>
  <c r="A7395" i="32" s="1"/>
  <c r="A7396" i="32" s="1"/>
  <c r="A7397" i="32" s="1"/>
  <c r="A7398" i="32" s="1"/>
  <c r="A7399" i="32" s="1"/>
  <c r="A7400" i="32" s="1"/>
  <c r="A7401" i="32" s="1"/>
  <c r="A7402" i="32" s="1"/>
  <c r="A7403" i="32" s="1"/>
  <c r="A7404" i="32" s="1"/>
  <c r="A7405" i="32" s="1"/>
  <c r="A7406" i="32" s="1"/>
  <c r="A7407" i="32" s="1"/>
  <c r="A7408" i="32" s="1"/>
  <c r="A7409" i="32" s="1"/>
  <c r="A7410" i="32" s="1"/>
  <c r="A7411" i="32" s="1"/>
  <c r="A7412" i="32" s="1"/>
  <c r="A7413" i="32" s="1"/>
  <c r="A7414" i="32" s="1"/>
  <c r="A7415" i="32" s="1"/>
  <c r="A7416" i="32" s="1"/>
  <c r="A7417" i="32" s="1"/>
  <c r="A7418" i="32" s="1"/>
  <c r="A7419" i="32" s="1"/>
  <c r="A7420" i="32" s="1"/>
  <c r="A7421" i="32" s="1"/>
  <c r="A7422" i="32" s="1"/>
  <c r="A7423" i="32" s="1"/>
  <c r="A7424" i="32" s="1"/>
  <c r="A7425" i="32" s="1"/>
  <c r="A7426" i="32" s="1"/>
  <c r="A7427" i="32" s="1"/>
  <c r="A7428" i="32" s="1"/>
  <c r="A7429" i="32" s="1"/>
  <c r="A7430" i="32" s="1"/>
  <c r="A7431" i="32" s="1"/>
  <c r="A7432" i="32" s="1"/>
  <c r="A7433" i="32" s="1"/>
  <c r="A7434" i="32" s="1"/>
  <c r="A7435" i="32" s="1"/>
  <c r="A7436" i="32" s="1"/>
  <c r="A7437" i="32" s="1"/>
  <c r="A7438" i="32" s="1"/>
  <c r="A7439" i="32" s="1"/>
  <c r="A7440" i="32" s="1"/>
  <c r="A7441" i="32" s="1"/>
  <c r="A7442" i="32" s="1"/>
  <c r="A7443" i="32" s="1"/>
  <c r="A7444" i="32" s="1"/>
  <c r="A7445" i="32" s="1"/>
  <c r="A7446" i="32" s="1"/>
  <c r="A7447" i="32" s="1"/>
  <c r="A7448" i="32" s="1"/>
  <c r="A7449" i="32" s="1"/>
  <c r="A7450" i="32" s="1"/>
  <c r="A7451" i="32" s="1"/>
  <c r="A7452" i="32" s="1"/>
  <c r="A7453" i="32" s="1"/>
  <c r="A7454" i="32" s="1"/>
  <c r="A7455" i="32" s="1"/>
  <c r="A7456" i="32" s="1"/>
  <c r="A7457" i="32" s="1"/>
  <c r="A7458" i="32" s="1"/>
  <c r="A7459" i="32" s="1"/>
  <c r="A7460" i="32" s="1"/>
  <c r="A7461" i="32" s="1"/>
  <c r="A7462" i="32" s="1"/>
  <c r="A7463" i="32" s="1"/>
  <c r="A7464" i="32" s="1"/>
  <c r="A7465" i="32" s="1"/>
  <c r="A7466" i="32" s="1"/>
  <c r="A7467" i="32" s="1"/>
  <c r="A7468" i="32" s="1"/>
  <c r="A7469" i="32" s="1"/>
  <c r="A7470" i="32" s="1"/>
  <c r="A7471" i="32" s="1"/>
  <c r="A7472" i="32" s="1"/>
  <c r="A7473" i="32" s="1"/>
  <c r="A7474" i="32" s="1"/>
  <c r="A7475" i="32" s="1"/>
  <c r="A7476" i="32" s="1"/>
  <c r="A7477" i="32" s="1"/>
  <c r="A7478" i="32" s="1"/>
  <c r="A7479" i="32" s="1"/>
  <c r="A7480" i="32" s="1"/>
  <c r="A7481" i="32" s="1"/>
  <c r="A7482" i="32" s="1"/>
  <c r="A7483" i="32" s="1"/>
  <c r="A7484" i="32" s="1"/>
  <c r="A7485" i="32" s="1"/>
  <c r="A7486" i="32" s="1"/>
  <c r="A7487" i="32" s="1"/>
  <c r="A7488" i="32" s="1"/>
  <c r="A7489" i="32" s="1"/>
  <c r="A7490" i="32" s="1"/>
  <c r="A7491" i="32" s="1"/>
  <c r="A7492" i="32" s="1"/>
  <c r="A7493" i="32" s="1"/>
  <c r="A7494" i="32" s="1"/>
  <c r="A7495" i="32" s="1"/>
  <c r="A7496" i="32" s="1"/>
  <c r="A7497" i="32" s="1"/>
  <c r="A7498" i="32" s="1"/>
  <c r="A7499" i="32" s="1"/>
  <c r="A7500" i="32" s="1"/>
  <c r="A7501" i="32" s="1"/>
  <c r="A7502" i="32" s="1"/>
  <c r="A7503" i="32" s="1"/>
  <c r="A7504" i="32" s="1"/>
  <c r="A7505" i="32" s="1"/>
  <c r="A7506" i="32" s="1"/>
  <c r="A7507" i="32" s="1"/>
  <c r="A7508" i="32" s="1"/>
  <c r="A7509" i="32" s="1"/>
  <c r="A7510" i="32" s="1"/>
  <c r="A7511" i="32" s="1"/>
  <c r="A7512" i="32" s="1"/>
  <c r="A7513" i="32" s="1"/>
  <c r="A7514" i="32" s="1"/>
  <c r="A7515" i="32" s="1"/>
  <c r="A7516" i="32" s="1"/>
  <c r="A7517" i="32" s="1"/>
  <c r="A7518" i="32" s="1"/>
  <c r="A7519" i="32" s="1"/>
  <c r="A7520" i="32" s="1"/>
  <c r="A7521" i="32" s="1"/>
  <c r="A7522" i="32" s="1"/>
  <c r="A7523" i="32" s="1"/>
  <c r="A7524" i="32" s="1"/>
  <c r="A7525" i="32" s="1"/>
  <c r="A7526" i="32" s="1"/>
  <c r="A7527" i="32" s="1"/>
  <c r="A7528" i="32" s="1"/>
  <c r="A7529" i="32" s="1"/>
  <c r="A7530" i="32" s="1"/>
  <c r="A7531" i="32" s="1"/>
  <c r="A7532" i="32" s="1"/>
  <c r="A7533" i="32" s="1"/>
  <c r="A7534" i="32" s="1"/>
  <c r="A7535" i="32" s="1"/>
  <c r="A7536" i="32" s="1"/>
  <c r="A7537" i="32" s="1"/>
  <c r="A7538" i="32" s="1"/>
  <c r="A7539" i="32" s="1"/>
  <c r="A7540" i="32" s="1"/>
  <c r="A7541" i="32" s="1"/>
  <c r="A7542" i="32" s="1"/>
  <c r="A7543" i="32" s="1"/>
  <c r="A7544" i="32" s="1"/>
  <c r="A7545" i="32" s="1"/>
  <c r="A7546" i="32" s="1"/>
  <c r="A7547" i="32" s="1"/>
  <c r="A7548" i="32" s="1"/>
  <c r="A7549" i="32" s="1"/>
  <c r="A7550" i="32" s="1"/>
  <c r="A7551" i="32" s="1"/>
  <c r="A7552" i="32" s="1"/>
  <c r="A7553" i="32" s="1"/>
  <c r="A7554" i="32" s="1"/>
  <c r="A7555" i="32" s="1"/>
  <c r="A7556" i="32" s="1"/>
  <c r="A7557" i="32" s="1"/>
  <c r="A7558" i="32" s="1"/>
  <c r="A7559" i="32" s="1"/>
  <c r="A7560" i="32" s="1"/>
  <c r="A7561" i="32" s="1"/>
  <c r="A7562" i="32" s="1"/>
  <c r="A7563" i="32" s="1"/>
  <c r="A7564" i="32" s="1"/>
  <c r="A7565" i="32" s="1"/>
  <c r="A7566" i="32" s="1"/>
  <c r="A7567" i="32" s="1"/>
  <c r="A7568" i="32" s="1"/>
  <c r="A7569" i="32" s="1"/>
  <c r="A7570" i="32" s="1"/>
  <c r="A7571" i="32" s="1"/>
  <c r="A7572" i="32" s="1"/>
  <c r="A7573" i="32" s="1"/>
  <c r="A7574" i="32" s="1"/>
  <c r="A7575" i="32" s="1"/>
  <c r="A7576" i="32" s="1"/>
  <c r="A7577" i="32" s="1"/>
  <c r="A7578" i="32" s="1"/>
  <c r="A7579" i="32" s="1"/>
  <c r="A7580" i="32" s="1"/>
  <c r="A7581" i="32" s="1"/>
  <c r="A7582" i="32" s="1"/>
  <c r="A7583" i="32" s="1"/>
  <c r="A7584" i="32" s="1"/>
  <c r="A7585" i="32" s="1"/>
  <c r="A7586" i="32" s="1"/>
  <c r="A7587" i="32" s="1"/>
  <c r="A7588" i="32" s="1"/>
  <c r="A7589" i="32" s="1"/>
  <c r="A7590" i="32" s="1"/>
  <c r="A7591" i="32" s="1"/>
  <c r="A7592" i="32" s="1"/>
  <c r="A7593" i="32" s="1"/>
  <c r="A7594" i="32" s="1"/>
  <c r="A7595" i="32" s="1"/>
  <c r="A7596" i="32" s="1"/>
  <c r="A7597" i="32" s="1"/>
  <c r="A7598" i="32" s="1"/>
  <c r="A7599" i="32" s="1"/>
  <c r="A7600" i="32" s="1"/>
  <c r="A7601" i="32" s="1"/>
  <c r="A7602" i="32" s="1"/>
  <c r="A7603" i="32" s="1"/>
  <c r="A7604" i="32" s="1"/>
  <c r="A7605" i="32" s="1"/>
  <c r="A7606" i="32" s="1"/>
  <c r="A7607" i="32" s="1"/>
  <c r="A7608" i="32" s="1"/>
  <c r="A7609" i="32" s="1"/>
  <c r="A7610" i="32" s="1"/>
  <c r="A7611" i="32" s="1"/>
  <c r="A7612" i="32" s="1"/>
  <c r="A7613" i="32" s="1"/>
  <c r="A7614" i="32" s="1"/>
  <c r="A7615" i="32" s="1"/>
  <c r="A7616" i="32" s="1"/>
  <c r="A7617" i="32" s="1"/>
  <c r="A7618" i="32" s="1"/>
  <c r="A7619" i="32" s="1"/>
  <c r="A7620" i="32" s="1"/>
  <c r="A7621" i="32" s="1"/>
  <c r="A7622" i="32" s="1"/>
  <c r="A7623" i="32" s="1"/>
  <c r="A7624" i="32" s="1"/>
  <c r="A7625" i="32" s="1"/>
  <c r="A7626" i="32" s="1"/>
  <c r="A7627" i="32" s="1"/>
  <c r="A7628" i="32" s="1"/>
  <c r="A7629" i="32" s="1"/>
  <c r="A7630" i="32" s="1"/>
  <c r="A7631" i="32" s="1"/>
  <c r="A7632" i="32" s="1"/>
  <c r="A7633" i="32" s="1"/>
  <c r="A7634" i="32" s="1"/>
  <c r="A7635" i="32" s="1"/>
  <c r="A7636" i="32" s="1"/>
  <c r="A7637" i="32" s="1"/>
  <c r="A7638" i="32" s="1"/>
  <c r="A7639" i="32" s="1"/>
  <c r="A7640" i="32" s="1"/>
  <c r="A7641" i="32" s="1"/>
  <c r="A7642" i="32" s="1"/>
  <c r="A7643" i="32" s="1"/>
  <c r="A7644" i="32" s="1"/>
  <c r="A7645" i="32" s="1"/>
  <c r="A7646" i="32" s="1"/>
  <c r="A7647" i="32" s="1"/>
  <c r="A7648" i="32" s="1"/>
  <c r="A7649" i="32" s="1"/>
  <c r="A7650" i="32" s="1"/>
  <c r="A7651" i="32" s="1"/>
  <c r="A7652" i="32" s="1"/>
  <c r="A7653" i="32" s="1"/>
  <c r="A7654" i="32" s="1"/>
  <c r="A7655" i="32" s="1"/>
  <c r="A7656" i="32" s="1"/>
  <c r="A7657" i="32" s="1"/>
  <c r="A7658" i="32" s="1"/>
  <c r="A7659" i="32" s="1"/>
  <c r="A7660" i="32" s="1"/>
  <c r="A7661" i="32" s="1"/>
  <c r="A7662" i="32" s="1"/>
  <c r="A7663" i="32" s="1"/>
  <c r="A7664" i="32" s="1"/>
  <c r="A7665" i="32" s="1"/>
  <c r="A7666" i="32" s="1"/>
  <c r="A7667" i="32" s="1"/>
  <c r="A7668" i="32" s="1"/>
  <c r="A7669" i="32" s="1"/>
  <c r="A7670" i="32" s="1"/>
  <c r="A7671" i="32" s="1"/>
  <c r="A7672" i="32" s="1"/>
  <c r="A7673" i="32" s="1"/>
  <c r="A7674" i="32" s="1"/>
  <c r="A7675" i="32" s="1"/>
  <c r="A7676" i="32" s="1"/>
  <c r="A7677" i="32" s="1"/>
  <c r="A7678" i="32" s="1"/>
  <c r="A7679" i="32" s="1"/>
  <c r="A7680" i="32" s="1"/>
  <c r="A7681" i="32" s="1"/>
  <c r="A7682" i="32" s="1"/>
  <c r="A7683" i="32" s="1"/>
  <c r="A7684" i="32" s="1"/>
  <c r="A7685" i="32" s="1"/>
  <c r="A7686" i="32" s="1"/>
  <c r="A7687" i="32" s="1"/>
  <c r="A7688" i="32" s="1"/>
  <c r="A7689" i="32" s="1"/>
  <c r="A7690" i="32" s="1"/>
  <c r="A7691" i="32" s="1"/>
  <c r="A7692" i="32" s="1"/>
  <c r="A7693" i="32" s="1"/>
  <c r="A7694" i="32" s="1"/>
  <c r="A7695" i="32" s="1"/>
  <c r="A7696" i="32" s="1"/>
  <c r="A7697" i="32" s="1"/>
  <c r="A7698" i="32" s="1"/>
  <c r="A7699" i="32" s="1"/>
  <c r="A7700" i="32" s="1"/>
  <c r="A7701" i="32" s="1"/>
  <c r="A7702" i="32" s="1"/>
  <c r="A7703" i="32" s="1"/>
  <c r="A7704" i="32" s="1"/>
  <c r="A7705" i="32" s="1"/>
  <c r="A7706" i="32" s="1"/>
  <c r="A7707" i="32" s="1"/>
  <c r="A7708" i="32" s="1"/>
  <c r="A7709" i="32" s="1"/>
  <c r="A7710" i="32" s="1"/>
  <c r="A7711" i="32" s="1"/>
  <c r="A7712" i="32" s="1"/>
  <c r="A7713" i="32" s="1"/>
  <c r="A7714" i="32" s="1"/>
  <c r="A7715" i="32" s="1"/>
  <c r="A7716" i="32" s="1"/>
  <c r="A7717" i="32" s="1"/>
  <c r="A7718" i="32" s="1"/>
  <c r="A7719" i="32" s="1"/>
  <c r="A7720" i="32" s="1"/>
  <c r="A7721" i="32" s="1"/>
  <c r="A7722" i="32" s="1"/>
  <c r="A7723" i="32" s="1"/>
  <c r="A7724" i="32" s="1"/>
  <c r="A7725" i="32" s="1"/>
  <c r="A7726" i="32" s="1"/>
  <c r="A7727" i="32" s="1"/>
  <c r="A7728" i="32" s="1"/>
  <c r="A7729" i="32" s="1"/>
  <c r="A7730" i="32" s="1"/>
  <c r="A7731" i="32" s="1"/>
  <c r="A7732" i="32" s="1"/>
  <c r="A7733" i="32" s="1"/>
  <c r="A7734" i="32" s="1"/>
  <c r="A7735" i="32" s="1"/>
  <c r="A7736" i="32" s="1"/>
  <c r="A7737" i="32" s="1"/>
  <c r="A7738" i="32" s="1"/>
  <c r="A7739" i="32" s="1"/>
  <c r="A7740" i="32" s="1"/>
  <c r="A7741" i="32" s="1"/>
  <c r="A7742" i="32" s="1"/>
  <c r="A7743" i="32" s="1"/>
  <c r="A7744" i="32" s="1"/>
  <c r="A7745" i="32" s="1"/>
  <c r="A7746" i="32" s="1"/>
  <c r="A7747" i="32" s="1"/>
  <c r="A7748" i="32" s="1"/>
  <c r="A7749" i="32" s="1"/>
  <c r="A7750" i="32" s="1"/>
  <c r="A7751" i="32" s="1"/>
  <c r="A7752" i="32" s="1"/>
  <c r="A7753" i="32" s="1"/>
  <c r="A7754" i="32" s="1"/>
  <c r="A7755" i="32" s="1"/>
  <c r="A7756" i="32" s="1"/>
  <c r="A7757" i="32" s="1"/>
  <c r="A7758" i="32" s="1"/>
  <c r="A7759" i="32" s="1"/>
  <c r="A7760" i="32" s="1"/>
  <c r="A7761" i="32" s="1"/>
  <c r="A7762" i="32" s="1"/>
  <c r="A7763" i="32" s="1"/>
  <c r="A7764" i="32" s="1"/>
  <c r="A7765" i="32" s="1"/>
  <c r="A7766" i="32" s="1"/>
  <c r="A7767" i="32" s="1"/>
  <c r="A7768" i="32" s="1"/>
  <c r="A7769" i="32" s="1"/>
  <c r="A7770" i="32" s="1"/>
  <c r="A7771" i="32" s="1"/>
  <c r="A7772" i="32" s="1"/>
  <c r="A7773" i="32" s="1"/>
  <c r="A7774" i="32" s="1"/>
  <c r="A7775" i="32" s="1"/>
  <c r="A7776" i="32" s="1"/>
  <c r="A7777" i="32" s="1"/>
  <c r="A7778" i="32" s="1"/>
  <c r="A7779" i="32" s="1"/>
  <c r="A7780" i="32" s="1"/>
  <c r="A7781" i="32" s="1"/>
  <c r="A7782" i="32" s="1"/>
  <c r="A7783" i="32" s="1"/>
  <c r="A7784" i="32" s="1"/>
  <c r="A7785" i="32" s="1"/>
  <c r="A7786" i="32" s="1"/>
  <c r="A7787" i="32" s="1"/>
  <c r="A7788" i="32" s="1"/>
  <c r="A7789" i="32" s="1"/>
  <c r="A7790" i="32" s="1"/>
  <c r="A7791" i="32" s="1"/>
  <c r="A7792" i="32" s="1"/>
  <c r="A7793" i="32" s="1"/>
  <c r="A7794" i="32" s="1"/>
  <c r="A7795" i="32" s="1"/>
  <c r="A7796" i="32" s="1"/>
  <c r="A7797" i="32" s="1"/>
  <c r="A7798" i="32" s="1"/>
  <c r="A7799" i="32" s="1"/>
  <c r="A7800" i="32" s="1"/>
  <c r="A7801" i="32" s="1"/>
  <c r="A7802" i="32" s="1"/>
  <c r="A7803" i="32" s="1"/>
  <c r="A7804" i="32" s="1"/>
  <c r="A7805" i="32" s="1"/>
  <c r="A7806" i="32" s="1"/>
  <c r="A7807" i="32" s="1"/>
  <c r="A7808" i="32" s="1"/>
  <c r="A7809" i="32" s="1"/>
  <c r="A7810" i="32" s="1"/>
  <c r="A7811" i="32" s="1"/>
  <c r="A7812" i="32" s="1"/>
  <c r="A7813" i="32" s="1"/>
  <c r="A7814" i="32" s="1"/>
  <c r="A7815" i="32" s="1"/>
  <c r="A7816" i="32" s="1"/>
  <c r="A7817" i="32" s="1"/>
  <c r="A7818" i="32" s="1"/>
  <c r="A7819" i="32" s="1"/>
  <c r="A7820" i="32" s="1"/>
  <c r="A7821" i="32" s="1"/>
  <c r="A7822" i="32" s="1"/>
  <c r="A7823" i="32" s="1"/>
  <c r="A7824" i="32" s="1"/>
  <c r="A7825" i="32" s="1"/>
  <c r="A7826" i="32" s="1"/>
  <c r="A7827" i="32" s="1"/>
  <c r="A7828" i="32" s="1"/>
  <c r="A7829" i="32" s="1"/>
  <c r="A7830" i="32" s="1"/>
  <c r="A7831" i="32" s="1"/>
  <c r="A7832" i="32" s="1"/>
  <c r="A7833" i="32" s="1"/>
  <c r="A7834" i="32" s="1"/>
  <c r="A7835" i="32" s="1"/>
  <c r="A7836" i="32" s="1"/>
  <c r="A7837" i="32" s="1"/>
  <c r="A7838" i="32" s="1"/>
  <c r="A7839" i="32" s="1"/>
  <c r="A7840" i="32" s="1"/>
  <c r="A7841" i="32" s="1"/>
  <c r="A7842" i="32" s="1"/>
  <c r="A7843" i="32" s="1"/>
  <c r="A7844" i="32" s="1"/>
  <c r="A7845" i="32" s="1"/>
  <c r="A7846" i="32" s="1"/>
  <c r="A7847" i="32" s="1"/>
  <c r="A7848" i="32" s="1"/>
  <c r="A7849" i="32" s="1"/>
  <c r="A7850" i="32" s="1"/>
  <c r="A7851" i="32" s="1"/>
  <c r="A7852" i="32" s="1"/>
  <c r="A7853" i="32" s="1"/>
  <c r="A7854" i="32" s="1"/>
  <c r="A7855" i="32" s="1"/>
  <c r="A7856" i="32" s="1"/>
  <c r="A7857" i="32" s="1"/>
  <c r="A7858" i="32" s="1"/>
  <c r="A7859" i="32" s="1"/>
  <c r="A7860" i="32" s="1"/>
  <c r="A7861" i="32" s="1"/>
  <c r="A7862" i="32" s="1"/>
  <c r="A7863" i="32" s="1"/>
  <c r="A7864" i="32" s="1"/>
  <c r="A7865" i="32" s="1"/>
  <c r="A7866" i="32" s="1"/>
  <c r="A7867" i="32" s="1"/>
  <c r="A7868" i="32" s="1"/>
  <c r="A7869" i="32" s="1"/>
  <c r="A7870" i="32" s="1"/>
  <c r="A7871" i="32" s="1"/>
  <c r="A7872" i="32" s="1"/>
  <c r="A7873" i="32" s="1"/>
  <c r="A7874" i="32" s="1"/>
  <c r="A7875" i="32" s="1"/>
  <c r="A7876" i="32" s="1"/>
  <c r="A7877" i="32" s="1"/>
  <c r="A7878" i="32" s="1"/>
  <c r="A7879" i="32" s="1"/>
  <c r="A7880" i="32" s="1"/>
  <c r="A7881" i="32" s="1"/>
  <c r="A7882" i="32" s="1"/>
  <c r="A7883" i="32" s="1"/>
  <c r="A7884" i="32" s="1"/>
  <c r="A7885" i="32" s="1"/>
  <c r="A7886" i="32" s="1"/>
  <c r="A7887" i="32" s="1"/>
  <c r="A7888" i="32" s="1"/>
  <c r="A7889" i="32" s="1"/>
  <c r="A7890" i="32" s="1"/>
  <c r="A7891" i="32" s="1"/>
  <c r="A7892" i="32" s="1"/>
  <c r="A7893" i="32" s="1"/>
  <c r="A7894" i="32" s="1"/>
  <c r="A7895" i="32" s="1"/>
  <c r="A7896" i="32" s="1"/>
  <c r="A7897" i="32" s="1"/>
  <c r="A7898" i="32" s="1"/>
  <c r="A7899" i="32" s="1"/>
  <c r="A7900" i="32" s="1"/>
  <c r="A7901" i="32" s="1"/>
  <c r="A7902" i="32" s="1"/>
  <c r="A7903" i="32" s="1"/>
  <c r="A7904" i="32" s="1"/>
  <c r="A7905" i="32" s="1"/>
  <c r="A7906" i="32" s="1"/>
  <c r="A7907" i="32" s="1"/>
  <c r="A7908" i="32" s="1"/>
  <c r="A7909" i="32" s="1"/>
  <c r="A7910" i="32" s="1"/>
  <c r="A7911" i="32" s="1"/>
  <c r="A7912" i="32" s="1"/>
  <c r="A7913" i="32" s="1"/>
  <c r="A7914" i="32" s="1"/>
  <c r="A7915" i="32" s="1"/>
  <c r="A7916" i="32" s="1"/>
  <c r="A7917" i="32" s="1"/>
  <c r="A7918" i="32" s="1"/>
  <c r="A7919" i="32" s="1"/>
  <c r="A7920" i="32" s="1"/>
  <c r="A7921" i="32" s="1"/>
  <c r="A7922" i="32" s="1"/>
  <c r="A7923" i="32" s="1"/>
  <c r="A7924" i="32" s="1"/>
  <c r="A7925" i="32" s="1"/>
  <c r="A7926" i="32" s="1"/>
  <c r="A7927" i="32" s="1"/>
  <c r="A7928" i="32" s="1"/>
  <c r="A7929" i="32" s="1"/>
  <c r="A7930" i="32" s="1"/>
  <c r="A7931" i="32" s="1"/>
  <c r="A7932" i="32" s="1"/>
  <c r="A7933" i="32" s="1"/>
  <c r="A7934" i="32" s="1"/>
  <c r="A7935" i="32" s="1"/>
  <c r="A7936" i="32" s="1"/>
  <c r="A7937" i="32" s="1"/>
  <c r="A7938" i="32" s="1"/>
  <c r="A7939" i="32" s="1"/>
  <c r="A7940" i="32" s="1"/>
  <c r="A7941" i="32" s="1"/>
  <c r="A7942" i="32" s="1"/>
  <c r="A7943" i="32" s="1"/>
  <c r="A7944" i="32" s="1"/>
  <c r="A7945" i="32" s="1"/>
  <c r="A7946" i="32" s="1"/>
  <c r="A7947" i="32" s="1"/>
  <c r="A7948" i="32" s="1"/>
  <c r="A7949" i="32" s="1"/>
  <c r="A7950" i="32" s="1"/>
  <c r="A7951" i="32" s="1"/>
  <c r="A7952" i="32" s="1"/>
  <c r="A7953" i="32" s="1"/>
  <c r="A7954" i="32" s="1"/>
  <c r="A7955" i="32" s="1"/>
  <c r="A7956" i="32" s="1"/>
  <c r="A7957" i="32" s="1"/>
  <c r="A7958" i="32" s="1"/>
  <c r="A7959" i="32" s="1"/>
  <c r="A7960" i="32" s="1"/>
  <c r="A7961" i="32" s="1"/>
  <c r="A7962" i="32" s="1"/>
  <c r="A7963" i="32" s="1"/>
  <c r="A7964" i="32" s="1"/>
  <c r="A7965" i="32" s="1"/>
  <c r="A7966" i="32" s="1"/>
  <c r="A7967" i="32" s="1"/>
  <c r="A7968" i="32" s="1"/>
  <c r="A7969" i="32" s="1"/>
  <c r="A7970" i="32" s="1"/>
  <c r="A7971" i="32" s="1"/>
  <c r="A7972" i="32" s="1"/>
  <c r="A7973" i="32" s="1"/>
  <c r="A7974" i="32" s="1"/>
  <c r="A7975" i="32" s="1"/>
  <c r="A7976" i="32" s="1"/>
  <c r="A7977" i="32" s="1"/>
  <c r="A7978" i="32" s="1"/>
  <c r="A7979" i="32" s="1"/>
  <c r="A7980" i="32" s="1"/>
  <c r="A7981" i="32" s="1"/>
  <c r="A7982" i="32" s="1"/>
  <c r="A7983" i="32" s="1"/>
  <c r="A7984" i="32" s="1"/>
  <c r="A7985" i="32" s="1"/>
  <c r="A7986" i="32" s="1"/>
  <c r="A7987" i="32" s="1"/>
  <c r="A7988" i="32" s="1"/>
  <c r="A7989" i="32" s="1"/>
  <c r="A7990" i="32" s="1"/>
  <c r="A7991" i="32" s="1"/>
  <c r="A7992" i="32" s="1"/>
  <c r="A7993" i="32" s="1"/>
  <c r="A7994" i="32" s="1"/>
  <c r="A7995" i="32" s="1"/>
  <c r="A7996" i="32" s="1"/>
  <c r="A7997" i="32" s="1"/>
  <c r="A7998" i="32" s="1"/>
  <c r="A7999" i="32" s="1"/>
  <c r="A8000" i="32" s="1"/>
  <c r="A8001" i="32" s="1"/>
  <c r="A8002" i="32" s="1"/>
  <c r="A8003" i="32" s="1"/>
  <c r="A8004" i="32" s="1"/>
  <c r="A8005" i="32" s="1"/>
  <c r="A8006" i="32" s="1"/>
  <c r="A8007" i="32" s="1"/>
  <c r="A8008" i="32" s="1"/>
  <c r="A8009" i="32" s="1"/>
  <c r="A8010" i="32" s="1"/>
  <c r="A8011" i="32" s="1"/>
  <c r="A8012" i="32" s="1"/>
  <c r="A8013" i="32" s="1"/>
  <c r="A8014" i="32" s="1"/>
  <c r="A8015" i="32" s="1"/>
  <c r="A8016" i="32" s="1"/>
  <c r="A8017" i="32" s="1"/>
  <c r="A8018" i="32" s="1"/>
  <c r="A8019" i="32" s="1"/>
  <c r="A8020" i="32" s="1"/>
  <c r="A8021" i="32" s="1"/>
  <c r="A8022" i="32" s="1"/>
  <c r="A8023" i="32" s="1"/>
  <c r="A8024" i="32" s="1"/>
  <c r="A8025" i="32" s="1"/>
  <c r="A8026" i="32" s="1"/>
  <c r="A8027" i="32" s="1"/>
  <c r="A8028" i="32" s="1"/>
  <c r="A8029" i="32" s="1"/>
  <c r="A8030" i="32" s="1"/>
  <c r="A8031" i="32" s="1"/>
  <c r="A8032" i="32" s="1"/>
  <c r="A8033" i="32" s="1"/>
  <c r="A8034" i="32" s="1"/>
  <c r="A8035" i="32" s="1"/>
  <c r="A8036" i="32" s="1"/>
  <c r="A8037" i="32" s="1"/>
  <c r="A8038" i="32" s="1"/>
  <c r="A8039" i="32" s="1"/>
  <c r="A8040" i="32" s="1"/>
  <c r="A8041" i="32" s="1"/>
  <c r="A8042" i="32" s="1"/>
  <c r="A8043" i="32" s="1"/>
  <c r="A8044" i="32" s="1"/>
  <c r="A8045" i="32" s="1"/>
  <c r="A8046" i="32" s="1"/>
  <c r="A8047" i="32" s="1"/>
  <c r="A8048" i="32" s="1"/>
  <c r="A8049" i="32" s="1"/>
  <c r="A8050" i="32" s="1"/>
  <c r="A8051" i="32" s="1"/>
  <c r="A8052" i="32" s="1"/>
  <c r="A8053" i="32" s="1"/>
  <c r="A8054" i="32" s="1"/>
  <c r="A8055" i="32" s="1"/>
  <c r="A8056" i="32" s="1"/>
  <c r="A8057" i="32" s="1"/>
  <c r="A8058" i="32" s="1"/>
  <c r="A8059" i="32" s="1"/>
  <c r="A8060" i="32" s="1"/>
  <c r="A8061" i="32" s="1"/>
  <c r="A8062" i="32" s="1"/>
  <c r="A8063" i="32" s="1"/>
  <c r="A8064" i="32" s="1"/>
  <c r="A8065" i="32" s="1"/>
  <c r="A8066" i="32" s="1"/>
  <c r="A8067" i="32" s="1"/>
  <c r="A8068" i="32" s="1"/>
  <c r="A8069" i="32" s="1"/>
  <c r="A8070" i="32" s="1"/>
  <c r="A8071" i="32" s="1"/>
  <c r="A8072" i="32" s="1"/>
  <c r="A8073" i="32" s="1"/>
  <c r="A8074" i="32" s="1"/>
  <c r="A8075" i="32" s="1"/>
  <c r="A8076" i="32" s="1"/>
  <c r="A8077" i="32" s="1"/>
  <c r="A8078" i="32" s="1"/>
  <c r="A8079" i="32" s="1"/>
  <c r="A8080" i="32" s="1"/>
  <c r="A8081" i="32" s="1"/>
  <c r="A8082" i="32" s="1"/>
  <c r="A8083" i="32" s="1"/>
  <c r="A8084" i="32" s="1"/>
  <c r="A8085" i="32" s="1"/>
  <c r="A8086" i="32" s="1"/>
  <c r="A8087" i="32" s="1"/>
  <c r="A8088" i="32" s="1"/>
  <c r="A8089" i="32" s="1"/>
  <c r="A8090" i="32" s="1"/>
  <c r="A8091" i="32" s="1"/>
  <c r="A8092" i="32" s="1"/>
  <c r="A8093" i="32" s="1"/>
  <c r="A8094" i="32" s="1"/>
  <c r="A8095" i="32" s="1"/>
  <c r="A8096" i="32" s="1"/>
  <c r="A8097" i="32" s="1"/>
  <c r="A8098" i="32" s="1"/>
  <c r="A8099" i="32" s="1"/>
  <c r="A8100" i="32" s="1"/>
  <c r="A8101" i="32" s="1"/>
  <c r="A8102" i="32" s="1"/>
  <c r="A8103" i="32" s="1"/>
  <c r="A8104" i="32" s="1"/>
  <c r="A8105" i="32" s="1"/>
  <c r="A8106" i="32" s="1"/>
  <c r="A8107" i="32" s="1"/>
  <c r="A8108" i="32" s="1"/>
  <c r="A8109" i="32" s="1"/>
  <c r="A8110" i="32" s="1"/>
  <c r="A8111" i="32" s="1"/>
  <c r="A8112" i="32" s="1"/>
  <c r="A8113" i="32" s="1"/>
  <c r="A8114" i="32" s="1"/>
  <c r="A8115" i="32" s="1"/>
  <c r="A8116" i="32" s="1"/>
  <c r="A8117" i="32" s="1"/>
  <c r="A8118" i="32" s="1"/>
  <c r="A8119" i="32" s="1"/>
  <c r="A8120" i="32" s="1"/>
  <c r="A8121" i="32" s="1"/>
  <c r="A8122" i="32" s="1"/>
  <c r="A8123" i="32" s="1"/>
  <c r="A8124" i="32" s="1"/>
  <c r="A8125" i="32" s="1"/>
  <c r="A8126" i="32" s="1"/>
  <c r="A8127" i="32" s="1"/>
  <c r="A8128" i="32" s="1"/>
  <c r="A8129" i="32" s="1"/>
  <c r="A8130" i="32" s="1"/>
  <c r="A8131" i="32" s="1"/>
  <c r="A8132" i="32" s="1"/>
  <c r="A8133" i="32" s="1"/>
  <c r="A8134" i="32" s="1"/>
  <c r="A8135" i="32" s="1"/>
  <c r="A8136" i="32" s="1"/>
  <c r="A8137" i="32" s="1"/>
  <c r="A8138" i="32" s="1"/>
  <c r="A8139" i="32" s="1"/>
  <c r="A8140" i="32" s="1"/>
  <c r="A8141" i="32" s="1"/>
  <c r="A8142" i="32" s="1"/>
  <c r="A8143" i="32" s="1"/>
  <c r="A8144" i="32" s="1"/>
  <c r="A8145" i="32" s="1"/>
  <c r="A8146" i="32" s="1"/>
  <c r="A8147" i="32" s="1"/>
  <c r="A8148" i="32" s="1"/>
  <c r="A8149" i="32" s="1"/>
  <c r="A8150" i="32" s="1"/>
  <c r="A8151" i="32" s="1"/>
  <c r="A8152" i="32" s="1"/>
  <c r="A8153" i="32" s="1"/>
  <c r="A8154" i="32" s="1"/>
  <c r="A8155" i="32" s="1"/>
  <c r="A8156" i="32" s="1"/>
  <c r="A8157" i="32" s="1"/>
  <c r="A8158" i="32" s="1"/>
  <c r="A8159" i="32" s="1"/>
  <c r="A8160" i="32" s="1"/>
  <c r="A8161" i="32" s="1"/>
  <c r="A8162" i="32" s="1"/>
  <c r="A8163" i="32" s="1"/>
  <c r="A8164" i="32" s="1"/>
  <c r="A8165" i="32" s="1"/>
  <c r="A8166" i="32" s="1"/>
  <c r="A8167" i="32" s="1"/>
  <c r="A8168" i="32" s="1"/>
  <c r="A8169" i="32" s="1"/>
  <c r="A8170" i="32" s="1"/>
  <c r="A8171" i="32" s="1"/>
  <c r="A8172" i="32" s="1"/>
  <c r="A8173" i="32" s="1"/>
  <c r="A8174" i="32" s="1"/>
  <c r="A8175" i="32" s="1"/>
  <c r="A8176" i="32" s="1"/>
  <c r="A8177" i="32" s="1"/>
  <c r="A8178" i="32" s="1"/>
  <c r="A8179" i="32" s="1"/>
  <c r="A8180" i="32" s="1"/>
  <c r="A8181" i="32" s="1"/>
  <c r="A8182" i="32" s="1"/>
  <c r="A8183" i="32" s="1"/>
  <c r="A8184" i="32" s="1"/>
  <c r="A8185" i="32" s="1"/>
  <c r="A8186" i="32" s="1"/>
  <c r="A8187" i="32" s="1"/>
  <c r="A8188" i="32" s="1"/>
  <c r="A8189" i="32" s="1"/>
  <c r="A8190" i="32" s="1"/>
  <c r="A8191" i="32" s="1"/>
  <c r="A8192" i="32" s="1"/>
  <c r="A8193" i="32" s="1"/>
  <c r="A8194" i="32" s="1"/>
  <c r="A8195" i="32" s="1"/>
  <c r="A8196" i="32" s="1"/>
  <c r="A8197" i="32" s="1"/>
  <c r="A8198" i="32" s="1"/>
  <c r="A8199" i="32" s="1"/>
  <c r="A8200" i="32" s="1"/>
  <c r="A8201" i="32" s="1"/>
  <c r="A8202" i="32" s="1"/>
  <c r="A8203" i="32" s="1"/>
  <c r="A8204" i="32" s="1"/>
  <c r="A8205" i="32" s="1"/>
  <c r="A8206" i="32" s="1"/>
  <c r="A8207" i="32" s="1"/>
  <c r="A8208" i="32" s="1"/>
  <c r="A8209" i="32" s="1"/>
  <c r="A8210" i="32" s="1"/>
  <c r="A8211" i="32" s="1"/>
  <c r="A8212" i="32" s="1"/>
  <c r="A8213" i="32" s="1"/>
  <c r="A8214" i="32" s="1"/>
  <c r="A8215" i="32" s="1"/>
  <c r="A8216" i="32" s="1"/>
  <c r="A8217" i="32" s="1"/>
  <c r="A8218" i="32" s="1"/>
  <c r="A8219" i="32" s="1"/>
  <c r="A8220" i="32" s="1"/>
  <c r="A8221" i="32" s="1"/>
  <c r="A8222" i="32" s="1"/>
  <c r="A8223" i="32" s="1"/>
  <c r="A8224" i="32" s="1"/>
  <c r="A8225" i="32" s="1"/>
  <c r="A8226" i="32" s="1"/>
  <c r="A8227" i="32" s="1"/>
  <c r="A8228" i="32" s="1"/>
  <c r="A8229" i="32" s="1"/>
  <c r="A8230" i="32" s="1"/>
  <c r="A8231" i="32" s="1"/>
  <c r="A8232" i="32" s="1"/>
  <c r="A8233" i="32" s="1"/>
  <c r="A8234" i="32" s="1"/>
  <c r="A8235" i="32" s="1"/>
  <c r="A8236" i="32" s="1"/>
  <c r="A8237" i="32" s="1"/>
  <c r="A8238" i="32" s="1"/>
  <c r="A8239" i="32" s="1"/>
  <c r="A8240" i="32" s="1"/>
  <c r="A8241" i="32" s="1"/>
  <c r="A8242" i="32" s="1"/>
  <c r="A8243" i="32" s="1"/>
  <c r="A8244" i="32" s="1"/>
  <c r="A8245" i="32" s="1"/>
  <c r="A8246" i="32" s="1"/>
  <c r="A8247" i="32" s="1"/>
  <c r="A8248" i="32" s="1"/>
  <c r="A8249" i="32" s="1"/>
  <c r="A8250" i="32" s="1"/>
  <c r="A8251" i="32" s="1"/>
  <c r="A8252" i="32" s="1"/>
  <c r="A8253" i="32" s="1"/>
  <c r="A8254" i="32" s="1"/>
  <c r="A8255" i="32" s="1"/>
  <c r="A8256" i="32" s="1"/>
  <c r="A8257" i="32" s="1"/>
  <c r="A8258" i="32" s="1"/>
  <c r="A8259" i="32" s="1"/>
  <c r="A8260" i="32" s="1"/>
  <c r="A8261" i="32" s="1"/>
  <c r="A8262" i="32" s="1"/>
  <c r="A8263" i="32" s="1"/>
  <c r="A8264" i="32" s="1"/>
  <c r="A8265" i="32" s="1"/>
  <c r="A8266" i="32" s="1"/>
  <c r="A8267" i="32" s="1"/>
  <c r="A8268" i="32" s="1"/>
  <c r="A8269" i="32" s="1"/>
  <c r="A8270" i="32" s="1"/>
  <c r="A8271" i="32" s="1"/>
  <c r="A8272" i="32" s="1"/>
  <c r="A8273" i="32" s="1"/>
  <c r="A8274" i="32" s="1"/>
  <c r="A8275" i="32" s="1"/>
  <c r="A8276" i="32" s="1"/>
  <c r="A8277" i="32" s="1"/>
  <c r="A8278" i="32" s="1"/>
  <c r="A8279" i="32" s="1"/>
  <c r="A8280" i="32" s="1"/>
  <c r="A8281" i="32" s="1"/>
  <c r="A8282" i="32" s="1"/>
  <c r="A8283" i="32" s="1"/>
  <c r="A8284" i="32" s="1"/>
  <c r="A8285" i="32" s="1"/>
  <c r="A8286" i="32" s="1"/>
  <c r="A8287" i="32" s="1"/>
  <c r="A8288" i="32" s="1"/>
  <c r="A8289" i="32" s="1"/>
  <c r="A8290" i="32" s="1"/>
  <c r="A8291" i="32" s="1"/>
  <c r="A8292" i="32" s="1"/>
  <c r="A8293" i="32" s="1"/>
  <c r="A8294" i="32" s="1"/>
  <c r="A8295" i="32" s="1"/>
  <c r="A8296" i="32" s="1"/>
  <c r="A8297" i="32" s="1"/>
  <c r="A8298" i="32" s="1"/>
  <c r="A8299" i="32" s="1"/>
  <c r="A8300" i="32" s="1"/>
  <c r="A8301" i="32" s="1"/>
  <c r="A8302" i="32" s="1"/>
  <c r="A8303" i="32" s="1"/>
  <c r="A8304" i="32" s="1"/>
  <c r="A8305" i="32" s="1"/>
  <c r="A8306" i="32" s="1"/>
  <c r="A8307" i="32" s="1"/>
  <c r="A8308" i="32" s="1"/>
  <c r="A8309" i="32" s="1"/>
  <c r="A8310" i="32" s="1"/>
  <c r="A8311" i="32" s="1"/>
  <c r="A8312" i="32" s="1"/>
  <c r="A8313" i="32" s="1"/>
  <c r="A8314" i="32" s="1"/>
  <c r="A8315" i="32" s="1"/>
  <c r="A8316" i="32" s="1"/>
  <c r="A8317" i="32" s="1"/>
  <c r="A8318" i="32" s="1"/>
  <c r="A8319" i="32" s="1"/>
  <c r="A8320" i="32" s="1"/>
  <c r="A8321" i="32" s="1"/>
  <c r="A8322" i="32" s="1"/>
  <c r="A8323" i="32" s="1"/>
  <c r="A8324" i="32" s="1"/>
  <c r="A8325" i="32" s="1"/>
  <c r="A8326" i="32" s="1"/>
  <c r="A8327" i="32" s="1"/>
  <c r="A8328" i="32" s="1"/>
  <c r="A8329" i="32" s="1"/>
  <c r="A8330" i="32" s="1"/>
  <c r="A8331" i="32" s="1"/>
  <c r="A8332" i="32" s="1"/>
  <c r="A8333" i="32" s="1"/>
  <c r="A8334" i="32" s="1"/>
  <c r="A8335" i="32" s="1"/>
  <c r="A8336" i="32" s="1"/>
  <c r="A8337" i="32" s="1"/>
  <c r="A8338" i="32" s="1"/>
  <c r="A8339" i="32" s="1"/>
  <c r="A8340" i="32" s="1"/>
  <c r="A8341" i="32" s="1"/>
  <c r="A8342" i="32" s="1"/>
  <c r="A8343" i="32" s="1"/>
  <c r="A8344" i="32" s="1"/>
  <c r="A8345" i="32" s="1"/>
  <c r="A8346" i="32" s="1"/>
  <c r="A8347" i="32" s="1"/>
  <c r="A8348" i="32" s="1"/>
  <c r="A8349" i="32" s="1"/>
  <c r="A8350" i="32" s="1"/>
  <c r="A8351" i="32" s="1"/>
  <c r="A8352" i="32" s="1"/>
  <c r="A8353" i="32" s="1"/>
  <c r="A8354" i="32" s="1"/>
  <c r="A8355" i="32" s="1"/>
  <c r="A8356" i="32" s="1"/>
  <c r="A8357" i="32" s="1"/>
  <c r="A8358" i="32" s="1"/>
  <c r="A8359" i="32" s="1"/>
  <c r="A8360" i="32" s="1"/>
  <c r="A8361" i="32" s="1"/>
  <c r="A8362" i="32" s="1"/>
  <c r="A8363" i="32" s="1"/>
  <c r="A8364" i="32" s="1"/>
  <c r="A8365" i="32" s="1"/>
  <c r="A8366" i="32" s="1"/>
  <c r="A8367" i="32" s="1"/>
  <c r="A8368" i="32" s="1"/>
  <c r="A8369" i="32" s="1"/>
  <c r="A8370" i="32" s="1"/>
  <c r="A8371" i="32" s="1"/>
  <c r="A8372" i="32" s="1"/>
  <c r="A8373" i="32" s="1"/>
  <c r="A8374" i="32" s="1"/>
  <c r="A8375" i="32" s="1"/>
  <c r="A8376" i="32" s="1"/>
  <c r="A8377" i="32" s="1"/>
  <c r="A8378" i="32" s="1"/>
  <c r="A8379" i="32" s="1"/>
  <c r="A8380" i="32" s="1"/>
  <c r="A8381" i="32" s="1"/>
  <c r="A8382" i="32" s="1"/>
  <c r="A8383" i="32" s="1"/>
  <c r="A8384" i="32" s="1"/>
  <c r="A8385" i="32" s="1"/>
  <c r="A8386" i="32" s="1"/>
  <c r="A8387" i="32" s="1"/>
  <c r="A8388" i="32" s="1"/>
  <c r="A8389" i="32" s="1"/>
  <c r="A8390" i="32" s="1"/>
  <c r="A8391" i="32" s="1"/>
  <c r="A8392" i="32" s="1"/>
  <c r="A8393" i="32" s="1"/>
  <c r="A8394" i="32" s="1"/>
  <c r="A8395" i="32" s="1"/>
  <c r="A8396" i="32" s="1"/>
  <c r="A8397" i="32" s="1"/>
  <c r="A8398" i="32" s="1"/>
  <c r="A8399" i="32" s="1"/>
  <c r="A8400" i="32" s="1"/>
  <c r="A8401" i="32" s="1"/>
  <c r="A8402" i="32" s="1"/>
  <c r="A8403" i="32" s="1"/>
  <c r="A8404" i="32" s="1"/>
  <c r="A8405" i="32" s="1"/>
  <c r="A8406" i="32" s="1"/>
  <c r="A8407" i="32" s="1"/>
  <c r="A8408" i="32" s="1"/>
  <c r="A8409" i="32" s="1"/>
  <c r="A8410" i="32" s="1"/>
  <c r="A8411" i="32" s="1"/>
  <c r="A8412" i="32" s="1"/>
  <c r="A8413" i="32" s="1"/>
  <c r="A8414" i="32" s="1"/>
  <c r="A8415" i="32" s="1"/>
  <c r="A8416" i="32" s="1"/>
  <c r="A8417" i="32" s="1"/>
  <c r="A8418" i="32" s="1"/>
  <c r="A8419" i="32" s="1"/>
  <c r="A8420" i="32" s="1"/>
  <c r="A8421" i="32" s="1"/>
  <c r="A8422" i="32" s="1"/>
  <c r="A8423" i="32" s="1"/>
  <c r="A8424" i="32" s="1"/>
  <c r="A8425" i="32" s="1"/>
  <c r="A8426" i="32" s="1"/>
  <c r="A8427" i="32" s="1"/>
  <c r="A8428" i="32" s="1"/>
  <c r="A8429" i="32" s="1"/>
  <c r="A8430" i="32" s="1"/>
  <c r="A8431" i="32" s="1"/>
  <c r="A8432" i="32" s="1"/>
  <c r="A8433" i="32" s="1"/>
  <c r="A8434" i="32" s="1"/>
  <c r="A8435" i="32" s="1"/>
  <c r="A8436" i="32" s="1"/>
  <c r="A8437" i="32" s="1"/>
  <c r="A8438" i="32" s="1"/>
  <c r="A8439" i="32" s="1"/>
  <c r="A8440" i="32" s="1"/>
  <c r="A8441" i="32" s="1"/>
  <c r="A8442" i="32" s="1"/>
  <c r="A8443" i="32" s="1"/>
  <c r="A8444" i="32" s="1"/>
  <c r="A8445" i="32" s="1"/>
  <c r="A8446" i="32" s="1"/>
  <c r="A8447" i="32" s="1"/>
  <c r="A8448" i="32" s="1"/>
  <c r="A8449" i="32" s="1"/>
  <c r="A8450" i="32" s="1"/>
  <c r="A8451" i="32" s="1"/>
  <c r="A8452" i="32" s="1"/>
  <c r="A8453" i="32" s="1"/>
  <c r="A8454" i="32" s="1"/>
  <c r="A8455" i="32" s="1"/>
  <c r="A8456" i="32" s="1"/>
  <c r="A8457" i="32" s="1"/>
  <c r="A8458" i="32" s="1"/>
  <c r="A8459" i="32" s="1"/>
  <c r="A8460" i="32" s="1"/>
  <c r="A8461" i="32" s="1"/>
  <c r="A8462" i="32" s="1"/>
  <c r="A8463" i="32" s="1"/>
  <c r="A8464" i="32" s="1"/>
  <c r="A8465" i="32" s="1"/>
  <c r="A8466" i="32" s="1"/>
  <c r="A8467" i="32" s="1"/>
  <c r="A8468" i="32" s="1"/>
  <c r="A8469" i="32" s="1"/>
  <c r="A8470" i="32" s="1"/>
  <c r="A8471" i="32" s="1"/>
  <c r="A8472" i="32" s="1"/>
  <c r="A8473" i="32" s="1"/>
  <c r="A8474" i="32" s="1"/>
  <c r="A8475" i="32" s="1"/>
  <c r="A8476" i="32" s="1"/>
  <c r="A8477" i="32" s="1"/>
  <c r="A8478" i="32" s="1"/>
  <c r="A8479" i="32" s="1"/>
  <c r="A8480" i="32" s="1"/>
  <c r="A8481" i="32" s="1"/>
  <c r="A8482" i="32" s="1"/>
  <c r="A8483" i="32" s="1"/>
  <c r="A8484" i="32" s="1"/>
  <c r="A8485" i="32" s="1"/>
  <c r="A8486" i="32" s="1"/>
  <c r="A8487" i="32" s="1"/>
  <c r="A8488" i="32" s="1"/>
  <c r="A8489" i="32" s="1"/>
  <c r="A8490" i="32" s="1"/>
  <c r="A8491" i="32" s="1"/>
  <c r="A8492" i="32" s="1"/>
  <c r="A8493" i="32" s="1"/>
  <c r="A8494" i="32" s="1"/>
  <c r="A8495" i="32" s="1"/>
  <c r="A8496" i="32" s="1"/>
  <c r="A8497" i="32" s="1"/>
  <c r="A8498" i="32" s="1"/>
  <c r="A8499" i="32" s="1"/>
  <c r="A8500" i="32" s="1"/>
  <c r="A8501" i="32" s="1"/>
  <c r="A8502" i="32" s="1"/>
  <c r="A8503" i="32" s="1"/>
  <c r="A8504" i="32" s="1"/>
  <c r="A8505" i="32" s="1"/>
  <c r="A8506" i="32" s="1"/>
  <c r="A8507" i="32" s="1"/>
  <c r="A8508" i="32" s="1"/>
  <c r="A8509" i="32" s="1"/>
  <c r="A8510" i="32" s="1"/>
  <c r="A8511" i="32" s="1"/>
  <c r="A8512" i="32" s="1"/>
  <c r="A8513" i="32" s="1"/>
  <c r="A8514" i="32" s="1"/>
  <c r="A8515" i="32" s="1"/>
  <c r="A8516" i="32" s="1"/>
  <c r="A8517" i="32" s="1"/>
  <c r="A8518" i="32" s="1"/>
  <c r="A8519" i="32" s="1"/>
  <c r="A8520" i="32" s="1"/>
  <c r="A8521" i="32" s="1"/>
  <c r="A8522" i="32" s="1"/>
  <c r="A8523" i="32" s="1"/>
  <c r="A8524" i="32" s="1"/>
  <c r="A8525" i="32" s="1"/>
  <c r="A8526" i="32" s="1"/>
  <c r="A8527" i="32" s="1"/>
  <c r="A8528" i="32" s="1"/>
  <c r="A8529" i="32" s="1"/>
  <c r="A8530" i="32" s="1"/>
  <c r="A8531" i="32" s="1"/>
  <c r="A8532" i="32" s="1"/>
  <c r="A8533" i="32" s="1"/>
  <c r="A8534" i="32" s="1"/>
  <c r="A8535" i="32" s="1"/>
  <c r="A8536" i="32" s="1"/>
  <c r="A8537" i="32" s="1"/>
  <c r="A8538" i="32" s="1"/>
  <c r="A8539" i="32" s="1"/>
  <c r="A8540" i="32" s="1"/>
  <c r="A8541" i="32" s="1"/>
  <c r="A8542" i="32" s="1"/>
  <c r="A8543" i="32" s="1"/>
  <c r="A8544" i="32" s="1"/>
  <c r="A8545" i="32" s="1"/>
  <c r="A8546" i="32" s="1"/>
  <c r="A8547" i="32" s="1"/>
  <c r="A8548" i="32" s="1"/>
  <c r="A8549" i="32" s="1"/>
  <c r="A8550" i="32" s="1"/>
  <c r="A8551" i="32" s="1"/>
  <c r="A8552" i="32" s="1"/>
  <c r="A8553" i="32" s="1"/>
  <c r="A8554" i="32" s="1"/>
  <c r="A8555" i="32" s="1"/>
  <c r="A8556" i="32" s="1"/>
  <c r="A8557" i="32" s="1"/>
  <c r="A8558" i="32" s="1"/>
  <c r="A8559" i="32" s="1"/>
  <c r="A8560" i="32" s="1"/>
  <c r="A8561" i="32" s="1"/>
  <c r="A8562" i="32" s="1"/>
  <c r="A8563" i="32" s="1"/>
  <c r="A8564" i="32" s="1"/>
  <c r="A8565" i="32" s="1"/>
  <c r="A8566" i="32" s="1"/>
  <c r="A8567" i="32" s="1"/>
  <c r="A8568" i="32" s="1"/>
  <c r="A8569" i="32" s="1"/>
  <c r="A8570" i="32" s="1"/>
  <c r="A8571" i="32" s="1"/>
  <c r="A8572" i="32" s="1"/>
  <c r="A8573" i="32" s="1"/>
  <c r="A8574" i="32" s="1"/>
  <c r="A8575" i="32" s="1"/>
  <c r="A8576" i="32" s="1"/>
  <c r="A8577" i="32" s="1"/>
  <c r="A8578" i="32" s="1"/>
  <c r="A8579" i="32" s="1"/>
  <c r="A8580" i="32" s="1"/>
  <c r="A8581" i="32" s="1"/>
  <c r="A8582" i="32" s="1"/>
  <c r="A8583" i="32" s="1"/>
  <c r="A8584" i="32" s="1"/>
  <c r="A8585" i="32" s="1"/>
  <c r="A8586" i="32" s="1"/>
  <c r="A8587" i="32" s="1"/>
  <c r="A8588" i="32" s="1"/>
  <c r="A8589" i="32" s="1"/>
  <c r="A8590" i="32" s="1"/>
  <c r="A8591" i="32" s="1"/>
  <c r="A8592" i="32" s="1"/>
  <c r="A8593" i="32" s="1"/>
  <c r="A8594" i="32" s="1"/>
  <c r="A8595" i="32" s="1"/>
  <c r="A8596" i="32" s="1"/>
  <c r="A8597" i="32" s="1"/>
  <c r="A8598" i="32" s="1"/>
  <c r="A8599" i="32" s="1"/>
  <c r="A8600" i="32" s="1"/>
  <c r="A8601" i="32" s="1"/>
  <c r="A8602" i="32" s="1"/>
  <c r="A8603" i="32" s="1"/>
  <c r="A8604" i="32" s="1"/>
  <c r="A8605" i="32" s="1"/>
  <c r="A8606" i="32" s="1"/>
  <c r="A8607" i="32" s="1"/>
  <c r="A8608" i="32" s="1"/>
  <c r="A8609" i="32" s="1"/>
  <c r="A8610" i="32" s="1"/>
  <c r="A8611" i="32" s="1"/>
  <c r="A8612" i="32" s="1"/>
  <c r="A8613" i="32" s="1"/>
  <c r="A8614" i="32" s="1"/>
  <c r="A8615" i="32" s="1"/>
  <c r="A8616" i="32" s="1"/>
  <c r="A8617" i="32" s="1"/>
  <c r="A8618" i="32" s="1"/>
  <c r="A8619" i="32" s="1"/>
  <c r="A8620" i="32" s="1"/>
  <c r="A8621" i="32" s="1"/>
  <c r="A8622" i="32" s="1"/>
  <c r="A8623" i="32" s="1"/>
  <c r="A8624" i="32" s="1"/>
  <c r="A8625" i="32" s="1"/>
  <c r="A8626" i="32" s="1"/>
  <c r="A8627" i="32" s="1"/>
  <c r="A8628" i="32" s="1"/>
  <c r="A8629" i="32" s="1"/>
  <c r="A8630" i="32" s="1"/>
  <c r="A8631" i="32" s="1"/>
  <c r="A8632" i="32" s="1"/>
  <c r="A8633" i="32" s="1"/>
  <c r="A8634" i="32" s="1"/>
  <c r="A8635" i="32" s="1"/>
  <c r="A8636" i="32" s="1"/>
  <c r="A8637" i="32" s="1"/>
  <c r="A8638" i="32" s="1"/>
  <c r="A8639" i="32" s="1"/>
  <c r="A8640" i="32" s="1"/>
  <c r="A8641" i="32" s="1"/>
  <c r="A8642" i="32" s="1"/>
  <c r="A8643" i="32" s="1"/>
  <c r="A8644" i="32" s="1"/>
  <c r="A8645" i="32" s="1"/>
  <c r="A8646" i="32" s="1"/>
  <c r="A8647" i="32" s="1"/>
  <c r="A8648" i="32" s="1"/>
  <c r="A8649" i="32" s="1"/>
  <c r="A8650" i="32" s="1"/>
  <c r="A8651" i="32" s="1"/>
  <c r="A8652" i="32" s="1"/>
  <c r="A8653" i="32" s="1"/>
  <c r="A8654" i="32" s="1"/>
  <c r="A8655" i="32" s="1"/>
  <c r="A8656" i="32" s="1"/>
  <c r="A8657" i="32" s="1"/>
  <c r="A8658" i="32" s="1"/>
  <c r="A8659" i="32" s="1"/>
  <c r="A8660" i="32" s="1"/>
  <c r="A8661" i="32" s="1"/>
  <c r="A8662" i="32" s="1"/>
  <c r="A8663" i="32" s="1"/>
  <c r="A8664" i="32" s="1"/>
  <c r="A8665" i="32" s="1"/>
  <c r="A8666" i="32" s="1"/>
  <c r="A8667" i="32" s="1"/>
  <c r="A8668" i="32" s="1"/>
  <c r="A8669" i="32" s="1"/>
  <c r="A8670" i="32" s="1"/>
  <c r="A8671" i="32" s="1"/>
  <c r="A8672" i="32" s="1"/>
  <c r="A8673" i="32" s="1"/>
  <c r="A8674" i="32" s="1"/>
  <c r="A8675" i="32" s="1"/>
  <c r="A8676" i="32" s="1"/>
  <c r="A8677" i="32" s="1"/>
  <c r="A8678" i="32" s="1"/>
  <c r="A8679" i="32" s="1"/>
  <c r="A8680" i="32" s="1"/>
  <c r="A8681" i="32" s="1"/>
  <c r="A8682" i="32" s="1"/>
  <c r="A8683" i="32" s="1"/>
  <c r="A8684" i="32" s="1"/>
  <c r="A8685" i="32" s="1"/>
  <c r="A8686" i="32" s="1"/>
  <c r="A8687" i="32" s="1"/>
  <c r="A8688" i="32" s="1"/>
  <c r="A8689" i="32" s="1"/>
  <c r="A8690" i="32" s="1"/>
  <c r="A8691" i="32" s="1"/>
  <c r="A8692" i="32" s="1"/>
  <c r="A8693" i="32" s="1"/>
  <c r="A8694" i="32" s="1"/>
  <c r="A8695" i="32" s="1"/>
  <c r="A8696" i="32" s="1"/>
  <c r="A8697" i="32" s="1"/>
  <c r="A8698" i="32" s="1"/>
  <c r="A8699" i="32" s="1"/>
  <c r="A8700" i="32" s="1"/>
  <c r="A8701" i="32" s="1"/>
  <c r="A8702" i="32" s="1"/>
  <c r="A8703" i="32" s="1"/>
  <c r="A8704" i="32" s="1"/>
  <c r="A8705" i="32" s="1"/>
  <c r="A8706" i="32" s="1"/>
  <c r="A8707" i="32" s="1"/>
  <c r="A8708" i="32" s="1"/>
  <c r="A8709" i="32" s="1"/>
  <c r="A8710" i="32" s="1"/>
  <c r="A8711" i="32" s="1"/>
  <c r="A8712" i="32" s="1"/>
  <c r="A8713" i="32" s="1"/>
  <c r="A8714" i="32" s="1"/>
  <c r="A8715" i="32" s="1"/>
  <c r="A8716" i="32" s="1"/>
  <c r="A8717" i="32" s="1"/>
  <c r="A8718" i="32" s="1"/>
  <c r="A8719" i="32" s="1"/>
  <c r="A8720" i="32" s="1"/>
  <c r="A8721" i="32" s="1"/>
  <c r="A8722" i="32" s="1"/>
  <c r="A8723" i="32" s="1"/>
  <c r="A8724" i="32" s="1"/>
  <c r="A8725" i="32" s="1"/>
  <c r="A8726" i="32" s="1"/>
  <c r="A8727" i="32" s="1"/>
  <c r="A8728" i="32" s="1"/>
  <c r="A8729" i="32" s="1"/>
  <c r="A8730" i="32" s="1"/>
  <c r="A8731" i="32" s="1"/>
  <c r="A8732" i="32" s="1"/>
  <c r="A8733" i="32" s="1"/>
  <c r="A8734" i="32" s="1"/>
  <c r="A8735" i="32" s="1"/>
  <c r="A8736" i="32" s="1"/>
  <c r="A8737" i="32" s="1"/>
  <c r="A8738" i="32" s="1"/>
  <c r="A8739" i="32" s="1"/>
  <c r="A8740" i="32" s="1"/>
  <c r="A8741" i="32" s="1"/>
  <c r="A8742" i="32" s="1"/>
  <c r="A8743" i="32" s="1"/>
  <c r="A8744" i="32" s="1"/>
  <c r="A8745" i="32" s="1"/>
  <c r="A8746" i="32" s="1"/>
  <c r="A8747" i="32" s="1"/>
  <c r="A8748" i="32" s="1"/>
  <c r="A8749" i="32" s="1"/>
  <c r="A8750" i="32" s="1"/>
  <c r="A8751" i="32" s="1"/>
  <c r="A8752" i="32" s="1"/>
  <c r="A8753" i="32" s="1"/>
  <c r="A8754" i="32" s="1"/>
  <c r="A8755" i="32" s="1"/>
  <c r="A8756" i="32" s="1"/>
  <c r="A8757" i="32" s="1"/>
  <c r="A8758" i="32" s="1"/>
  <c r="A8759" i="32" s="1"/>
  <c r="A8760" i="32" s="1"/>
  <c r="A8761" i="32" s="1"/>
  <c r="A8762" i="32" s="1"/>
  <c r="A8763" i="32" s="1"/>
  <c r="A8764" i="32" s="1"/>
  <c r="A8765" i="32" s="1"/>
  <c r="A8766" i="32" s="1"/>
  <c r="A8767" i="32" s="1"/>
  <c r="A8768" i="32" s="1"/>
  <c r="A8769" i="32" s="1"/>
  <c r="A8770" i="32" s="1"/>
  <c r="A8771" i="32" s="1"/>
  <c r="A8772" i="32" s="1"/>
  <c r="A8773" i="32" s="1"/>
  <c r="A8774" i="32" s="1"/>
  <c r="A8775" i="32" s="1"/>
  <c r="A8776" i="32" s="1"/>
  <c r="A8777" i="32" s="1"/>
  <c r="A8778" i="32" s="1"/>
  <c r="A8779" i="32" s="1"/>
  <c r="A8780" i="32" s="1"/>
  <c r="A8781" i="32" s="1"/>
  <c r="A8782" i="32" s="1"/>
  <c r="A8783" i="32" s="1"/>
  <c r="A8784" i="32" s="1"/>
  <c r="A8785" i="32" s="1"/>
  <c r="A8786" i="32" s="1"/>
  <c r="A8787" i="32" s="1"/>
  <c r="A8788" i="32" s="1"/>
  <c r="A8789" i="32" s="1"/>
  <c r="A8790" i="32" s="1"/>
  <c r="A8791" i="32" s="1"/>
  <c r="A8792" i="32" s="1"/>
  <c r="A8793" i="32" s="1"/>
  <c r="A8794" i="32" s="1"/>
  <c r="A8795" i="32" s="1"/>
  <c r="A8796" i="32" s="1"/>
  <c r="A8797" i="32" s="1"/>
  <c r="A8798" i="32" s="1"/>
  <c r="A8799" i="32" s="1"/>
  <c r="A8800" i="32" s="1"/>
  <c r="A8801" i="32" s="1"/>
  <c r="A8802" i="32" s="1"/>
  <c r="A8803" i="32" s="1"/>
  <c r="A8804" i="32" s="1"/>
  <c r="A8805" i="32" s="1"/>
  <c r="A8806" i="32" s="1"/>
  <c r="A8807" i="32" s="1"/>
  <c r="A8808" i="32" s="1"/>
  <c r="A8809" i="32" s="1"/>
  <c r="A8810" i="32" s="1"/>
  <c r="A8811" i="32" s="1"/>
  <c r="A8812" i="32" s="1"/>
  <c r="A8813" i="32" s="1"/>
  <c r="A8814" i="32" s="1"/>
  <c r="A8815" i="32" s="1"/>
  <c r="A8816" i="32" s="1"/>
  <c r="A8817" i="32" s="1"/>
  <c r="A8818" i="32" s="1"/>
  <c r="A8819" i="32" s="1"/>
  <c r="A8820" i="32" s="1"/>
  <c r="A8821" i="32" s="1"/>
  <c r="A8822" i="32" s="1"/>
  <c r="A8823" i="32" s="1"/>
  <c r="A8824" i="32" s="1"/>
  <c r="A8825" i="32" s="1"/>
  <c r="A8826" i="32" s="1"/>
  <c r="A8827" i="32" s="1"/>
  <c r="A8828" i="32" s="1"/>
  <c r="A8829" i="32" s="1"/>
  <c r="A8830" i="32" s="1"/>
  <c r="A8831" i="32" s="1"/>
  <c r="A8832" i="32" s="1"/>
  <c r="A8833" i="32" s="1"/>
  <c r="A8834" i="32" s="1"/>
  <c r="A8835" i="32" s="1"/>
  <c r="A8836" i="32" s="1"/>
  <c r="A8837" i="32" s="1"/>
  <c r="A8838" i="32" s="1"/>
  <c r="A8839" i="32" s="1"/>
  <c r="A8840" i="32" s="1"/>
  <c r="A8841" i="32" s="1"/>
  <c r="A8842" i="32" s="1"/>
  <c r="A8843" i="32" s="1"/>
  <c r="A8844" i="32" s="1"/>
  <c r="A8845" i="32" s="1"/>
  <c r="A8846" i="32" s="1"/>
  <c r="A8847" i="32" s="1"/>
  <c r="A8848" i="32" s="1"/>
  <c r="A8849" i="32" s="1"/>
  <c r="A8850" i="32" s="1"/>
  <c r="A8851" i="32" s="1"/>
  <c r="A8852" i="32" s="1"/>
  <c r="A8853" i="32" s="1"/>
  <c r="A8854" i="32" s="1"/>
  <c r="A8855" i="32" s="1"/>
  <c r="A8856" i="32" s="1"/>
  <c r="A8857" i="32" s="1"/>
  <c r="A8858" i="32" s="1"/>
  <c r="A8859" i="32" s="1"/>
  <c r="A8860" i="32" s="1"/>
  <c r="A8861" i="32" s="1"/>
  <c r="A8862" i="32" s="1"/>
  <c r="A8863" i="32" s="1"/>
  <c r="A8864" i="32" s="1"/>
  <c r="A8865" i="32" s="1"/>
  <c r="A8866" i="32" s="1"/>
  <c r="A8867" i="32" s="1"/>
  <c r="A8868" i="32" s="1"/>
  <c r="A8869" i="32" s="1"/>
  <c r="A8870" i="32" s="1"/>
  <c r="A8871" i="32" s="1"/>
  <c r="A8872" i="32" s="1"/>
  <c r="A8873" i="32" s="1"/>
  <c r="A8874" i="32" s="1"/>
  <c r="A8875" i="32" s="1"/>
  <c r="A8876" i="32" s="1"/>
  <c r="A8877" i="32" s="1"/>
  <c r="A8878" i="32" s="1"/>
  <c r="A8879" i="32" s="1"/>
  <c r="A8880" i="32" s="1"/>
  <c r="A8881" i="32" s="1"/>
  <c r="A8882" i="32" s="1"/>
  <c r="A8883" i="32" s="1"/>
  <c r="A8884" i="32" s="1"/>
  <c r="A8885" i="32" s="1"/>
  <c r="A8886" i="32" s="1"/>
  <c r="A8887" i="32" s="1"/>
  <c r="A8888" i="32" s="1"/>
  <c r="A8889" i="32" s="1"/>
  <c r="A8890" i="32" s="1"/>
  <c r="A8891" i="32" s="1"/>
  <c r="A8892" i="32" s="1"/>
  <c r="A8893" i="32" s="1"/>
  <c r="A8894" i="32" s="1"/>
  <c r="A8895" i="32" s="1"/>
  <c r="A8896" i="32" s="1"/>
  <c r="A8897" i="32" s="1"/>
  <c r="A8898" i="32" s="1"/>
  <c r="A8899" i="32" s="1"/>
  <c r="A8900" i="32" s="1"/>
  <c r="A8901" i="32" s="1"/>
  <c r="A8902" i="32" s="1"/>
  <c r="A8903" i="32" s="1"/>
  <c r="A8904" i="32" s="1"/>
  <c r="A8905" i="32" s="1"/>
  <c r="A8906" i="32" s="1"/>
  <c r="A8907" i="32" s="1"/>
  <c r="A8908" i="32" s="1"/>
  <c r="A8909" i="32" s="1"/>
  <c r="A8910" i="32" s="1"/>
  <c r="A8911" i="32" s="1"/>
  <c r="A8912" i="32" s="1"/>
  <c r="A8913" i="32" s="1"/>
  <c r="A8914" i="32" s="1"/>
  <c r="A8915" i="32" s="1"/>
  <c r="A8916" i="32" s="1"/>
  <c r="A8917" i="32" s="1"/>
  <c r="A8918" i="32" s="1"/>
  <c r="A8919" i="32" s="1"/>
  <c r="A8920" i="32" s="1"/>
  <c r="A8921" i="32" s="1"/>
  <c r="A8922" i="32" s="1"/>
  <c r="A8923" i="32" s="1"/>
  <c r="A8924" i="32" s="1"/>
  <c r="A8925" i="32" s="1"/>
  <c r="A8926" i="32" s="1"/>
  <c r="A8927" i="32" s="1"/>
  <c r="A8928" i="32" s="1"/>
  <c r="A8929" i="32" s="1"/>
  <c r="A8930" i="32" s="1"/>
  <c r="A8931" i="32" s="1"/>
  <c r="A8932" i="32" s="1"/>
  <c r="A8933" i="32" s="1"/>
  <c r="A8934" i="32" s="1"/>
  <c r="A8935" i="32" s="1"/>
  <c r="A8936" i="32" s="1"/>
  <c r="A8937" i="32" s="1"/>
  <c r="A8938" i="32" s="1"/>
  <c r="A8939" i="32" s="1"/>
  <c r="A8940" i="32" s="1"/>
  <c r="A8941" i="32" s="1"/>
  <c r="A8942" i="32" s="1"/>
  <c r="A8943" i="32" s="1"/>
  <c r="A8944" i="32" s="1"/>
  <c r="A8945" i="32" s="1"/>
  <c r="A8946" i="32" s="1"/>
  <c r="A8947" i="32" s="1"/>
  <c r="A8948" i="32" s="1"/>
  <c r="A8949" i="32" s="1"/>
  <c r="A8950" i="32" s="1"/>
  <c r="A8951" i="32" s="1"/>
  <c r="A8952" i="32" s="1"/>
  <c r="A8953" i="32" s="1"/>
  <c r="A8954" i="32" s="1"/>
  <c r="A8955" i="32" s="1"/>
  <c r="A8956" i="32" s="1"/>
  <c r="A8957" i="32" s="1"/>
  <c r="A8958" i="32" s="1"/>
  <c r="A8959" i="32" s="1"/>
  <c r="A8960" i="32" s="1"/>
  <c r="A8961" i="32" s="1"/>
  <c r="A8962" i="32" s="1"/>
  <c r="A8963" i="32" s="1"/>
  <c r="A8964" i="32" s="1"/>
  <c r="A8965" i="32" s="1"/>
  <c r="A8966" i="32" s="1"/>
  <c r="A8967" i="32" s="1"/>
  <c r="A8968" i="32" s="1"/>
  <c r="A8969" i="32" s="1"/>
  <c r="A8970" i="32" s="1"/>
  <c r="A8971" i="32" s="1"/>
  <c r="A8972" i="32" s="1"/>
  <c r="A8973" i="32" s="1"/>
  <c r="A8974" i="32" s="1"/>
  <c r="A8975" i="32" s="1"/>
  <c r="A8976" i="32" s="1"/>
  <c r="A8977" i="32" s="1"/>
  <c r="A8978" i="32" s="1"/>
  <c r="A8979" i="32" s="1"/>
  <c r="A8980" i="32" s="1"/>
  <c r="A8981" i="32" s="1"/>
  <c r="A8982" i="32" s="1"/>
  <c r="A8983" i="32" s="1"/>
  <c r="A8984" i="32" s="1"/>
  <c r="A8985" i="32" s="1"/>
  <c r="A8986" i="32" s="1"/>
  <c r="A8987" i="32" s="1"/>
  <c r="A8988" i="32" s="1"/>
  <c r="A8989" i="32" s="1"/>
  <c r="A8990" i="32" s="1"/>
  <c r="A8991" i="32" s="1"/>
  <c r="A8992" i="32" s="1"/>
  <c r="A8993" i="32" s="1"/>
  <c r="A8994" i="32" s="1"/>
  <c r="A8995" i="32" s="1"/>
  <c r="A8996" i="32" s="1"/>
  <c r="A8997" i="32" s="1"/>
  <c r="A8998" i="32" s="1"/>
  <c r="A8999" i="32" s="1"/>
  <c r="A9000" i="32" s="1"/>
  <c r="A9001" i="32" s="1"/>
  <c r="A9002" i="32" s="1"/>
  <c r="A9003" i="32" s="1"/>
  <c r="A9004" i="32" s="1"/>
  <c r="A9005" i="32" s="1"/>
  <c r="A9006" i="32" s="1"/>
  <c r="A9007" i="32" s="1"/>
  <c r="A9008" i="32" s="1"/>
  <c r="A9009" i="32" s="1"/>
  <c r="A9010" i="32" s="1"/>
  <c r="A9011" i="32" s="1"/>
  <c r="A9012" i="32" s="1"/>
  <c r="A9013" i="32" s="1"/>
  <c r="A9014" i="32" s="1"/>
  <c r="A9015" i="32" s="1"/>
  <c r="A9016" i="32" s="1"/>
  <c r="A9017" i="32" s="1"/>
  <c r="A9018" i="32" s="1"/>
  <c r="A9019" i="32" s="1"/>
  <c r="A9020" i="32" s="1"/>
  <c r="A9021" i="32" s="1"/>
  <c r="A9022" i="32" s="1"/>
  <c r="A9023" i="32" s="1"/>
  <c r="A9024" i="32" s="1"/>
  <c r="A9025" i="32" s="1"/>
  <c r="A9026" i="32" s="1"/>
  <c r="A9027" i="32" s="1"/>
  <c r="A9028" i="32" s="1"/>
  <c r="A9029" i="32" s="1"/>
  <c r="A9030" i="32" s="1"/>
  <c r="A9031" i="32" s="1"/>
  <c r="A9032" i="32" s="1"/>
  <c r="A9033" i="32" s="1"/>
  <c r="A9034" i="32" s="1"/>
  <c r="A9035" i="32" s="1"/>
  <c r="A9036" i="32" s="1"/>
  <c r="A9037" i="32" s="1"/>
  <c r="A9038" i="32" s="1"/>
  <c r="A9039" i="32" s="1"/>
  <c r="A9040" i="32" s="1"/>
  <c r="A9041" i="32" s="1"/>
  <c r="A9042" i="32" s="1"/>
  <c r="A9043" i="32" s="1"/>
  <c r="A9044" i="32" s="1"/>
  <c r="A9045" i="32" s="1"/>
  <c r="A9046" i="32" s="1"/>
  <c r="A9047" i="32" s="1"/>
  <c r="A9048" i="32" s="1"/>
  <c r="A9049" i="32" s="1"/>
  <c r="A9050" i="32" s="1"/>
  <c r="A9051" i="32" s="1"/>
  <c r="A9052" i="32" s="1"/>
  <c r="A9053" i="32" s="1"/>
  <c r="A9054" i="32" s="1"/>
  <c r="A9055" i="32" s="1"/>
  <c r="A9056" i="32" s="1"/>
  <c r="A9057" i="32" s="1"/>
  <c r="A9058" i="32" s="1"/>
  <c r="A9059" i="32" s="1"/>
  <c r="A9060" i="32" s="1"/>
  <c r="A9061" i="32" s="1"/>
  <c r="A9062" i="32" s="1"/>
  <c r="A9063" i="32" s="1"/>
  <c r="A9064" i="32" s="1"/>
  <c r="A9065" i="32" s="1"/>
  <c r="A9066" i="32" s="1"/>
  <c r="A9067" i="32" s="1"/>
  <c r="A9068" i="32" s="1"/>
  <c r="A9069" i="32" s="1"/>
  <c r="A9070" i="32" s="1"/>
  <c r="A9071" i="32" s="1"/>
  <c r="A9072" i="32" s="1"/>
  <c r="A9073" i="32" s="1"/>
  <c r="A9074" i="32" s="1"/>
  <c r="A9075" i="32" s="1"/>
  <c r="A9076" i="32" s="1"/>
  <c r="A9077" i="32" s="1"/>
  <c r="A9078" i="32" s="1"/>
  <c r="A9079" i="32" s="1"/>
  <c r="A9080" i="32" s="1"/>
  <c r="A9081" i="32" s="1"/>
  <c r="A9082" i="32" s="1"/>
  <c r="A9083" i="32" s="1"/>
  <c r="A9084" i="32" s="1"/>
  <c r="A9085" i="32" s="1"/>
  <c r="A9086" i="32" s="1"/>
  <c r="A9087" i="32" s="1"/>
  <c r="A9088" i="32" s="1"/>
  <c r="A9089" i="32" s="1"/>
  <c r="A9090" i="32" s="1"/>
  <c r="A9091" i="32" s="1"/>
  <c r="A9092" i="32" s="1"/>
  <c r="A9093" i="32" s="1"/>
  <c r="A9094" i="32" s="1"/>
  <c r="A9095" i="32" s="1"/>
  <c r="A9096" i="32" s="1"/>
  <c r="A9097" i="32" s="1"/>
  <c r="A9098" i="32" s="1"/>
  <c r="A9099" i="32" s="1"/>
  <c r="A9100" i="32" s="1"/>
  <c r="A9101" i="32" s="1"/>
  <c r="A9102" i="32" s="1"/>
  <c r="A9103" i="32" s="1"/>
  <c r="A9104" i="32" s="1"/>
  <c r="A9105" i="32" s="1"/>
  <c r="A9106" i="32" s="1"/>
  <c r="A9107" i="32" s="1"/>
  <c r="A9108" i="32" s="1"/>
  <c r="A9109" i="32" s="1"/>
  <c r="A9110" i="32" s="1"/>
  <c r="A9111" i="32" s="1"/>
  <c r="A9112" i="32" s="1"/>
  <c r="A9113" i="32" s="1"/>
  <c r="A9114" i="32" s="1"/>
  <c r="A9115" i="32" s="1"/>
  <c r="A9116" i="32" s="1"/>
  <c r="A9117" i="32" s="1"/>
  <c r="A9118" i="32" s="1"/>
  <c r="A9119" i="32" s="1"/>
  <c r="A9120" i="32" s="1"/>
  <c r="A9121" i="32" s="1"/>
  <c r="A9122" i="32" s="1"/>
  <c r="A9123" i="32" s="1"/>
  <c r="A9124" i="32" s="1"/>
  <c r="A9125" i="32" s="1"/>
  <c r="A9126" i="32" s="1"/>
  <c r="A9127" i="32" s="1"/>
  <c r="A9128" i="32" s="1"/>
  <c r="A9129" i="32" s="1"/>
  <c r="A9130" i="32" s="1"/>
  <c r="A9131" i="32" s="1"/>
  <c r="A9132" i="32" s="1"/>
  <c r="A9133" i="32" s="1"/>
  <c r="A9134" i="32" s="1"/>
  <c r="A9135" i="32" s="1"/>
  <c r="A9136" i="32" s="1"/>
  <c r="A9137" i="32" s="1"/>
  <c r="A9138" i="32" s="1"/>
  <c r="A9139" i="32" s="1"/>
  <c r="A9140" i="32" s="1"/>
  <c r="A9141" i="32" s="1"/>
  <c r="A9142" i="32" s="1"/>
  <c r="A9143" i="32" s="1"/>
  <c r="A9144" i="32" s="1"/>
  <c r="A9145" i="32" s="1"/>
  <c r="A9146" i="32" s="1"/>
  <c r="A9147" i="32" s="1"/>
  <c r="A9148" i="32" s="1"/>
  <c r="A9149" i="32" s="1"/>
  <c r="A9150" i="32" s="1"/>
  <c r="A9151" i="32" s="1"/>
  <c r="A9152" i="32" s="1"/>
  <c r="A9153" i="32" s="1"/>
  <c r="A9154" i="32" s="1"/>
  <c r="A9155" i="32" s="1"/>
  <c r="A9156" i="32" s="1"/>
  <c r="A9157" i="32" s="1"/>
  <c r="A9158" i="32" s="1"/>
  <c r="A9159" i="32" s="1"/>
  <c r="A9160" i="32" s="1"/>
  <c r="A9161" i="32" s="1"/>
  <c r="A9162" i="32" s="1"/>
  <c r="A9163" i="32" s="1"/>
  <c r="A9164" i="32" s="1"/>
  <c r="A9165" i="32" s="1"/>
  <c r="A9166" i="32" s="1"/>
  <c r="A9167" i="32" s="1"/>
  <c r="A9168" i="32" s="1"/>
  <c r="A9169" i="32" s="1"/>
  <c r="A9170" i="32" s="1"/>
  <c r="A9171" i="32" s="1"/>
  <c r="A9172" i="32" s="1"/>
  <c r="A9173" i="32" s="1"/>
  <c r="A9174" i="32" s="1"/>
  <c r="A9175" i="32" s="1"/>
  <c r="A9176" i="32" s="1"/>
  <c r="A9177" i="32" s="1"/>
  <c r="A9178" i="32" s="1"/>
  <c r="A9179" i="32" s="1"/>
  <c r="A9180" i="32" s="1"/>
  <c r="A9181" i="32" s="1"/>
  <c r="A9182" i="32" s="1"/>
  <c r="A9183" i="32" s="1"/>
  <c r="A9184" i="32" s="1"/>
  <c r="A9185" i="32" s="1"/>
  <c r="A9186" i="32" s="1"/>
  <c r="A9187" i="32" s="1"/>
  <c r="A9188" i="32" s="1"/>
  <c r="A9189" i="32" s="1"/>
  <c r="A9190" i="32" s="1"/>
  <c r="A9191" i="32" s="1"/>
  <c r="A9192" i="32" s="1"/>
  <c r="A9193" i="32" s="1"/>
  <c r="A9194" i="32" s="1"/>
  <c r="A9195" i="32" s="1"/>
  <c r="A9196" i="32" s="1"/>
  <c r="A9197" i="32" s="1"/>
  <c r="A9198" i="32" s="1"/>
  <c r="A9199" i="32" s="1"/>
  <c r="A9200" i="32" s="1"/>
  <c r="A9201" i="32" s="1"/>
  <c r="A9202" i="32" s="1"/>
  <c r="A9203" i="32" s="1"/>
  <c r="A9204" i="32" s="1"/>
  <c r="A9205" i="32" s="1"/>
  <c r="A9206" i="32" s="1"/>
  <c r="A9207" i="32" s="1"/>
  <c r="A9208" i="32" s="1"/>
  <c r="A9209" i="32" s="1"/>
  <c r="A9210" i="32" s="1"/>
  <c r="A9211" i="32" s="1"/>
  <c r="A9212" i="32" s="1"/>
  <c r="A9213" i="32" s="1"/>
  <c r="A9214" i="32" s="1"/>
  <c r="A9215" i="32" s="1"/>
  <c r="A9216" i="32" s="1"/>
  <c r="A9217" i="32" s="1"/>
  <c r="A9218" i="32" s="1"/>
  <c r="A9219" i="32" s="1"/>
  <c r="A9220" i="32" s="1"/>
  <c r="A9221" i="32" s="1"/>
  <c r="A9222" i="32" s="1"/>
  <c r="A9223" i="32" s="1"/>
  <c r="A9224" i="32" s="1"/>
  <c r="A9225" i="32" s="1"/>
  <c r="A9226" i="32" s="1"/>
  <c r="A9227" i="32" s="1"/>
  <c r="A9228" i="32" s="1"/>
  <c r="A9229" i="32" s="1"/>
  <c r="A9230" i="32" s="1"/>
  <c r="A9231" i="32" s="1"/>
  <c r="A9232" i="32" s="1"/>
  <c r="A9233" i="32" s="1"/>
  <c r="A9234" i="32" s="1"/>
  <c r="A9235" i="32" s="1"/>
  <c r="A9236" i="32" s="1"/>
  <c r="A9237" i="32" s="1"/>
  <c r="A9238" i="32" s="1"/>
  <c r="A9239" i="32" s="1"/>
  <c r="A9240" i="32" s="1"/>
  <c r="A9241" i="32" s="1"/>
  <c r="A9242" i="32" s="1"/>
  <c r="A9243" i="32" s="1"/>
  <c r="A9244" i="32" s="1"/>
  <c r="A9245" i="32" s="1"/>
  <c r="A9246" i="32" s="1"/>
  <c r="A9247" i="32" s="1"/>
  <c r="A9248" i="32" s="1"/>
  <c r="A9249" i="32" s="1"/>
  <c r="A9250" i="32" s="1"/>
  <c r="A9251" i="32" s="1"/>
  <c r="A9252" i="32" s="1"/>
  <c r="A9253" i="32" s="1"/>
  <c r="A9254" i="32" s="1"/>
  <c r="A9255" i="32" s="1"/>
  <c r="A9256" i="32" s="1"/>
  <c r="A9257" i="32" s="1"/>
  <c r="A9258" i="32" s="1"/>
  <c r="A9259" i="32" s="1"/>
  <c r="A9260" i="32" s="1"/>
  <c r="A9261" i="32" s="1"/>
  <c r="A9262" i="32" s="1"/>
  <c r="A9263" i="32" s="1"/>
  <c r="A9264" i="32" s="1"/>
  <c r="A9265" i="32" s="1"/>
  <c r="A9266" i="32" s="1"/>
  <c r="A9267" i="32" s="1"/>
  <c r="A9268" i="32" s="1"/>
  <c r="A9269" i="32" s="1"/>
  <c r="A9270" i="32" s="1"/>
  <c r="A9271" i="32" s="1"/>
  <c r="A9272" i="32" s="1"/>
  <c r="A9273" i="32" s="1"/>
  <c r="A9274" i="32" s="1"/>
  <c r="A9275" i="32" s="1"/>
  <c r="A9276" i="32" s="1"/>
  <c r="A9277" i="32" s="1"/>
  <c r="A9278" i="32" s="1"/>
  <c r="A9279" i="32" s="1"/>
  <c r="A9280" i="32" s="1"/>
  <c r="A9281" i="32" s="1"/>
  <c r="A9282" i="32" s="1"/>
  <c r="A9283" i="32" s="1"/>
  <c r="A9284" i="32" s="1"/>
  <c r="A9285" i="32" s="1"/>
  <c r="A9286" i="32" s="1"/>
  <c r="A9287" i="32" s="1"/>
  <c r="A9288" i="32" s="1"/>
  <c r="A9289" i="32" s="1"/>
  <c r="A9290" i="32" s="1"/>
  <c r="A9291" i="32" s="1"/>
  <c r="A9292" i="32" s="1"/>
  <c r="A9293" i="32" s="1"/>
  <c r="A9294" i="32" s="1"/>
  <c r="A9295" i="32" s="1"/>
  <c r="A9296" i="32" s="1"/>
  <c r="A9297" i="32" s="1"/>
  <c r="A9298" i="32" s="1"/>
  <c r="A9299" i="32" s="1"/>
  <c r="A9300" i="32" s="1"/>
  <c r="A9301" i="32" s="1"/>
  <c r="A9302" i="32" s="1"/>
  <c r="A9303" i="32" s="1"/>
  <c r="A9304" i="32" s="1"/>
  <c r="A9305" i="32" s="1"/>
  <c r="A9306" i="32" s="1"/>
  <c r="A9307" i="32" s="1"/>
  <c r="A9308" i="32" s="1"/>
  <c r="A9309" i="32" s="1"/>
  <c r="A9310" i="32" s="1"/>
  <c r="A9311" i="32" s="1"/>
  <c r="A9312" i="32" s="1"/>
  <c r="A9313" i="32" s="1"/>
  <c r="A9314" i="32" s="1"/>
  <c r="A9315" i="32" s="1"/>
  <c r="A9316" i="32" s="1"/>
  <c r="A9317" i="32" s="1"/>
  <c r="A9318" i="32" s="1"/>
  <c r="A9319" i="32" s="1"/>
  <c r="A9320" i="32" s="1"/>
  <c r="A9321" i="32" s="1"/>
  <c r="A9322" i="32" s="1"/>
  <c r="A9323" i="32" s="1"/>
  <c r="A9324" i="32" s="1"/>
  <c r="A9325" i="32" s="1"/>
  <c r="A9326" i="32" s="1"/>
  <c r="A9327" i="32" s="1"/>
  <c r="A9328" i="32" s="1"/>
  <c r="A9329" i="32" s="1"/>
  <c r="A9330" i="32" s="1"/>
  <c r="A9331" i="32" s="1"/>
  <c r="A9332" i="32" s="1"/>
  <c r="A9333" i="32" s="1"/>
  <c r="A9334" i="32" s="1"/>
  <c r="A9335" i="32" s="1"/>
  <c r="A9336" i="32" s="1"/>
  <c r="A9337" i="32" s="1"/>
  <c r="A9338" i="32" s="1"/>
  <c r="A9339" i="32" s="1"/>
  <c r="A9340" i="32" s="1"/>
  <c r="A9341" i="32" s="1"/>
  <c r="A9342" i="32" s="1"/>
  <c r="A9343" i="32" s="1"/>
  <c r="A9344" i="32" s="1"/>
  <c r="A9345" i="32" s="1"/>
  <c r="A9346" i="32" s="1"/>
  <c r="A9347" i="32" s="1"/>
  <c r="A9348" i="32" s="1"/>
  <c r="A9349" i="32" s="1"/>
  <c r="A9350" i="32" s="1"/>
  <c r="A9351" i="32" s="1"/>
  <c r="A9352" i="32" s="1"/>
  <c r="A9353" i="32" s="1"/>
  <c r="A9354" i="32" s="1"/>
  <c r="A9355" i="32" s="1"/>
  <c r="A9356" i="32" s="1"/>
  <c r="A9357" i="32" s="1"/>
  <c r="A9358" i="32" s="1"/>
  <c r="A9359" i="32" s="1"/>
  <c r="A9360" i="32" s="1"/>
  <c r="A9361" i="32" s="1"/>
  <c r="A9362" i="32" s="1"/>
  <c r="A9363" i="32" s="1"/>
  <c r="A9364" i="32" s="1"/>
  <c r="A9365" i="32" s="1"/>
  <c r="A9366" i="32" s="1"/>
  <c r="A9367" i="32" s="1"/>
  <c r="A9368" i="32" s="1"/>
  <c r="A9369" i="32" s="1"/>
  <c r="A9370" i="32" s="1"/>
  <c r="A9371" i="32" s="1"/>
  <c r="A9372" i="32" s="1"/>
  <c r="A9373" i="32" s="1"/>
  <c r="A9374" i="32" s="1"/>
  <c r="A9375" i="32" s="1"/>
  <c r="A9376" i="32" s="1"/>
  <c r="A9377" i="32" s="1"/>
  <c r="A9378" i="32" s="1"/>
  <c r="A9379" i="32" s="1"/>
  <c r="A9380" i="32" s="1"/>
  <c r="A9381" i="32" s="1"/>
  <c r="A9382" i="32" s="1"/>
  <c r="A9383" i="32" s="1"/>
  <c r="A9384" i="32" s="1"/>
  <c r="A9385" i="32" s="1"/>
  <c r="A9386" i="32" s="1"/>
  <c r="A9387" i="32" s="1"/>
  <c r="A9388" i="32" s="1"/>
  <c r="A9389" i="32" s="1"/>
  <c r="A9390" i="32" s="1"/>
  <c r="A9391" i="32" s="1"/>
  <c r="A9392" i="32" s="1"/>
  <c r="A9393" i="32" s="1"/>
  <c r="A9394" i="32" s="1"/>
  <c r="A9395" i="32" s="1"/>
  <c r="A9396" i="32" s="1"/>
  <c r="A9397" i="32" s="1"/>
  <c r="A9398" i="32" s="1"/>
  <c r="A9399" i="32" s="1"/>
  <c r="A9400" i="32" s="1"/>
  <c r="A9401" i="32" s="1"/>
  <c r="A9402" i="32" s="1"/>
  <c r="A9403" i="32" s="1"/>
  <c r="A9404" i="32" s="1"/>
  <c r="A9405" i="32" s="1"/>
  <c r="A9406" i="32" s="1"/>
  <c r="A9407" i="32" s="1"/>
  <c r="A9408" i="32" s="1"/>
  <c r="A9409" i="32" s="1"/>
  <c r="A9410" i="32" s="1"/>
  <c r="A9411" i="32" s="1"/>
  <c r="A9412" i="32" s="1"/>
  <c r="A9413" i="32" s="1"/>
  <c r="A9414" i="32" s="1"/>
  <c r="A9415" i="32" s="1"/>
  <c r="A9416" i="32" s="1"/>
  <c r="A9417" i="32" s="1"/>
  <c r="A9418" i="32" s="1"/>
  <c r="A9419" i="32" s="1"/>
  <c r="A9420" i="32" s="1"/>
  <c r="A9421" i="32" s="1"/>
  <c r="A9422" i="32" s="1"/>
  <c r="A9423" i="32" s="1"/>
  <c r="A9424" i="32" s="1"/>
  <c r="A9425" i="32" s="1"/>
  <c r="A9426" i="32" s="1"/>
  <c r="A9427" i="32" s="1"/>
  <c r="A9428" i="32" s="1"/>
  <c r="A9429" i="32" s="1"/>
  <c r="A9430" i="32" s="1"/>
  <c r="A9431" i="32" s="1"/>
  <c r="A9432" i="32" s="1"/>
  <c r="A9433" i="32" s="1"/>
  <c r="A9434" i="32" s="1"/>
  <c r="A9435" i="32" s="1"/>
  <c r="A9436" i="32" s="1"/>
  <c r="A9437" i="32" s="1"/>
  <c r="A9438" i="32" s="1"/>
  <c r="A9439" i="32" s="1"/>
  <c r="A9440" i="32" s="1"/>
  <c r="A9441" i="32" s="1"/>
  <c r="A9442" i="32" s="1"/>
  <c r="A9443" i="32" s="1"/>
  <c r="A9444" i="32" s="1"/>
  <c r="A9445" i="32" s="1"/>
  <c r="A9446" i="32" s="1"/>
  <c r="A9447" i="32" s="1"/>
  <c r="A9448" i="32" s="1"/>
  <c r="A9449" i="32" s="1"/>
  <c r="A9450" i="32" s="1"/>
  <c r="A9451" i="32" s="1"/>
  <c r="A9452" i="32" s="1"/>
  <c r="A9453" i="32" s="1"/>
  <c r="A9454" i="32" s="1"/>
  <c r="A9455" i="32" s="1"/>
  <c r="A9456" i="32" s="1"/>
  <c r="A9457" i="32" s="1"/>
  <c r="A9458" i="32" s="1"/>
  <c r="A9459" i="32" s="1"/>
  <c r="A9460" i="32" s="1"/>
  <c r="A9461" i="32" s="1"/>
  <c r="A9462" i="32" s="1"/>
  <c r="A9463" i="32" s="1"/>
  <c r="A9464" i="32" s="1"/>
  <c r="A9465" i="32" s="1"/>
  <c r="A9466" i="32" s="1"/>
  <c r="A9467" i="32" s="1"/>
  <c r="A9468" i="32" s="1"/>
  <c r="A9469" i="32" s="1"/>
  <c r="A9470" i="32" s="1"/>
  <c r="A9471" i="32" s="1"/>
  <c r="A9472" i="32" s="1"/>
  <c r="A9473" i="32" s="1"/>
  <c r="A9474" i="32" s="1"/>
  <c r="A9475" i="32" s="1"/>
  <c r="A9476" i="32" s="1"/>
  <c r="A9477" i="32" s="1"/>
  <c r="A9478" i="32" s="1"/>
  <c r="A9479" i="32" s="1"/>
  <c r="A9480" i="32" s="1"/>
  <c r="A9481" i="32" s="1"/>
  <c r="A9482" i="32" s="1"/>
  <c r="A9483" i="32" s="1"/>
  <c r="A9484" i="32" s="1"/>
  <c r="A9485" i="32" s="1"/>
  <c r="A9486" i="32" s="1"/>
  <c r="A9487" i="32" s="1"/>
  <c r="A9488" i="32" s="1"/>
  <c r="A9489" i="32" s="1"/>
  <c r="A9490" i="32" s="1"/>
  <c r="A9491" i="32" s="1"/>
  <c r="A9492" i="32" s="1"/>
  <c r="A9493" i="32" s="1"/>
  <c r="A9494" i="32" s="1"/>
  <c r="A9495" i="32" s="1"/>
  <c r="A9496" i="32" s="1"/>
  <c r="A9497" i="32" s="1"/>
  <c r="A9498" i="32" s="1"/>
  <c r="A9499" i="32" s="1"/>
  <c r="A9500" i="32" s="1"/>
  <c r="A9501" i="32" s="1"/>
  <c r="A9502" i="32" s="1"/>
  <c r="A9503" i="32" s="1"/>
  <c r="A9504" i="32" s="1"/>
  <c r="A9505" i="32" s="1"/>
  <c r="A9506" i="32" s="1"/>
  <c r="A9507" i="32" s="1"/>
  <c r="A9508" i="32" s="1"/>
  <c r="A9509" i="32" s="1"/>
  <c r="A9510" i="32" s="1"/>
  <c r="A9511" i="32" s="1"/>
  <c r="A9512" i="32" s="1"/>
  <c r="A9513" i="32" s="1"/>
  <c r="A9514" i="32" s="1"/>
  <c r="A9515" i="32" s="1"/>
  <c r="A9516" i="32" s="1"/>
  <c r="A9517" i="32" s="1"/>
  <c r="A9518" i="32" s="1"/>
  <c r="A9519" i="32" s="1"/>
  <c r="A9520" i="32" s="1"/>
  <c r="A9521" i="32" s="1"/>
  <c r="A9522" i="32" s="1"/>
  <c r="A9523" i="32" s="1"/>
  <c r="A9524" i="32" s="1"/>
  <c r="A9525" i="32" s="1"/>
  <c r="A9526" i="32" s="1"/>
  <c r="A9527" i="32" s="1"/>
  <c r="A9528" i="32" s="1"/>
  <c r="A9529" i="32" s="1"/>
  <c r="A9530" i="32" s="1"/>
  <c r="A9531" i="32" s="1"/>
  <c r="A9532" i="32" s="1"/>
  <c r="A9533" i="32" s="1"/>
  <c r="A9534" i="32" s="1"/>
  <c r="A9535" i="32" s="1"/>
  <c r="A9536" i="32" s="1"/>
  <c r="A9537" i="32" s="1"/>
  <c r="A9538" i="32" s="1"/>
  <c r="A9539" i="32" s="1"/>
  <c r="A9540" i="32" s="1"/>
  <c r="A9541" i="32" s="1"/>
  <c r="A9542" i="32" s="1"/>
  <c r="A9543" i="32" s="1"/>
  <c r="A9544" i="32" s="1"/>
  <c r="A9545" i="32" s="1"/>
  <c r="A9546" i="32" s="1"/>
  <c r="A9547" i="32" s="1"/>
  <c r="A9548" i="32" s="1"/>
  <c r="A9549" i="32" s="1"/>
  <c r="A9550" i="32" s="1"/>
  <c r="A9551" i="32" s="1"/>
  <c r="A9552" i="32" s="1"/>
  <c r="A9553" i="32" s="1"/>
  <c r="A9554" i="32" s="1"/>
  <c r="A9555" i="32" s="1"/>
  <c r="A9556" i="32" s="1"/>
  <c r="A9557" i="32" s="1"/>
  <c r="A9558" i="32" s="1"/>
  <c r="A9559" i="32" s="1"/>
  <c r="A9560" i="32" s="1"/>
  <c r="A9561" i="32" s="1"/>
  <c r="A9562" i="32" s="1"/>
  <c r="A9563" i="32" s="1"/>
  <c r="A9564" i="32" s="1"/>
  <c r="A9565" i="32" s="1"/>
  <c r="A9566" i="32" s="1"/>
  <c r="A9567" i="32" s="1"/>
  <c r="A9568" i="32" s="1"/>
  <c r="A9569" i="32" s="1"/>
  <c r="A9570" i="32" s="1"/>
  <c r="A9571" i="32" s="1"/>
  <c r="A9572" i="32" s="1"/>
  <c r="A9573" i="32" s="1"/>
  <c r="A9574" i="32" s="1"/>
  <c r="A9575" i="32" s="1"/>
  <c r="A9576" i="32" s="1"/>
  <c r="A9577" i="32" s="1"/>
  <c r="A9578" i="32" s="1"/>
  <c r="A9579" i="32" s="1"/>
  <c r="A9580" i="32" s="1"/>
  <c r="A9581" i="32" s="1"/>
  <c r="A9582" i="32" s="1"/>
  <c r="A9583" i="32" s="1"/>
  <c r="A9584" i="32" s="1"/>
  <c r="A9585" i="32" s="1"/>
  <c r="A9586" i="32" s="1"/>
  <c r="A9587" i="32" s="1"/>
  <c r="A9588" i="32" s="1"/>
  <c r="A9589" i="32" s="1"/>
  <c r="A9590" i="32" s="1"/>
  <c r="A9591" i="32" s="1"/>
  <c r="A9592" i="32" s="1"/>
  <c r="A9593" i="32" s="1"/>
  <c r="A9594" i="32" s="1"/>
  <c r="A9595" i="32" s="1"/>
  <c r="A9596" i="32" s="1"/>
  <c r="A9597" i="32" s="1"/>
  <c r="A9598" i="32" s="1"/>
  <c r="A9599" i="32" s="1"/>
  <c r="A9600" i="32" s="1"/>
  <c r="A9601" i="32" s="1"/>
  <c r="A9602" i="32" s="1"/>
  <c r="A9603" i="32" s="1"/>
  <c r="A9604" i="32" s="1"/>
  <c r="A9605" i="32" s="1"/>
  <c r="A9606" i="32" s="1"/>
  <c r="A9607" i="32" s="1"/>
  <c r="A9608" i="32" s="1"/>
  <c r="A9609" i="32" s="1"/>
  <c r="A9610" i="32" s="1"/>
  <c r="A9611" i="32" s="1"/>
  <c r="A9612" i="32" s="1"/>
  <c r="A9613" i="32" s="1"/>
  <c r="A9614" i="32" s="1"/>
  <c r="A9615" i="32" s="1"/>
  <c r="A9616" i="32" s="1"/>
  <c r="A9617" i="32" s="1"/>
  <c r="A9618" i="32" s="1"/>
  <c r="A9619" i="32" s="1"/>
  <c r="A9620" i="32" s="1"/>
  <c r="A9621" i="32" s="1"/>
  <c r="A9622" i="32" s="1"/>
  <c r="A9623" i="32" s="1"/>
  <c r="A9624" i="32" s="1"/>
  <c r="A9625" i="32" s="1"/>
  <c r="A9626" i="32" s="1"/>
  <c r="A9627" i="32" s="1"/>
  <c r="A9628" i="32" s="1"/>
  <c r="A9629" i="32" s="1"/>
  <c r="A9630" i="32" s="1"/>
  <c r="A9631" i="32" s="1"/>
  <c r="A9632" i="32" s="1"/>
  <c r="A9633" i="32" s="1"/>
  <c r="A9634" i="32" s="1"/>
  <c r="A9635" i="32" s="1"/>
  <c r="A9636" i="32" s="1"/>
  <c r="A9637" i="32" s="1"/>
  <c r="A9638" i="32" s="1"/>
  <c r="A9639" i="32" s="1"/>
  <c r="A9640" i="32" s="1"/>
  <c r="A9641" i="32" s="1"/>
  <c r="A9642" i="32" s="1"/>
  <c r="A9643" i="32" s="1"/>
  <c r="A9644" i="32" s="1"/>
  <c r="A9645" i="32" s="1"/>
  <c r="A9646" i="32" s="1"/>
  <c r="A9647" i="32" s="1"/>
  <c r="A9648" i="32" s="1"/>
  <c r="A9649" i="32" s="1"/>
  <c r="A9650" i="32" s="1"/>
  <c r="A9651" i="32" s="1"/>
  <c r="A9652" i="32" s="1"/>
  <c r="A9653" i="32" s="1"/>
  <c r="A9654" i="32" s="1"/>
  <c r="A9655" i="32" s="1"/>
  <c r="A9656" i="32" s="1"/>
  <c r="A9657" i="32" s="1"/>
  <c r="A9658" i="32" s="1"/>
  <c r="A9659" i="32" s="1"/>
  <c r="A9660" i="32" s="1"/>
  <c r="A9661" i="32" s="1"/>
  <c r="A9662" i="32" s="1"/>
  <c r="A9663" i="32" s="1"/>
  <c r="A9664" i="32" s="1"/>
  <c r="A9665" i="32" s="1"/>
  <c r="A9666" i="32" s="1"/>
  <c r="A9667" i="32" s="1"/>
  <c r="A9668" i="32" s="1"/>
  <c r="A9669" i="32" s="1"/>
  <c r="A9670" i="32" s="1"/>
  <c r="A9671" i="32" s="1"/>
  <c r="A9672" i="32" s="1"/>
  <c r="A9673" i="32" s="1"/>
  <c r="A9674" i="32" s="1"/>
  <c r="A9675" i="32" s="1"/>
  <c r="A9676" i="32" s="1"/>
  <c r="A9677" i="32" s="1"/>
  <c r="A9678" i="32" s="1"/>
  <c r="A9679" i="32" s="1"/>
  <c r="A9680" i="32" s="1"/>
  <c r="A9681" i="32" s="1"/>
  <c r="A9682" i="32" s="1"/>
  <c r="A9683" i="32" s="1"/>
  <c r="A9684" i="32" s="1"/>
  <c r="A9685" i="32" s="1"/>
  <c r="A9686" i="32" s="1"/>
  <c r="A9687" i="32" s="1"/>
  <c r="A9688" i="32" s="1"/>
  <c r="A9689" i="32" s="1"/>
  <c r="A9690" i="32" s="1"/>
  <c r="A9691" i="32" s="1"/>
  <c r="A9692" i="32" s="1"/>
  <c r="A9693" i="32" s="1"/>
  <c r="A9694" i="32" s="1"/>
  <c r="A9695" i="32" s="1"/>
  <c r="A9696" i="32" s="1"/>
  <c r="A9697" i="32" s="1"/>
  <c r="A9698" i="32" s="1"/>
  <c r="A9699" i="32" s="1"/>
  <c r="A9700" i="32" s="1"/>
  <c r="A9701" i="32" s="1"/>
  <c r="A9702" i="32" s="1"/>
  <c r="A9703" i="32" s="1"/>
  <c r="A9704" i="32" s="1"/>
  <c r="A9705" i="32" s="1"/>
  <c r="A9706" i="32" s="1"/>
  <c r="A9707" i="32" s="1"/>
  <c r="A9708" i="32" s="1"/>
  <c r="A9709" i="32" s="1"/>
  <c r="A9710" i="32" s="1"/>
  <c r="A9711" i="32" s="1"/>
  <c r="A9712" i="32" s="1"/>
  <c r="A9713" i="32" s="1"/>
  <c r="A9714" i="32" s="1"/>
  <c r="A9715" i="32" s="1"/>
  <c r="A9716" i="32" s="1"/>
  <c r="A9717" i="32" s="1"/>
  <c r="A9718" i="32" s="1"/>
  <c r="A9719" i="32" s="1"/>
  <c r="A9720" i="32" s="1"/>
  <c r="A9721" i="32" s="1"/>
  <c r="A9722" i="32" s="1"/>
  <c r="A9723" i="32" s="1"/>
  <c r="A9724" i="32" s="1"/>
  <c r="A9725" i="32" s="1"/>
  <c r="A9726" i="32" s="1"/>
  <c r="A9727" i="32" s="1"/>
  <c r="A9728" i="32" s="1"/>
  <c r="A9729" i="32" s="1"/>
  <c r="A9730" i="32" s="1"/>
  <c r="A9731" i="32" s="1"/>
  <c r="A9732" i="32" s="1"/>
  <c r="A9733" i="32" s="1"/>
  <c r="A9734" i="32" s="1"/>
  <c r="A9735" i="32" s="1"/>
  <c r="A9736" i="32" s="1"/>
  <c r="A9737" i="32" s="1"/>
  <c r="A9738" i="32" s="1"/>
  <c r="A9739" i="32" s="1"/>
  <c r="A9740" i="32" s="1"/>
  <c r="A9741" i="32" s="1"/>
  <c r="A9742" i="32" s="1"/>
  <c r="A9743" i="32" s="1"/>
  <c r="A9744" i="32" s="1"/>
  <c r="A9745" i="32" s="1"/>
  <c r="A9746" i="32" s="1"/>
  <c r="A9747" i="32" s="1"/>
  <c r="A9748" i="32" s="1"/>
  <c r="A9749" i="32" s="1"/>
  <c r="A9750" i="32" s="1"/>
  <c r="A9751" i="32" s="1"/>
  <c r="A9752" i="32" s="1"/>
  <c r="A9753" i="32" s="1"/>
  <c r="A9754" i="32" s="1"/>
  <c r="A9755" i="32" s="1"/>
  <c r="A9756" i="32" s="1"/>
  <c r="A9757" i="32" s="1"/>
  <c r="A9758" i="32" s="1"/>
  <c r="A9759" i="32" s="1"/>
  <c r="A9760" i="32" s="1"/>
  <c r="A9761" i="32" s="1"/>
  <c r="A9762" i="32" s="1"/>
  <c r="A9763" i="32" s="1"/>
  <c r="A9764" i="32" s="1"/>
  <c r="A9765" i="32" s="1"/>
  <c r="A9766" i="32" s="1"/>
  <c r="A9767" i="32" s="1"/>
  <c r="A9768" i="32" s="1"/>
  <c r="A9769" i="32" s="1"/>
  <c r="A9770" i="32" s="1"/>
  <c r="A9771" i="32" s="1"/>
  <c r="A9772" i="32" s="1"/>
  <c r="A9773" i="32" s="1"/>
  <c r="A9774" i="32" s="1"/>
  <c r="A9775" i="32" s="1"/>
  <c r="A9776" i="32" s="1"/>
  <c r="A9777" i="32" s="1"/>
  <c r="A9778" i="32" s="1"/>
  <c r="A9779" i="32" s="1"/>
  <c r="A9780" i="32" s="1"/>
  <c r="A9781" i="32" s="1"/>
  <c r="A9782" i="32" s="1"/>
  <c r="A9783" i="32" s="1"/>
  <c r="A9784" i="32" s="1"/>
  <c r="A9785" i="32" s="1"/>
  <c r="A9786" i="32" s="1"/>
  <c r="A9787" i="32" s="1"/>
  <c r="A9788" i="32" s="1"/>
  <c r="A9789" i="32" s="1"/>
  <c r="A9790" i="32" s="1"/>
  <c r="A9791" i="32" s="1"/>
  <c r="A9792" i="32" s="1"/>
  <c r="A9793" i="32" s="1"/>
  <c r="A9794" i="32" s="1"/>
  <c r="A9795" i="32" s="1"/>
  <c r="A9796" i="32" s="1"/>
  <c r="A9797" i="32" s="1"/>
  <c r="A9798" i="32" s="1"/>
  <c r="A9799" i="32" s="1"/>
  <c r="A9800" i="32" s="1"/>
  <c r="A9801" i="32" s="1"/>
  <c r="A9802" i="32" s="1"/>
  <c r="A9803" i="32" s="1"/>
  <c r="A9804" i="32" s="1"/>
  <c r="A9805" i="32" s="1"/>
  <c r="A9806" i="32" s="1"/>
  <c r="A9807" i="32" s="1"/>
  <c r="A9808" i="32" s="1"/>
  <c r="A9809" i="32" s="1"/>
  <c r="A9810" i="32" s="1"/>
  <c r="A9811" i="32" s="1"/>
  <c r="A9812" i="32" s="1"/>
  <c r="A9813" i="32" s="1"/>
  <c r="A9814" i="32" s="1"/>
  <c r="A9815" i="32" s="1"/>
  <c r="A9816" i="32" s="1"/>
  <c r="A9817" i="32" s="1"/>
  <c r="A9818" i="32" s="1"/>
  <c r="A9819" i="32" s="1"/>
  <c r="A9820" i="32" s="1"/>
  <c r="A9821" i="32" s="1"/>
  <c r="A9822" i="32" s="1"/>
  <c r="A9823" i="32" s="1"/>
  <c r="A9824" i="32" s="1"/>
  <c r="A9825" i="32" s="1"/>
  <c r="A9826" i="32" s="1"/>
  <c r="A9827" i="32" s="1"/>
  <c r="A9828" i="32" s="1"/>
  <c r="A9829" i="32" s="1"/>
  <c r="A9830" i="32" s="1"/>
  <c r="A9831" i="32" s="1"/>
  <c r="A9832" i="32" s="1"/>
  <c r="A9833" i="32" s="1"/>
  <c r="A9834" i="32" s="1"/>
  <c r="A9835" i="32" s="1"/>
  <c r="A9836" i="32" s="1"/>
  <c r="A9837" i="32" s="1"/>
  <c r="A9838" i="32" s="1"/>
  <c r="A9839" i="32" s="1"/>
  <c r="A9840" i="32" s="1"/>
  <c r="A9841" i="32" s="1"/>
  <c r="A9842" i="32" s="1"/>
  <c r="A9843" i="32" s="1"/>
  <c r="A9844" i="32" s="1"/>
  <c r="A9845" i="32" s="1"/>
  <c r="A9846" i="32" s="1"/>
  <c r="A9847" i="32" s="1"/>
  <c r="A9848" i="32" s="1"/>
  <c r="A9849" i="32" s="1"/>
  <c r="A9850" i="32" s="1"/>
  <c r="A9851" i="32" s="1"/>
  <c r="A9852" i="32" s="1"/>
  <c r="A9853" i="32" s="1"/>
  <c r="A9854" i="32" s="1"/>
  <c r="A9855" i="32" s="1"/>
  <c r="A9856" i="32" s="1"/>
  <c r="A9857" i="32" s="1"/>
  <c r="A9858" i="32" s="1"/>
  <c r="A9859" i="32" s="1"/>
  <c r="A9860" i="32" s="1"/>
  <c r="A9861" i="32" s="1"/>
  <c r="A9862" i="32" s="1"/>
  <c r="A9863" i="32" s="1"/>
  <c r="A9864" i="32" s="1"/>
  <c r="A9865" i="32" s="1"/>
  <c r="A9866" i="32" s="1"/>
  <c r="A9867" i="32" s="1"/>
  <c r="A9868" i="32" s="1"/>
  <c r="A9869" i="32" s="1"/>
  <c r="A9870" i="32" s="1"/>
  <c r="A9871" i="32" s="1"/>
  <c r="A9872" i="32" s="1"/>
  <c r="A9873" i="32" s="1"/>
  <c r="A9874" i="32" s="1"/>
  <c r="A9875" i="32" s="1"/>
  <c r="A9876" i="32" s="1"/>
  <c r="A9877" i="32" s="1"/>
  <c r="A9878" i="32" s="1"/>
  <c r="A9879" i="32" s="1"/>
  <c r="A9880" i="32" s="1"/>
  <c r="A9881" i="32" s="1"/>
  <c r="A9882" i="32" s="1"/>
  <c r="A9883" i="32" s="1"/>
  <c r="A9884" i="32" s="1"/>
  <c r="A9885" i="32" s="1"/>
  <c r="A9886" i="32" s="1"/>
  <c r="A9887" i="32" s="1"/>
  <c r="A9888" i="32" s="1"/>
  <c r="A9889" i="32" s="1"/>
  <c r="A9890" i="32" s="1"/>
  <c r="A9891" i="32" s="1"/>
  <c r="A9892" i="32" s="1"/>
  <c r="A9893" i="32" s="1"/>
  <c r="A9894" i="32" s="1"/>
  <c r="A9895" i="32" s="1"/>
  <c r="A9896" i="32" s="1"/>
  <c r="A9897" i="32" s="1"/>
  <c r="A9898" i="32" s="1"/>
  <c r="A9899" i="32" s="1"/>
  <c r="A9900" i="32" s="1"/>
  <c r="A9901" i="32" s="1"/>
  <c r="A9902" i="32" s="1"/>
  <c r="A9903" i="32" s="1"/>
  <c r="A9904" i="32" s="1"/>
  <c r="A9905" i="32" s="1"/>
  <c r="A9906" i="32" s="1"/>
  <c r="A9907" i="32" s="1"/>
  <c r="A9908" i="32" s="1"/>
  <c r="A9909" i="32" s="1"/>
  <c r="A9910" i="32" s="1"/>
  <c r="A9911" i="32" s="1"/>
  <c r="A9912" i="32" s="1"/>
  <c r="A9913" i="32" s="1"/>
  <c r="A9914" i="32" s="1"/>
  <c r="A9915" i="32" s="1"/>
  <c r="A9916" i="32" s="1"/>
  <c r="A9917" i="32" s="1"/>
  <c r="A9918" i="32" s="1"/>
  <c r="A9919" i="32" s="1"/>
  <c r="A9920" i="32" s="1"/>
  <c r="A9921" i="32" s="1"/>
  <c r="A9922" i="32" s="1"/>
  <c r="A9923" i="32" s="1"/>
  <c r="A9924" i="32" s="1"/>
  <c r="A9925" i="32" s="1"/>
  <c r="A9926" i="32" s="1"/>
  <c r="A9927" i="32" s="1"/>
  <c r="A9928" i="32" s="1"/>
  <c r="A9929" i="32" s="1"/>
  <c r="A9930" i="32" s="1"/>
  <c r="A9931" i="32" s="1"/>
  <c r="A9932" i="32" s="1"/>
  <c r="A9933" i="32" s="1"/>
  <c r="A9934" i="32" s="1"/>
  <c r="A9935" i="32" s="1"/>
  <c r="A9936" i="32" s="1"/>
  <c r="A9937" i="32" s="1"/>
  <c r="A9938" i="32" s="1"/>
  <c r="A9939" i="32" s="1"/>
  <c r="A9940" i="32" s="1"/>
  <c r="A9941" i="32" s="1"/>
  <c r="A9942" i="32" s="1"/>
  <c r="A9943" i="32" s="1"/>
  <c r="A9944" i="32" s="1"/>
  <c r="A9945" i="32" s="1"/>
  <c r="A9946" i="32" s="1"/>
  <c r="A9947" i="32" s="1"/>
  <c r="A9948" i="32" s="1"/>
  <c r="A9949" i="32" s="1"/>
  <c r="A9950" i="32" s="1"/>
  <c r="A9951" i="32" s="1"/>
  <c r="A9952" i="32" s="1"/>
  <c r="A9953" i="32" s="1"/>
  <c r="A9954" i="32" s="1"/>
  <c r="A9955" i="32" s="1"/>
  <c r="A9956" i="32" s="1"/>
  <c r="A9957" i="32" s="1"/>
  <c r="A9958" i="32" s="1"/>
  <c r="A9959" i="32" s="1"/>
  <c r="A9960" i="32" s="1"/>
  <c r="A9961" i="32" s="1"/>
  <c r="A9962" i="32" s="1"/>
  <c r="A9963" i="32" s="1"/>
  <c r="A9964" i="32" s="1"/>
  <c r="A9965" i="32" s="1"/>
  <c r="A9966" i="32" s="1"/>
  <c r="A9967" i="32" s="1"/>
  <c r="A9968" i="32" s="1"/>
  <c r="A9969" i="32" s="1"/>
  <c r="A9970" i="32" s="1"/>
  <c r="A9971" i="32" s="1"/>
  <c r="A9972" i="32" s="1"/>
  <c r="A9973" i="32" s="1"/>
  <c r="A9974" i="32" s="1"/>
  <c r="A9975" i="32" s="1"/>
  <c r="A9976" i="32" s="1"/>
  <c r="A9977" i="32" s="1"/>
  <c r="A9978" i="32" s="1"/>
  <c r="A9979" i="32" s="1"/>
  <c r="A9980" i="32" s="1"/>
  <c r="A9981" i="32" s="1"/>
  <c r="A9982" i="32" s="1"/>
  <c r="A9983" i="32" s="1"/>
  <c r="A9984" i="32" s="1"/>
  <c r="A9985" i="32" s="1"/>
  <c r="A9986" i="32" s="1"/>
  <c r="A9987" i="32" s="1"/>
  <c r="A9988" i="32" s="1"/>
  <c r="A9989" i="32" s="1"/>
  <c r="A9990" i="32" s="1"/>
  <c r="A9991" i="32" s="1"/>
  <c r="A9992" i="32" s="1"/>
  <c r="A9993" i="32" s="1"/>
  <c r="A9994" i="32" s="1"/>
  <c r="A9995" i="32" s="1"/>
  <c r="A9996" i="32" s="1"/>
  <c r="A9997" i="32" s="1"/>
  <c r="A9998" i="32" s="1"/>
  <c r="A9999" i="32" s="1"/>
  <c r="A10000" i="32" s="1"/>
  <c r="A10001" i="32" s="1"/>
  <c r="A10002" i="32" s="1"/>
  <c r="A10003" i="32" s="1"/>
  <c r="A10004" i="32" s="1"/>
  <c r="A10005" i="32" s="1"/>
  <c r="A10006" i="32" s="1"/>
  <c r="A10007" i="32" s="1"/>
  <c r="A10008" i="32" s="1"/>
  <c r="A10009" i="32" s="1"/>
  <c r="A10010" i="32" s="1"/>
  <c r="A10011" i="32" s="1"/>
  <c r="A10012" i="32" s="1"/>
  <c r="A10013" i="32" s="1"/>
  <c r="A10014" i="32" s="1"/>
  <c r="A10015" i="32" s="1"/>
  <c r="A10016" i="32" s="1"/>
  <c r="A10017" i="32" s="1"/>
  <c r="A10018" i="32" s="1"/>
  <c r="A10019" i="32" s="1"/>
  <c r="A10020" i="32" s="1"/>
  <c r="A10021" i="32" s="1"/>
  <c r="A10022" i="32" s="1"/>
  <c r="A10023" i="32" s="1"/>
  <c r="A10024" i="32" s="1"/>
  <c r="A10025" i="32" s="1"/>
  <c r="A10026" i="32" s="1"/>
  <c r="A10027" i="32" s="1"/>
  <c r="A10028" i="32" s="1"/>
  <c r="A10029" i="32" s="1"/>
  <c r="A10030" i="32" s="1"/>
  <c r="A10031" i="32" s="1"/>
  <c r="A10032" i="32" s="1"/>
  <c r="A10033" i="32" s="1"/>
  <c r="A10034" i="32" s="1"/>
  <c r="A10035" i="32" s="1"/>
  <c r="A10036" i="32" s="1"/>
  <c r="A10037" i="32" s="1"/>
  <c r="A10038" i="32" s="1"/>
  <c r="A10039" i="32" s="1"/>
  <c r="A10040" i="32" s="1"/>
  <c r="A10041" i="32" s="1"/>
  <c r="A10042" i="32" s="1"/>
  <c r="A10043" i="32" s="1"/>
  <c r="A10044" i="32" s="1"/>
  <c r="A10045" i="32" s="1"/>
  <c r="A10046" i="32" s="1"/>
  <c r="A10047" i="32" s="1"/>
  <c r="A10048" i="32" s="1"/>
  <c r="A10049" i="32" s="1"/>
  <c r="A10050" i="32" s="1"/>
  <c r="A10051" i="32" s="1"/>
  <c r="A10052" i="32" s="1"/>
  <c r="A10053" i="32" s="1"/>
  <c r="A10054" i="32" s="1"/>
  <c r="A10055" i="32" s="1"/>
  <c r="A10056" i="32" s="1"/>
  <c r="A10057" i="32" s="1"/>
  <c r="A10058" i="32" s="1"/>
  <c r="A10059" i="32" s="1"/>
  <c r="A10060" i="32" s="1"/>
  <c r="A10061" i="32" s="1"/>
  <c r="A10062" i="32" s="1"/>
  <c r="A10063" i="32" s="1"/>
  <c r="A10064" i="32" s="1"/>
  <c r="A10065" i="32" s="1"/>
  <c r="A10066" i="32" s="1"/>
  <c r="A10067" i="32" s="1"/>
  <c r="A10068" i="32" s="1"/>
  <c r="A10069" i="32" s="1"/>
  <c r="A10070" i="32" s="1"/>
  <c r="A10071" i="32" s="1"/>
  <c r="A10072" i="32" s="1"/>
  <c r="A10073" i="32" s="1"/>
  <c r="A10074" i="32" s="1"/>
  <c r="A10075" i="32" s="1"/>
  <c r="A10076" i="32" s="1"/>
  <c r="A10077" i="32" s="1"/>
  <c r="A10078" i="32" s="1"/>
  <c r="A10079" i="32" s="1"/>
  <c r="A10080" i="32" s="1"/>
  <c r="A10081" i="32" s="1"/>
  <c r="A10082" i="32" s="1"/>
  <c r="A10083" i="32" s="1"/>
  <c r="A10084" i="32" s="1"/>
  <c r="A10085" i="32" s="1"/>
  <c r="A10086" i="32" s="1"/>
  <c r="A10087" i="32" s="1"/>
  <c r="A10088" i="32" s="1"/>
  <c r="A10089" i="32" s="1"/>
  <c r="A10090" i="32" s="1"/>
  <c r="A10091" i="32" s="1"/>
  <c r="A10092" i="32" s="1"/>
  <c r="A10093" i="32" s="1"/>
  <c r="A10094" i="32" s="1"/>
  <c r="A10095" i="32" s="1"/>
  <c r="A10096" i="32" s="1"/>
  <c r="A10097" i="32" s="1"/>
  <c r="A10098" i="32" s="1"/>
  <c r="A10099" i="32" s="1"/>
  <c r="A10100" i="32" s="1"/>
  <c r="A10101" i="32" s="1"/>
  <c r="A10102" i="32" s="1"/>
  <c r="A10103" i="32" s="1"/>
  <c r="A10104" i="32" s="1"/>
  <c r="A10105" i="32" s="1"/>
  <c r="A10106" i="32" s="1"/>
  <c r="A10107" i="32" s="1"/>
  <c r="A10108" i="32" s="1"/>
  <c r="A10109" i="32" s="1"/>
  <c r="A10110" i="32" s="1"/>
  <c r="A10111" i="32" s="1"/>
  <c r="A10112" i="32" s="1"/>
  <c r="A10113" i="32" s="1"/>
  <c r="A10114" i="32" s="1"/>
  <c r="A10115" i="32" s="1"/>
  <c r="A10116" i="32" s="1"/>
  <c r="A10117" i="32" s="1"/>
  <c r="A10118" i="32" s="1"/>
  <c r="A10119" i="32" s="1"/>
  <c r="A10120" i="32" s="1"/>
  <c r="A10121" i="32" s="1"/>
  <c r="A10122" i="32" s="1"/>
  <c r="A10123" i="32" s="1"/>
  <c r="A10124" i="32" s="1"/>
  <c r="A10125" i="32" s="1"/>
  <c r="A10126" i="32" s="1"/>
  <c r="A10127" i="32" s="1"/>
  <c r="A10128" i="32" s="1"/>
  <c r="A10129" i="32" s="1"/>
  <c r="A10130" i="32" s="1"/>
  <c r="A10131" i="32" s="1"/>
  <c r="A10132" i="32" s="1"/>
  <c r="A10133" i="32" s="1"/>
  <c r="A10134" i="32" s="1"/>
  <c r="A10135" i="32" s="1"/>
  <c r="A10136" i="32" s="1"/>
  <c r="A10137" i="32" s="1"/>
  <c r="A10138" i="32" s="1"/>
  <c r="A10139" i="32" s="1"/>
  <c r="A10140" i="32" s="1"/>
  <c r="A10141" i="32" s="1"/>
  <c r="A10142" i="32" s="1"/>
  <c r="A10143" i="32" s="1"/>
  <c r="A10144" i="32" s="1"/>
  <c r="A10145" i="32" s="1"/>
  <c r="A10146" i="32" s="1"/>
  <c r="A10147" i="32" s="1"/>
  <c r="A10148" i="32" s="1"/>
  <c r="A10149" i="32" s="1"/>
  <c r="A10150" i="32" s="1"/>
  <c r="A10151" i="32" s="1"/>
  <c r="A10152" i="32" s="1"/>
  <c r="A10153" i="32" s="1"/>
  <c r="A10154" i="32" s="1"/>
  <c r="A10155" i="32" s="1"/>
  <c r="A10156" i="32" s="1"/>
  <c r="A10157" i="32" s="1"/>
  <c r="A10158" i="32" s="1"/>
  <c r="A10159" i="32" s="1"/>
  <c r="A10160" i="32" s="1"/>
  <c r="A10161" i="32" s="1"/>
  <c r="A10162" i="32" s="1"/>
  <c r="A10163" i="32" s="1"/>
  <c r="A10164" i="32" s="1"/>
  <c r="A10165" i="32" s="1"/>
  <c r="A10166" i="32" s="1"/>
  <c r="A10167" i="32" s="1"/>
  <c r="A10168" i="32" s="1"/>
  <c r="A10169" i="32" s="1"/>
  <c r="A10170" i="32" s="1"/>
  <c r="A10171" i="32" s="1"/>
  <c r="A10172" i="32" s="1"/>
  <c r="A10173" i="32" s="1"/>
  <c r="A10174" i="32" s="1"/>
  <c r="A10175" i="32" s="1"/>
  <c r="A10176" i="32" s="1"/>
  <c r="A10177" i="32" s="1"/>
  <c r="A10178" i="32" s="1"/>
  <c r="A10179" i="32" s="1"/>
  <c r="A10180" i="32" s="1"/>
  <c r="A10181" i="32" s="1"/>
  <c r="A10182" i="32" s="1"/>
  <c r="A10183" i="32" s="1"/>
  <c r="A10184" i="32" s="1"/>
  <c r="A10185" i="32" s="1"/>
  <c r="A10186" i="32" s="1"/>
  <c r="A10187" i="32" s="1"/>
  <c r="A10188" i="32" s="1"/>
  <c r="A10189" i="32" s="1"/>
  <c r="A10190" i="32" s="1"/>
  <c r="A10191" i="32" s="1"/>
  <c r="A10192" i="32" s="1"/>
  <c r="A10193" i="32" s="1"/>
  <c r="A10194" i="32" s="1"/>
  <c r="A10195" i="32" s="1"/>
  <c r="A10196" i="32" s="1"/>
  <c r="A10197" i="32" s="1"/>
  <c r="A10198" i="32" s="1"/>
  <c r="A10199" i="32" s="1"/>
  <c r="A10200" i="32" s="1"/>
  <c r="A10201" i="32" s="1"/>
  <c r="A10202" i="32" s="1"/>
  <c r="A10203" i="32" s="1"/>
  <c r="A10204" i="32" s="1"/>
  <c r="A10205" i="32" s="1"/>
  <c r="A10206" i="32" s="1"/>
  <c r="A10207" i="32" s="1"/>
  <c r="A10208" i="32" s="1"/>
  <c r="A10209" i="32" s="1"/>
  <c r="A10210" i="32" s="1"/>
  <c r="A10211" i="32" s="1"/>
  <c r="A10212" i="32" s="1"/>
  <c r="A10213" i="32" s="1"/>
  <c r="A10214" i="32" s="1"/>
  <c r="A10215" i="32" s="1"/>
  <c r="A10216" i="32" s="1"/>
  <c r="A10217" i="32" s="1"/>
  <c r="A10218" i="32" s="1"/>
  <c r="A10219" i="32" s="1"/>
  <c r="A10220" i="32" s="1"/>
  <c r="A10221" i="32" s="1"/>
  <c r="A10222" i="32" s="1"/>
  <c r="A10223" i="32" s="1"/>
  <c r="A10224" i="32" s="1"/>
  <c r="A10225" i="32" s="1"/>
  <c r="A10226" i="32" s="1"/>
  <c r="A10227" i="32" s="1"/>
  <c r="A10228" i="32" s="1"/>
  <c r="A10229" i="32" s="1"/>
  <c r="A10230" i="32" s="1"/>
  <c r="A10231" i="32" s="1"/>
  <c r="A10232" i="32" s="1"/>
  <c r="A10233" i="32" s="1"/>
  <c r="A10234" i="32" s="1"/>
  <c r="A10235" i="32" s="1"/>
  <c r="A10236" i="32" s="1"/>
  <c r="A10237" i="32" s="1"/>
  <c r="A10238" i="32" s="1"/>
  <c r="A10239" i="32" s="1"/>
  <c r="A10240" i="32" s="1"/>
  <c r="A10241" i="32" s="1"/>
  <c r="A10242" i="32" s="1"/>
  <c r="A10243" i="32" s="1"/>
  <c r="A10244" i="32" s="1"/>
  <c r="A10245" i="32" s="1"/>
  <c r="A10246" i="32" s="1"/>
  <c r="A10247" i="32" s="1"/>
  <c r="A10248" i="32" s="1"/>
  <c r="A10249" i="32" s="1"/>
  <c r="A10250" i="32" s="1"/>
  <c r="A10251" i="32" s="1"/>
  <c r="A10252" i="32" s="1"/>
  <c r="A10253" i="32" s="1"/>
  <c r="A10254" i="32" s="1"/>
  <c r="A10255" i="32" s="1"/>
  <c r="A10256" i="32" s="1"/>
  <c r="A10257" i="32" s="1"/>
  <c r="A10258" i="32" s="1"/>
  <c r="A10259" i="32" s="1"/>
  <c r="A10260" i="32" s="1"/>
  <c r="A10261" i="32" s="1"/>
  <c r="A10262" i="32" s="1"/>
  <c r="A10263" i="32" s="1"/>
  <c r="A10264" i="32" s="1"/>
  <c r="A10265" i="32" s="1"/>
  <c r="A10266" i="32" s="1"/>
  <c r="A10267" i="32" s="1"/>
  <c r="A10268" i="32" s="1"/>
  <c r="A10269" i="32" s="1"/>
  <c r="A10270" i="32" s="1"/>
  <c r="A10271" i="32" s="1"/>
  <c r="A10272" i="32" s="1"/>
  <c r="A10273" i="32" s="1"/>
  <c r="A10274" i="32" s="1"/>
  <c r="A10275" i="32" s="1"/>
  <c r="A10276" i="32" s="1"/>
  <c r="A10277" i="32" s="1"/>
  <c r="A10278" i="32" s="1"/>
  <c r="A10279" i="32" s="1"/>
  <c r="A10280" i="32" s="1"/>
  <c r="A10281" i="32" s="1"/>
  <c r="A10282" i="32" s="1"/>
  <c r="A10283" i="32" s="1"/>
  <c r="A10284" i="32" s="1"/>
  <c r="A10285" i="32" s="1"/>
  <c r="A10286" i="32" s="1"/>
  <c r="A10287" i="32" s="1"/>
  <c r="A10288" i="32" s="1"/>
  <c r="A10289" i="32" s="1"/>
  <c r="A10290" i="32" s="1"/>
  <c r="A10291" i="32" s="1"/>
  <c r="A10292" i="32" s="1"/>
  <c r="A10293" i="32" s="1"/>
  <c r="A10294" i="32" s="1"/>
  <c r="A10295" i="32" s="1"/>
  <c r="A10296" i="32" s="1"/>
  <c r="A10297" i="32" s="1"/>
  <c r="A10298" i="32" s="1"/>
  <c r="A10299" i="32" s="1"/>
  <c r="A10300" i="32" s="1"/>
  <c r="A10301" i="32" s="1"/>
  <c r="A10302" i="32" s="1"/>
  <c r="A10303" i="32" s="1"/>
  <c r="A10304" i="32" s="1"/>
  <c r="A10305" i="32" s="1"/>
  <c r="A10306" i="32" s="1"/>
  <c r="A10307" i="32" s="1"/>
  <c r="A10308" i="32" s="1"/>
  <c r="A10309" i="32" s="1"/>
  <c r="A10310" i="32" s="1"/>
  <c r="A10311" i="32" s="1"/>
  <c r="A10312" i="32" s="1"/>
  <c r="A10313" i="32" s="1"/>
  <c r="A10314" i="32" s="1"/>
  <c r="A10315" i="32" s="1"/>
  <c r="A10316" i="32" s="1"/>
  <c r="A10317" i="32" s="1"/>
  <c r="A10318" i="32" s="1"/>
  <c r="A10319" i="32" s="1"/>
  <c r="A10320" i="32" s="1"/>
  <c r="A10321" i="32" s="1"/>
  <c r="A10322" i="32" s="1"/>
  <c r="A10323" i="32" s="1"/>
  <c r="A10324" i="32" s="1"/>
  <c r="A10325" i="32" s="1"/>
  <c r="A10326" i="32" s="1"/>
  <c r="A10327" i="32" s="1"/>
  <c r="A10328" i="32" s="1"/>
  <c r="A10329" i="32" s="1"/>
  <c r="A10330" i="32" s="1"/>
  <c r="A10331" i="32" s="1"/>
  <c r="A10332" i="32" s="1"/>
  <c r="A10333" i="32" s="1"/>
  <c r="A10334" i="32" s="1"/>
  <c r="A10335" i="32" s="1"/>
  <c r="A10336" i="32" s="1"/>
  <c r="A10337" i="32" s="1"/>
  <c r="A10338" i="32" s="1"/>
  <c r="A10339" i="32" s="1"/>
  <c r="A10340" i="32" s="1"/>
  <c r="A10341" i="32" s="1"/>
  <c r="A10342" i="32" s="1"/>
  <c r="A10343" i="32" s="1"/>
  <c r="A10344" i="32" s="1"/>
  <c r="A10345" i="32" s="1"/>
  <c r="A10346" i="32" s="1"/>
  <c r="A10347" i="32" s="1"/>
  <c r="A10348" i="32" s="1"/>
  <c r="A10349" i="32" s="1"/>
  <c r="A10350" i="32" s="1"/>
  <c r="A10351" i="32" s="1"/>
  <c r="A10352" i="32" s="1"/>
  <c r="A10353" i="32" s="1"/>
  <c r="A10354" i="32" s="1"/>
  <c r="A10355" i="32" s="1"/>
  <c r="A10356" i="32" s="1"/>
  <c r="A10357" i="32" s="1"/>
  <c r="A10358" i="32" s="1"/>
  <c r="A10359" i="32" s="1"/>
  <c r="A10360" i="32" s="1"/>
  <c r="A10361" i="32" s="1"/>
  <c r="A10362" i="32" s="1"/>
  <c r="A10363" i="32" s="1"/>
  <c r="A10364" i="32" s="1"/>
  <c r="A10365" i="32" s="1"/>
  <c r="A10366" i="32" s="1"/>
  <c r="A10367" i="32" s="1"/>
  <c r="A10368" i="32" s="1"/>
  <c r="A10369" i="32" s="1"/>
  <c r="A10370" i="32" s="1"/>
  <c r="A10371" i="32" s="1"/>
  <c r="A10372" i="32" s="1"/>
  <c r="A10373" i="32" s="1"/>
  <c r="A10374" i="32" s="1"/>
  <c r="A10375" i="32" s="1"/>
  <c r="A10376" i="32" s="1"/>
  <c r="A10377" i="32" s="1"/>
  <c r="A10378" i="32" s="1"/>
  <c r="A10379" i="32" s="1"/>
  <c r="A10380" i="32" s="1"/>
  <c r="A10381" i="32" s="1"/>
  <c r="A10382" i="32" s="1"/>
  <c r="A10383" i="32" s="1"/>
  <c r="A10384" i="32" s="1"/>
  <c r="A10385" i="32" s="1"/>
  <c r="A10386" i="32" s="1"/>
  <c r="A10387" i="32" s="1"/>
  <c r="A10388" i="32" s="1"/>
  <c r="A10389" i="32" s="1"/>
  <c r="A10390" i="32" s="1"/>
  <c r="A10391" i="32" s="1"/>
  <c r="A10392" i="32" s="1"/>
  <c r="A10393" i="32" s="1"/>
  <c r="A10394" i="32" s="1"/>
  <c r="A10395" i="32" s="1"/>
  <c r="A10396" i="32" s="1"/>
  <c r="A10397" i="32" s="1"/>
  <c r="A10398" i="32" s="1"/>
  <c r="A10399" i="32" s="1"/>
  <c r="A10400" i="32" s="1"/>
  <c r="A10401" i="32" s="1"/>
  <c r="A10402" i="32" s="1"/>
  <c r="A10403" i="32" s="1"/>
  <c r="A10404" i="32" s="1"/>
  <c r="A10405" i="32" s="1"/>
  <c r="A10406" i="32" s="1"/>
  <c r="A10407" i="32" s="1"/>
  <c r="A10408" i="32" s="1"/>
  <c r="A10409" i="32" s="1"/>
  <c r="A10410" i="32" s="1"/>
  <c r="A10411" i="32" s="1"/>
  <c r="A10412" i="32" s="1"/>
  <c r="A10413" i="32" s="1"/>
  <c r="A10414" i="32" s="1"/>
  <c r="A10415" i="32" s="1"/>
  <c r="A10416" i="32" s="1"/>
  <c r="A10417" i="32" s="1"/>
  <c r="A10418" i="32" s="1"/>
  <c r="A10419" i="32" s="1"/>
  <c r="A10420" i="32" s="1"/>
  <c r="A10421" i="32" s="1"/>
  <c r="A10422" i="32" s="1"/>
  <c r="A10423" i="32" s="1"/>
  <c r="A10424" i="32" s="1"/>
  <c r="A10425" i="32" s="1"/>
  <c r="A10426" i="32" s="1"/>
  <c r="A10427" i="32" s="1"/>
  <c r="A10428" i="32" s="1"/>
  <c r="A10429" i="32" s="1"/>
  <c r="A10430" i="32" s="1"/>
  <c r="A10431" i="32" s="1"/>
  <c r="A10432" i="32" s="1"/>
  <c r="A10433" i="32" s="1"/>
  <c r="A10434" i="32" s="1"/>
  <c r="A10435" i="32" s="1"/>
  <c r="A10436" i="32" s="1"/>
  <c r="A10437" i="32" s="1"/>
  <c r="A10438" i="32" s="1"/>
  <c r="A10439" i="32" s="1"/>
  <c r="A10440" i="32" s="1"/>
  <c r="A10441" i="32" s="1"/>
  <c r="A10442" i="32" s="1"/>
  <c r="A10443" i="32" s="1"/>
  <c r="A10444" i="32" s="1"/>
  <c r="A10445" i="32" s="1"/>
  <c r="A10446" i="32" s="1"/>
  <c r="A10447" i="32" s="1"/>
  <c r="A10448" i="32" s="1"/>
  <c r="A10449" i="32" s="1"/>
  <c r="A10450" i="32" s="1"/>
  <c r="A10451" i="32" s="1"/>
  <c r="A10452" i="32" s="1"/>
  <c r="A10453" i="32" s="1"/>
  <c r="A10454" i="32" s="1"/>
  <c r="A10455" i="32" s="1"/>
  <c r="A10456" i="32" s="1"/>
  <c r="A10457" i="32" s="1"/>
  <c r="A10458" i="32" s="1"/>
  <c r="A10459" i="32" s="1"/>
  <c r="A10460" i="32" s="1"/>
  <c r="A10461" i="32" s="1"/>
  <c r="A10462" i="32" s="1"/>
  <c r="A10463" i="32" s="1"/>
  <c r="A10464" i="32" s="1"/>
  <c r="A10465" i="32" s="1"/>
  <c r="A10466" i="32" s="1"/>
  <c r="A10467" i="32" s="1"/>
  <c r="A10468" i="32" s="1"/>
  <c r="A10469" i="32" s="1"/>
  <c r="A10470" i="32" s="1"/>
  <c r="A10471" i="32" s="1"/>
  <c r="A10472" i="32" s="1"/>
  <c r="A10473" i="32" s="1"/>
  <c r="A10474" i="32" s="1"/>
  <c r="A10475" i="32" s="1"/>
  <c r="A10476" i="32" s="1"/>
  <c r="A10477" i="32" s="1"/>
  <c r="A10478" i="32" s="1"/>
  <c r="A10479" i="32" s="1"/>
  <c r="A10480" i="32" s="1"/>
  <c r="A10481" i="32" s="1"/>
  <c r="A10482" i="32" s="1"/>
  <c r="A10483" i="32" s="1"/>
  <c r="A10484" i="32" s="1"/>
  <c r="A10485" i="32" s="1"/>
  <c r="A10486" i="32" s="1"/>
  <c r="A10487" i="32" s="1"/>
  <c r="A10488" i="32" s="1"/>
  <c r="A10489" i="32" s="1"/>
  <c r="A10490" i="32" s="1"/>
  <c r="A10491" i="32" s="1"/>
  <c r="A10492" i="32" s="1"/>
  <c r="A10493" i="32" s="1"/>
  <c r="A10494" i="32" s="1"/>
  <c r="A10495" i="32" s="1"/>
  <c r="A10496" i="32" s="1"/>
  <c r="A10497" i="32" s="1"/>
  <c r="A10498" i="32" s="1"/>
  <c r="A10499" i="32" s="1"/>
  <c r="A10500" i="32" s="1"/>
  <c r="A10501" i="32" s="1"/>
  <c r="A10502" i="32" s="1"/>
  <c r="A10503" i="32" s="1"/>
  <c r="A10504" i="32" s="1"/>
  <c r="A10505" i="32" s="1"/>
  <c r="A10506" i="32" s="1"/>
  <c r="A10507" i="32" s="1"/>
  <c r="A10508" i="32" s="1"/>
  <c r="A10509" i="32" s="1"/>
  <c r="A10510" i="32" s="1"/>
  <c r="A10511" i="32" s="1"/>
  <c r="A10512" i="32" s="1"/>
  <c r="A10513" i="32" s="1"/>
  <c r="A10514" i="32" s="1"/>
  <c r="A10515" i="32" s="1"/>
  <c r="A10516" i="32" s="1"/>
  <c r="A10517" i="32" s="1"/>
  <c r="A10518" i="32" s="1"/>
  <c r="A10519" i="32" s="1"/>
  <c r="A10520" i="32" s="1"/>
  <c r="A10521" i="32" s="1"/>
  <c r="A10522" i="32" s="1"/>
  <c r="A10523" i="32" s="1"/>
  <c r="A10524" i="32" s="1"/>
  <c r="A10525" i="32" s="1"/>
  <c r="A10526" i="32" s="1"/>
  <c r="A10527" i="32" s="1"/>
  <c r="A10528" i="32" s="1"/>
  <c r="A10529" i="32" s="1"/>
  <c r="A10530" i="32" s="1"/>
  <c r="A10531" i="32" s="1"/>
  <c r="A10532" i="32" s="1"/>
  <c r="A10533" i="32" s="1"/>
  <c r="A10534" i="32" s="1"/>
  <c r="A10535" i="32" s="1"/>
  <c r="A10536" i="32" s="1"/>
  <c r="A10537" i="32" s="1"/>
  <c r="A10538" i="32" s="1"/>
  <c r="A10539" i="32" s="1"/>
  <c r="A10540" i="32" s="1"/>
  <c r="A10541" i="32" s="1"/>
  <c r="A10542" i="32" s="1"/>
  <c r="A10543" i="32" s="1"/>
  <c r="A10544" i="32" s="1"/>
  <c r="A10545" i="32" s="1"/>
  <c r="A10546" i="32" s="1"/>
  <c r="A10547" i="32" s="1"/>
  <c r="A10548" i="32" s="1"/>
  <c r="A10549" i="32" s="1"/>
  <c r="A10550" i="32" s="1"/>
  <c r="A10551" i="32" s="1"/>
  <c r="A10552" i="32" s="1"/>
  <c r="A10553" i="32" s="1"/>
  <c r="A10554" i="32" s="1"/>
  <c r="A10555" i="32" s="1"/>
  <c r="A10556" i="32" s="1"/>
  <c r="A10557" i="32" s="1"/>
  <c r="A10558" i="32" s="1"/>
  <c r="A10559" i="32" s="1"/>
  <c r="A10560" i="32" s="1"/>
  <c r="A10561" i="32" s="1"/>
  <c r="A10562" i="32" s="1"/>
  <c r="A10563" i="32" s="1"/>
  <c r="A10564" i="32" s="1"/>
  <c r="A10565" i="32" s="1"/>
  <c r="A10566" i="32" s="1"/>
  <c r="A10567" i="32" s="1"/>
  <c r="A10568" i="32" s="1"/>
  <c r="A10569" i="32" s="1"/>
  <c r="A10570" i="32" s="1"/>
  <c r="A10571" i="32" s="1"/>
  <c r="A10572" i="32" s="1"/>
  <c r="A10573" i="32" s="1"/>
  <c r="A10574" i="32" s="1"/>
  <c r="A10575" i="32" s="1"/>
  <c r="A10576" i="32" s="1"/>
  <c r="A10577" i="32" s="1"/>
  <c r="A10578" i="32" s="1"/>
  <c r="A10579" i="32" s="1"/>
  <c r="A10580" i="32" s="1"/>
  <c r="A10581" i="32" s="1"/>
  <c r="A10582" i="32" s="1"/>
  <c r="A10583" i="32" s="1"/>
  <c r="A10584" i="32" s="1"/>
  <c r="A10585" i="32" s="1"/>
  <c r="A10586" i="32" s="1"/>
  <c r="A10587" i="32" s="1"/>
  <c r="A10588" i="32" s="1"/>
  <c r="A10589" i="32" s="1"/>
  <c r="A10590" i="32" s="1"/>
  <c r="A10591" i="32" s="1"/>
  <c r="A10592" i="32" s="1"/>
  <c r="A10593" i="32" s="1"/>
  <c r="A10594" i="32" s="1"/>
  <c r="A10595" i="32" s="1"/>
  <c r="A10596" i="32" s="1"/>
  <c r="A10597" i="32" s="1"/>
  <c r="A10598" i="32" s="1"/>
  <c r="A10599" i="32" s="1"/>
  <c r="A10600" i="32" s="1"/>
  <c r="A10601" i="32" s="1"/>
  <c r="A10602" i="32" s="1"/>
  <c r="A10603" i="32" s="1"/>
  <c r="A10604" i="32" s="1"/>
  <c r="A10605" i="32" s="1"/>
  <c r="A10606" i="32" s="1"/>
  <c r="A10607" i="32" s="1"/>
  <c r="A10608" i="32" s="1"/>
  <c r="A10609" i="32" s="1"/>
  <c r="A10610" i="32" s="1"/>
  <c r="A10611" i="32" s="1"/>
  <c r="A10612" i="32" s="1"/>
  <c r="A10613" i="32" s="1"/>
  <c r="A10614" i="32" s="1"/>
  <c r="A10615" i="32" s="1"/>
  <c r="A10616" i="32" s="1"/>
  <c r="A10617" i="32" s="1"/>
  <c r="A10618" i="32" s="1"/>
  <c r="A10619" i="32" s="1"/>
  <c r="A10620" i="32" s="1"/>
  <c r="A10621" i="32" s="1"/>
  <c r="A10622" i="32" s="1"/>
  <c r="A10623" i="32" s="1"/>
  <c r="A10624" i="32" s="1"/>
  <c r="A10625" i="32" s="1"/>
  <c r="A10626" i="32" s="1"/>
  <c r="A10627" i="32" s="1"/>
  <c r="A10628" i="32" s="1"/>
  <c r="A10629" i="32" s="1"/>
  <c r="A10630" i="32" s="1"/>
  <c r="A10631" i="32" s="1"/>
  <c r="A10632" i="32" s="1"/>
  <c r="A10633" i="32" s="1"/>
  <c r="A10634" i="32" s="1"/>
  <c r="A10635" i="32" s="1"/>
  <c r="A10636" i="32" s="1"/>
  <c r="A10637" i="32" s="1"/>
  <c r="A10638" i="32" s="1"/>
  <c r="A10639" i="32" s="1"/>
  <c r="A10640" i="32" s="1"/>
  <c r="A10641" i="32" s="1"/>
  <c r="A10642" i="32" s="1"/>
  <c r="A10643" i="32" s="1"/>
  <c r="A10644" i="32" s="1"/>
  <c r="A10645" i="32" s="1"/>
  <c r="A10646" i="32" s="1"/>
  <c r="A10647" i="32" s="1"/>
  <c r="A10648" i="32" s="1"/>
  <c r="A10649" i="32" s="1"/>
  <c r="A10650" i="32" s="1"/>
  <c r="A10651" i="32" s="1"/>
  <c r="A10652" i="32" s="1"/>
  <c r="A10653" i="32" s="1"/>
  <c r="A10654" i="32" s="1"/>
  <c r="A10655" i="32" s="1"/>
  <c r="A10656" i="32" s="1"/>
  <c r="A10657" i="32" s="1"/>
  <c r="A10658" i="32" s="1"/>
  <c r="A10659" i="32" s="1"/>
  <c r="A10660" i="32" s="1"/>
  <c r="A10661" i="32" s="1"/>
  <c r="A10662" i="32" s="1"/>
  <c r="A10663" i="32" s="1"/>
  <c r="A10664" i="32" s="1"/>
  <c r="A10665" i="32" s="1"/>
  <c r="A10666" i="32" s="1"/>
  <c r="A10667" i="32" s="1"/>
  <c r="A10668" i="32" s="1"/>
  <c r="A10669" i="32" s="1"/>
  <c r="A10670" i="32" s="1"/>
  <c r="A10671" i="32" s="1"/>
  <c r="A10672" i="32" s="1"/>
  <c r="A10673" i="32" s="1"/>
  <c r="A10674" i="32" s="1"/>
  <c r="A10675" i="32" s="1"/>
  <c r="A10676" i="32" s="1"/>
  <c r="A10677" i="32" s="1"/>
  <c r="A10678" i="32" s="1"/>
  <c r="A10679" i="32" s="1"/>
  <c r="A10680" i="32" s="1"/>
  <c r="A10681" i="32" s="1"/>
  <c r="A10682" i="32" s="1"/>
  <c r="A10683" i="32" s="1"/>
  <c r="A10684" i="32" s="1"/>
  <c r="A10685" i="32" s="1"/>
  <c r="A10686" i="32" s="1"/>
  <c r="A10687" i="32" s="1"/>
  <c r="A10688" i="32" s="1"/>
  <c r="A10689" i="32" s="1"/>
  <c r="A10690" i="32" s="1"/>
  <c r="A10691" i="32" s="1"/>
  <c r="A10692" i="32" s="1"/>
  <c r="A10693" i="32" s="1"/>
  <c r="A10694" i="32" s="1"/>
  <c r="A10695" i="32" s="1"/>
  <c r="A10696" i="32" s="1"/>
  <c r="A10697" i="32" s="1"/>
  <c r="A10698" i="32" s="1"/>
  <c r="A10699" i="32" s="1"/>
  <c r="A10700" i="32" s="1"/>
  <c r="A10701" i="32" s="1"/>
  <c r="A10702" i="32" s="1"/>
  <c r="A10703" i="32" s="1"/>
  <c r="A10704" i="32" s="1"/>
  <c r="A10705" i="32" s="1"/>
  <c r="A10706" i="32" s="1"/>
  <c r="A10707" i="32" s="1"/>
  <c r="A10708" i="32" s="1"/>
  <c r="A10709" i="32" s="1"/>
  <c r="A10710" i="32" s="1"/>
  <c r="A10711" i="32" s="1"/>
  <c r="A10712" i="32" s="1"/>
  <c r="A10713" i="32" s="1"/>
  <c r="A10714" i="32" s="1"/>
  <c r="A10715" i="32" s="1"/>
  <c r="A10716" i="32" s="1"/>
  <c r="A10717" i="32" s="1"/>
  <c r="A10718" i="32" s="1"/>
  <c r="A10719" i="32" s="1"/>
  <c r="A10720" i="32" s="1"/>
  <c r="A10721" i="32" s="1"/>
  <c r="A10722" i="32" s="1"/>
  <c r="A10723" i="32" s="1"/>
  <c r="A10724" i="32" s="1"/>
  <c r="A10725" i="32" s="1"/>
  <c r="A10726" i="32" s="1"/>
  <c r="A10727" i="32" s="1"/>
  <c r="A10728" i="32" s="1"/>
  <c r="A10729" i="32" s="1"/>
  <c r="A10730" i="32" s="1"/>
  <c r="A10731" i="32" s="1"/>
  <c r="A10732" i="32" s="1"/>
  <c r="A10733" i="32" s="1"/>
  <c r="A10734" i="32" s="1"/>
  <c r="A10735" i="32" s="1"/>
  <c r="A10736" i="32" s="1"/>
  <c r="A10737" i="32" s="1"/>
  <c r="A10738" i="32" s="1"/>
  <c r="A10739" i="32" s="1"/>
  <c r="A10740" i="32" s="1"/>
  <c r="A10741" i="32" s="1"/>
  <c r="A10742" i="32" s="1"/>
  <c r="A10743" i="32" s="1"/>
  <c r="A10744" i="32" s="1"/>
  <c r="A10745" i="32" s="1"/>
  <c r="A10746" i="32" s="1"/>
  <c r="A10747" i="32" s="1"/>
  <c r="A10748" i="32" s="1"/>
  <c r="A10749" i="32" s="1"/>
  <c r="A10750" i="32" s="1"/>
  <c r="A10751" i="32" s="1"/>
  <c r="A10752" i="32" s="1"/>
  <c r="A10753" i="32" s="1"/>
  <c r="A10754" i="32" s="1"/>
  <c r="A10755" i="32" s="1"/>
  <c r="A10756" i="32" s="1"/>
  <c r="A10757" i="32" s="1"/>
  <c r="A10758" i="32" s="1"/>
  <c r="A10759" i="32" s="1"/>
  <c r="A10760" i="32" s="1"/>
  <c r="A10761" i="32" s="1"/>
  <c r="A10762" i="32" s="1"/>
  <c r="A10763" i="32" s="1"/>
  <c r="A10764" i="32" s="1"/>
  <c r="A10765" i="32" s="1"/>
  <c r="A10766" i="32" s="1"/>
  <c r="A10767" i="32" s="1"/>
  <c r="A10768" i="32" s="1"/>
  <c r="A10769" i="32" s="1"/>
  <c r="A10770" i="32" s="1"/>
  <c r="A10771" i="32" s="1"/>
  <c r="A10772" i="32" s="1"/>
  <c r="A10773" i="32" s="1"/>
  <c r="A10774" i="32" s="1"/>
  <c r="A10775" i="32" s="1"/>
  <c r="A10776" i="32" s="1"/>
  <c r="A10777" i="32" s="1"/>
  <c r="A10778" i="32" s="1"/>
  <c r="A10779" i="32" s="1"/>
  <c r="A10780" i="32" s="1"/>
  <c r="A10781" i="32" s="1"/>
  <c r="A10782" i="32" s="1"/>
  <c r="A10783" i="32" s="1"/>
  <c r="A10784" i="32" s="1"/>
  <c r="A10785" i="32" s="1"/>
  <c r="A10786" i="32" s="1"/>
  <c r="A10787" i="32" s="1"/>
  <c r="A10788" i="32" s="1"/>
  <c r="A10789" i="32" s="1"/>
  <c r="A10790" i="32" s="1"/>
  <c r="A10791" i="32" s="1"/>
  <c r="A10792" i="32" s="1"/>
  <c r="A10793" i="32" s="1"/>
  <c r="A10794" i="32" s="1"/>
  <c r="A10795" i="32" s="1"/>
  <c r="A10796" i="32" s="1"/>
  <c r="A10797" i="32" s="1"/>
  <c r="A10798" i="32" s="1"/>
  <c r="A10799" i="32" s="1"/>
  <c r="A10800" i="32" s="1"/>
  <c r="A10801" i="32" s="1"/>
  <c r="A10802" i="32" s="1"/>
  <c r="A10803" i="32" s="1"/>
  <c r="A10804" i="32" s="1"/>
  <c r="A10805" i="32" s="1"/>
  <c r="A10806" i="32" s="1"/>
  <c r="A10807" i="32" s="1"/>
  <c r="A10808" i="32" s="1"/>
  <c r="A10809" i="32" s="1"/>
  <c r="A10810" i="32" s="1"/>
  <c r="A10811" i="32" s="1"/>
  <c r="A10812" i="32" s="1"/>
  <c r="A10813" i="32" s="1"/>
  <c r="A10814" i="32" s="1"/>
  <c r="A10815" i="32" s="1"/>
  <c r="A10816" i="32" s="1"/>
  <c r="A10817" i="32" s="1"/>
  <c r="A10818" i="32" s="1"/>
  <c r="A10819" i="32" s="1"/>
  <c r="A10820" i="32" s="1"/>
  <c r="A10821" i="32" s="1"/>
  <c r="A10822" i="32" s="1"/>
  <c r="A10823" i="32" s="1"/>
  <c r="A10824" i="32" s="1"/>
  <c r="A10825" i="32" s="1"/>
  <c r="A10826" i="32" s="1"/>
  <c r="A10827" i="32" s="1"/>
  <c r="A10828" i="32" s="1"/>
  <c r="A10829" i="32" s="1"/>
  <c r="A10830" i="32" s="1"/>
  <c r="A10831" i="32" s="1"/>
  <c r="A10832" i="32" s="1"/>
  <c r="A10833" i="32" s="1"/>
  <c r="A10834" i="32" s="1"/>
  <c r="A10835" i="32" s="1"/>
  <c r="A10836" i="32" s="1"/>
  <c r="A10837" i="32" s="1"/>
  <c r="A10838" i="32" s="1"/>
  <c r="A10839" i="32" s="1"/>
  <c r="A10840" i="32" s="1"/>
  <c r="A10841" i="32" s="1"/>
  <c r="A10842" i="32" s="1"/>
  <c r="A10843" i="32" s="1"/>
  <c r="A10844" i="32" s="1"/>
  <c r="A10845" i="32" s="1"/>
  <c r="A10846" i="32" s="1"/>
  <c r="A10847" i="32" s="1"/>
  <c r="A10848" i="32" s="1"/>
  <c r="A10849" i="32" s="1"/>
  <c r="A10850" i="32" s="1"/>
  <c r="A10851" i="32" s="1"/>
  <c r="A10852" i="32" s="1"/>
  <c r="A10853" i="32" s="1"/>
  <c r="A10854" i="32" s="1"/>
  <c r="A10855" i="32" s="1"/>
  <c r="A10856" i="32" s="1"/>
  <c r="A10857" i="32" s="1"/>
  <c r="A10858" i="32" s="1"/>
  <c r="A10859" i="32" s="1"/>
  <c r="A10860" i="32" s="1"/>
  <c r="A10861" i="32" s="1"/>
  <c r="A10862" i="32" s="1"/>
  <c r="A10863" i="32" s="1"/>
  <c r="A10864" i="32" s="1"/>
  <c r="A10865" i="32" s="1"/>
  <c r="A10866" i="32" s="1"/>
  <c r="A10867" i="32" s="1"/>
  <c r="A10868" i="32" s="1"/>
  <c r="A10869" i="32" s="1"/>
  <c r="A10870" i="32" s="1"/>
  <c r="A10871" i="32" s="1"/>
  <c r="A10872" i="32" s="1"/>
  <c r="A10873" i="32" s="1"/>
  <c r="A10874" i="32" s="1"/>
  <c r="A10875" i="32" s="1"/>
  <c r="A10876" i="32" s="1"/>
  <c r="A10877" i="32" s="1"/>
  <c r="A10878" i="32" s="1"/>
  <c r="A10879" i="32" s="1"/>
  <c r="A10880" i="32" s="1"/>
  <c r="A10881" i="32" s="1"/>
  <c r="A10882" i="32" s="1"/>
  <c r="A10883" i="32" s="1"/>
  <c r="A10884" i="32" s="1"/>
  <c r="A10885" i="32" s="1"/>
  <c r="A10886" i="32" s="1"/>
  <c r="A10887" i="32" s="1"/>
  <c r="A10888" i="32" s="1"/>
  <c r="A10889" i="32" s="1"/>
  <c r="A10890" i="32" s="1"/>
  <c r="A10891" i="32" s="1"/>
  <c r="A10892" i="32" s="1"/>
  <c r="A10893" i="32" s="1"/>
  <c r="A10894" i="32" s="1"/>
  <c r="A10895" i="32" s="1"/>
  <c r="A10896" i="32" s="1"/>
  <c r="A10897" i="32" s="1"/>
  <c r="A10898" i="32" s="1"/>
  <c r="A10899" i="32" s="1"/>
  <c r="A10900" i="32" s="1"/>
  <c r="A10901" i="32" s="1"/>
  <c r="A10902" i="32" s="1"/>
  <c r="A10903" i="32" s="1"/>
  <c r="A10904" i="32" s="1"/>
  <c r="A10905" i="32" s="1"/>
  <c r="A10906" i="32" s="1"/>
  <c r="A10907" i="32" s="1"/>
  <c r="A10908" i="32" s="1"/>
  <c r="A10909" i="32" s="1"/>
  <c r="A10910" i="32" s="1"/>
  <c r="A10911" i="32" s="1"/>
  <c r="A10912" i="32" s="1"/>
  <c r="A10913" i="32" s="1"/>
  <c r="A10914" i="32" s="1"/>
  <c r="A10915" i="32" s="1"/>
  <c r="A10916" i="32" s="1"/>
  <c r="A10917" i="32" s="1"/>
  <c r="A10918" i="32" s="1"/>
  <c r="A10919" i="32" s="1"/>
  <c r="A10920" i="32" s="1"/>
  <c r="A10921" i="32" s="1"/>
  <c r="A10922" i="32" s="1"/>
  <c r="A10923" i="32" s="1"/>
  <c r="A10924" i="32" s="1"/>
  <c r="A10925" i="32" s="1"/>
  <c r="A10926" i="32" s="1"/>
  <c r="A10927" i="32" s="1"/>
  <c r="A10928" i="32" s="1"/>
  <c r="A10929" i="32" s="1"/>
  <c r="A10930" i="32" s="1"/>
  <c r="A10931" i="32" s="1"/>
  <c r="A10932" i="32" s="1"/>
  <c r="A10933" i="32" s="1"/>
  <c r="A10934" i="32" s="1"/>
  <c r="A10935" i="32" s="1"/>
  <c r="A10936" i="32" s="1"/>
  <c r="A10937" i="32" s="1"/>
  <c r="A10938" i="32" s="1"/>
  <c r="A10939" i="32" s="1"/>
  <c r="A10940" i="32" s="1"/>
  <c r="A10941" i="32" s="1"/>
  <c r="A10942" i="32" s="1"/>
  <c r="A10943" i="32" s="1"/>
  <c r="A10944" i="32" s="1"/>
  <c r="A10945" i="32" s="1"/>
  <c r="A10946" i="32" s="1"/>
  <c r="A10947" i="32" s="1"/>
  <c r="A10948" i="32" s="1"/>
  <c r="A10949" i="32" s="1"/>
  <c r="A10950" i="32" s="1"/>
  <c r="A10951" i="32" s="1"/>
  <c r="A10952" i="32" s="1"/>
  <c r="A10953" i="32" s="1"/>
  <c r="A10954" i="32" s="1"/>
  <c r="A10955" i="32" s="1"/>
  <c r="A10956" i="32" s="1"/>
  <c r="A10957" i="32" s="1"/>
  <c r="A10958" i="32" s="1"/>
  <c r="A10959" i="32" s="1"/>
  <c r="A10960" i="32" s="1"/>
  <c r="A10961" i="32" s="1"/>
  <c r="A10962" i="32" s="1"/>
  <c r="A10963" i="32" s="1"/>
  <c r="A10964" i="32" s="1"/>
  <c r="A10965" i="32" s="1"/>
  <c r="A10966" i="32" s="1"/>
  <c r="A10967" i="32" s="1"/>
  <c r="A10968" i="32" s="1"/>
  <c r="A10969" i="32" s="1"/>
  <c r="A10970" i="32" s="1"/>
  <c r="A10971" i="32" s="1"/>
  <c r="A10972" i="32" s="1"/>
  <c r="A10973" i="32" s="1"/>
  <c r="A10974" i="32" s="1"/>
  <c r="A10975" i="32" s="1"/>
  <c r="A10976" i="32" s="1"/>
  <c r="A10977" i="32" s="1"/>
  <c r="A10978" i="32" s="1"/>
  <c r="A10979" i="32" s="1"/>
  <c r="A10980" i="32" s="1"/>
  <c r="A10981" i="32" s="1"/>
  <c r="A10982" i="32" s="1"/>
  <c r="A10983" i="32" s="1"/>
  <c r="A10984" i="32" s="1"/>
  <c r="A10985" i="32" s="1"/>
  <c r="A10986" i="32" s="1"/>
  <c r="A10987" i="32" s="1"/>
  <c r="A10988" i="32" s="1"/>
  <c r="A10989" i="32" s="1"/>
  <c r="A10990" i="32" s="1"/>
  <c r="A10991" i="32" s="1"/>
  <c r="A10992" i="32" s="1"/>
  <c r="A10993" i="32" s="1"/>
  <c r="A10994" i="32" s="1"/>
  <c r="A10995" i="32" s="1"/>
  <c r="A10996" i="32" s="1"/>
  <c r="A10997" i="32" s="1"/>
  <c r="A10998" i="32" s="1"/>
  <c r="A10999" i="32" s="1"/>
  <c r="A11000" i="32" s="1"/>
  <c r="A11001" i="32" s="1"/>
  <c r="A11002" i="32" s="1"/>
  <c r="A11003" i="32" s="1"/>
  <c r="A11004" i="32" s="1"/>
  <c r="A11005" i="32" s="1"/>
  <c r="A11006" i="32" s="1"/>
  <c r="A11007" i="32" s="1"/>
  <c r="A11008" i="32" s="1"/>
  <c r="A11009" i="32" s="1"/>
  <c r="A11010" i="32" s="1"/>
  <c r="A11011" i="32" s="1"/>
  <c r="A11012" i="32" s="1"/>
  <c r="A11013" i="32" s="1"/>
  <c r="A11014" i="32" s="1"/>
  <c r="A11015" i="32" s="1"/>
  <c r="A11016" i="32" s="1"/>
  <c r="A11017" i="32" s="1"/>
  <c r="A11018" i="32" s="1"/>
  <c r="A11019" i="32" s="1"/>
  <c r="A11020" i="32" s="1"/>
  <c r="A11021" i="32" s="1"/>
  <c r="A11022" i="32" s="1"/>
  <c r="A11023" i="32" s="1"/>
  <c r="A11024" i="32" s="1"/>
  <c r="A11025" i="32" s="1"/>
  <c r="A11026" i="32" s="1"/>
  <c r="A11027" i="32" s="1"/>
  <c r="A11028" i="32" s="1"/>
  <c r="A11029" i="32" s="1"/>
  <c r="A11030" i="32" s="1"/>
  <c r="A11031" i="32" s="1"/>
  <c r="A11032" i="32" s="1"/>
  <c r="A11033" i="32" s="1"/>
  <c r="A11034" i="32" s="1"/>
  <c r="A11035" i="32" s="1"/>
  <c r="A11036" i="32" s="1"/>
  <c r="A11037" i="32" s="1"/>
  <c r="A11038" i="32" s="1"/>
  <c r="A11039" i="32" s="1"/>
  <c r="A11040" i="32" s="1"/>
  <c r="A11041" i="32" s="1"/>
  <c r="A11042" i="32" s="1"/>
  <c r="A11043" i="32" s="1"/>
  <c r="A11044" i="32" s="1"/>
  <c r="A11045" i="32" s="1"/>
  <c r="A11046" i="32" s="1"/>
  <c r="A11047" i="32" s="1"/>
  <c r="A11048" i="32" s="1"/>
  <c r="A11049" i="32" s="1"/>
  <c r="A11050" i="32" s="1"/>
  <c r="A11051" i="32" s="1"/>
  <c r="A11052" i="32" s="1"/>
  <c r="A11053" i="32" s="1"/>
  <c r="A11054" i="32" s="1"/>
  <c r="A11055" i="32" s="1"/>
  <c r="A11056" i="32" s="1"/>
  <c r="A11057" i="32" s="1"/>
  <c r="A11058" i="32" s="1"/>
  <c r="A11059" i="32" s="1"/>
  <c r="A11060" i="32" s="1"/>
  <c r="A11061" i="32" s="1"/>
  <c r="A11062" i="32" s="1"/>
  <c r="A11063" i="32" s="1"/>
  <c r="A11064" i="32" s="1"/>
  <c r="A11065" i="32" s="1"/>
  <c r="A11066" i="32" s="1"/>
  <c r="A11067" i="32" s="1"/>
  <c r="A11068" i="32" s="1"/>
  <c r="A11069" i="32" s="1"/>
  <c r="A11070" i="32" s="1"/>
  <c r="A11071" i="32" s="1"/>
  <c r="A11072" i="32" s="1"/>
  <c r="A11073" i="32" s="1"/>
  <c r="A11074" i="32" s="1"/>
  <c r="A11075" i="32" s="1"/>
  <c r="A11076" i="32" s="1"/>
  <c r="A11077" i="32" s="1"/>
  <c r="A11078" i="32" s="1"/>
  <c r="A11079" i="32" s="1"/>
  <c r="A11080" i="32" s="1"/>
  <c r="A11081" i="32" s="1"/>
  <c r="A11082" i="32" s="1"/>
  <c r="A11083" i="32" s="1"/>
  <c r="A11084" i="32" s="1"/>
  <c r="A11085" i="32" s="1"/>
  <c r="A11086" i="32" s="1"/>
  <c r="A11087" i="32" s="1"/>
  <c r="A11088" i="32" s="1"/>
  <c r="A11089" i="32" s="1"/>
  <c r="A11090" i="32" s="1"/>
  <c r="A11091" i="32" s="1"/>
  <c r="A11092" i="32" s="1"/>
  <c r="A11093" i="32" s="1"/>
  <c r="A11094" i="32" s="1"/>
  <c r="A11095" i="32" s="1"/>
  <c r="A11096" i="32" s="1"/>
  <c r="A11097" i="32" s="1"/>
  <c r="A11098" i="32" s="1"/>
  <c r="A11099" i="32" s="1"/>
  <c r="A11100" i="32" s="1"/>
  <c r="A11101" i="32" s="1"/>
  <c r="A11102" i="32" s="1"/>
  <c r="A11103" i="32" s="1"/>
  <c r="A11104" i="32" s="1"/>
  <c r="A11105" i="32" s="1"/>
  <c r="A11106" i="32" s="1"/>
  <c r="A11107" i="32" s="1"/>
  <c r="A11108" i="32" s="1"/>
  <c r="A11109" i="32" s="1"/>
  <c r="A11110" i="32" s="1"/>
  <c r="A11111" i="32" s="1"/>
  <c r="A11112" i="32" s="1"/>
  <c r="A11113" i="32" s="1"/>
  <c r="A11114" i="32" s="1"/>
  <c r="A11115" i="32" s="1"/>
  <c r="A11116" i="32" s="1"/>
  <c r="A11117" i="32" s="1"/>
  <c r="A11118" i="32" s="1"/>
  <c r="A11119" i="32" s="1"/>
  <c r="A11120" i="32" s="1"/>
  <c r="A11121" i="32" s="1"/>
  <c r="A11122" i="32" s="1"/>
  <c r="A11123" i="32" s="1"/>
  <c r="A11124" i="32" s="1"/>
  <c r="A11125" i="32" s="1"/>
  <c r="A11126" i="32" s="1"/>
  <c r="A11127" i="32" s="1"/>
  <c r="A11128" i="32" s="1"/>
  <c r="A11129" i="32" s="1"/>
  <c r="A11130" i="32" s="1"/>
  <c r="A11131" i="32" s="1"/>
  <c r="A11132" i="32" s="1"/>
  <c r="A11133" i="32" s="1"/>
  <c r="A11134" i="32" s="1"/>
  <c r="A11135" i="32" s="1"/>
  <c r="A11136" i="32" s="1"/>
  <c r="A11137" i="32" s="1"/>
  <c r="A11138" i="32" s="1"/>
  <c r="A11139" i="32" s="1"/>
  <c r="A11140" i="32" s="1"/>
  <c r="A11141" i="32" s="1"/>
  <c r="A11142" i="32" s="1"/>
  <c r="A11143" i="32" s="1"/>
  <c r="A11144" i="32" s="1"/>
  <c r="A11145" i="32" s="1"/>
  <c r="A11146" i="32" s="1"/>
  <c r="A11147" i="32" s="1"/>
  <c r="A11148" i="32" s="1"/>
  <c r="A11149" i="32" s="1"/>
  <c r="A11150" i="32" s="1"/>
  <c r="A11151" i="32" s="1"/>
  <c r="A11152" i="32" s="1"/>
  <c r="A11153" i="32" s="1"/>
  <c r="A11154" i="32" s="1"/>
  <c r="A11155" i="32" s="1"/>
  <c r="A11156" i="32" s="1"/>
  <c r="A11157" i="32" s="1"/>
  <c r="A11158" i="32" s="1"/>
  <c r="A11159" i="32" s="1"/>
  <c r="A11160" i="32" s="1"/>
  <c r="A11161" i="32" s="1"/>
  <c r="A11162" i="32" s="1"/>
  <c r="A11163" i="32" s="1"/>
  <c r="A11164" i="32" s="1"/>
  <c r="A11165" i="32" s="1"/>
  <c r="A11166" i="32" s="1"/>
  <c r="A11167" i="32" s="1"/>
  <c r="A11168" i="32" s="1"/>
  <c r="A11169" i="32" s="1"/>
  <c r="A11170" i="32" s="1"/>
  <c r="A11171" i="32" s="1"/>
  <c r="A11172" i="32" s="1"/>
  <c r="A11173" i="32" s="1"/>
  <c r="A11174" i="32" s="1"/>
  <c r="A11175" i="32" s="1"/>
  <c r="A11176" i="32" s="1"/>
  <c r="A11177" i="32" s="1"/>
  <c r="A11178" i="32" s="1"/>
  <c r="A11179" i="32" s="1"/>
  <c r="A11180" i="32" s="1"/>
  <c r="A11181" i="32" s="1"/>
  <c r="A11182" i="32" s="1"/>
  <c r="A11183" i="32" s="1"/>
  <c r="A11184" i="32" s="1"/>
  <c r="A11185" i="32" s="1"/>
  <c r="A11186" i="32" s="1"/>
  <c r="A11187" i="32" s="1"/>
  <c r="A11188" i="32" s="1"/>
  <c r="A11189" i="32" s="1"/>
  <c r="A11190" i="32" s="1"/>
  <c r="A11191" i="32" s="1"/>
  <c r="A11192" i="32" s="1"/>
  <c r="A11193" i="32" s="1"/>
  <c r="A11194" i="32" s="1"/>
  <c r="A11195" i="32" s="1"/>
  <c r="A11196" i="32" s="1"/>
  <c r="A11197" i="32" s="1"/>
  <c r="A11198" i="32" s="1"/>
  <c r="A11199" i="32" s="1"/>
  <c r="A11200" i="32" s="1"/>
  <c r="A11201" i="32" s="1"/>
  <c r="A11202" i="32" s="1"/>
  <c r="A11203" i="32" s="1"/>
  <c r="A11204" i="32" s="1"/>
  <c r="A11205" i="32" s="1"/>
  <c r="A11206" i="32" s="1"/>
  <c r="A11207" i="32" s="1"/>
  <c r="A11208" i="32" s="1"/>
  <c r="A11209" i="32" s="1"/>
  <c r="A11210" i="32" s="1"/>
  <c r="A11211" i="32" s="1"/>
  <c r="A11212" i="32" s="1"/>
  <c r="A11213" i="32" s="1"/>
  <c r="A11214" i="32" s="1"/>
  <c r="A11215" i="32" s="1"/>
  <c r="A11216" i="32" s="1"/>
  <c r="A11217" i="32" s="1"/>
  <c r="A11218" i="32" s="1"/>
  <c r="A11219" i="32" s="1"/>
  <c r="A11220" i="32" s="1"/>
  <c r="A11221" i="32" s="1"/>
  <c r="A11222" i="32" s="1"/>
  <c r="A11223" i="32" s="1"/>
  <c r="A11224" i="32" s="1"/>
  <c r="A11225" i="32" s="1"/>
  <c r="A11226" i="32" s="1"/>
  <c r="A11227" i="32" s="1"/>
  <c r="A11228" i="32" s="1"/>
  <c r="A11229" i="32" s="1"/>
  <c r="A11230" i="32" s="1"/>
  <c r="A11231" i="32" s="1"/>
  <c r="A11232" i="32" s="1"/>
  <c r="A11233" i="32" s="1"/>
  <c r="A11234" i="32" s="1"/>
  <c r="A11235" i="32" s="1"/>
  <c r="A11236" i="32" s="1"/>
  <c r="A11237" i="32" s="1"/>
  <c r="A11238" i="32" s="1"/>
  <c r="A11239" i="32" s="1"/>
  <c r="A11240" i="32" s="1"/>
  <c r="A11241" i="32" s="1"/>
  <c r="A11242" i="32" s="1"/>
  <c r="A11243" i="32" s="1"/>
  <c r="A11244" i="32" s="1"/>
  <c r="A11245" i="32" s="1"/>
  <c r="A11246" i="32" s="1"/>
  <c r="A11247" i="32" s="1"/>
  <c r="A11248" i="32" s="1"/>
  <c r="A11249" i="32" s="1"/>
  <c r="A11250" i="32" s="1"/>
  <c r="A11251" i="32" s="1"/>
  <c r="A11252" i="32" s="1"/>
  <c r="A11253" i="32" s="1"/>
  <c r="A11254" i="32" s="1"/>
  <c r="A11255" i="32" s="1"/>
  <c r="A11256" i="32" s="1"/>
  <c r="A11257" i="32" s="1"/>
  <c r="A11258" i="32" s="1"/>
  <c r="A11259" i="32" s="1"/>
  <c r="A11260" i="32" s="1"/>
  <c r="A11261" i="32" s="1"/>
  <c r="A11262" i="32" s="1"/>
  <c r="A11263" i="32" s="1"/>
  <c r="A11264" i="32" s="1"/>
  <c r="A11265" i="32" s="1"/>
  <c r="A11266" i="32" s="1"/>
  <c r="A11267" i="32" s="1"/>
  <c r="A11268" i="32" s="1"/>
  <c r="A11269" i="32" s="1"/>
  <c r="A11270" i="32" s="1"/>
  <c r="A11271" i="32" s="1"/>
  <c r="A11272" i="32" s="1"/>
  <c r="A11273" i="32" s="1"/>
  <c r="A11274" i="32" s="1"/>
  <c r="A11275" i="32" s="1"/>
  <c r="A11276" i="32" s="1"/>
  <c r="A11277" i="32" s="1"/>
  <c r="A11278" i="32" s="1"/>
  <c r="A11279" i="32" s="1"/>
  <c r="A11280" i="32" s="1"/>
  <c r="A11281" i="32" s="1"/>
  <c r="A11282" i="32" s="1"/>
  <c r="A11283" i="32" s="1"/>
  <c r="A11284" i="32" s="1"/>
  <c r="A11285" i="32" s="1"/>
  <c r="A11286" i="32" s="1"/>
  <c r="A11287" i="32" s="1"/>
  <c r="A11288" i="32" s="1"/>
  <c r="A11289" i="32" s="1"/>
  <c r="A11290" i="32" s="1"/>
  <c r="A11291" i="32" s="1"/>
  <c r="A11292" i="32" s="1"/>
  <c r="A11293" i="32" s="1"/>
  <c r="A11294" i="32" s="1"/>
  <c r="A11295" i="32" s="1"/>
  <c r="A11296" i="32" s="1"/>
  <c r="A11297" i="32" s="1"/>
  <c r="A11298" i="32" s="1"/>
  <c r="A11299" i="32" s="1"/>
  <c r="A11300" i="32" s="1"/>
  <c r="A11301" i="32" s="1"/>
  <c r="A11302" i="32" s="1"/>
  <c r="A11303" i="32" s="1"/>
  <c r="A11304" i="32" s="1"/>
  <c r="A11305" i="32" s="1"/>
  <c r="A11306" i="32" s="1"/>
  <c r="A11307" i="32" s="1"/>
  <c r="A11308" i="32" s="1"/>
  <c r="A11309" i="32" s="1"/>
  <c r="A11310" i="32" s="1"/>
  <c r="A11311" i="32" s="1"/>
  <c r="A11312" i="32" s="1"/>
  <c r="A11313" i="32" s="1"/>
  <c r="A11314" i="32" s="1"/>
  <c r="A11315" i="32" s="1"/>
  <c r="A11316" i="32" s="1"/>
  <c r="A11317" i="32" s="1"/>
  <c r="A11318" i="32" s="1"/>
  <c r="A11319" i="32" s="1"/>
  <c r="A11320" i="32" s="1"/>
  <c r="A11321" i="32" s="1"/>
  <c r="A11322" i="32" s="1"/>
  <c r="A11323" i="32" s="1"/>
  <c r="A11324" i="32" s="1"/>
  <c r="A11325" i="32" s="1"/>
  <c r="A11326" i="32" s="1"/>
  <c r="A11327" i="32" s="1"/>
  <c r="A11328" i="32" s="1"/>
  <c r="A11329" i="32" s="1"/>
  <c r="A11330" i="32" s="1"/>
  <c r="A11331" i="32" s="1"/>
  <c r="A11332" i="32" s="1"/>
  <c r="A11333" i="32" s="1"/>
  <c r="A11334" i="32" s="1"/>
  <c r="A11335" i="32" s="1"/>
  <c r="A11336" i="32" s="1"/>
  <c r="A11337" i="32" s="1"/>
  <c r="A11338" i="32" s="1"/>
  <c r="A11339" i="32" s="1"/>
  <c r="A11340" i="32" s="1"/>
  <c r="A11341" i="32" s="1"/>
  <c r="A11342" i="32" s="1"/>
  <c r="A11343" i="32" s="1"/>
  <c r="A11344" i="32" s="1"/>
  <c r="A11345" i="32" s="1"/>
  <c r="A11346" i="32" s="1"/>
  <c r="A11347" i="32" s="1"/>
  <c r="A11348" i="32" s="1"/>
  <c r="A11349" i="32" s="1"/>
  <c r="A11350" i="32" s="1"/>
  <c r="A11351" i="32" s="1"/>
  <c r="A11352" i="32" s="1"/>
  <c r="A11353" i="32" s="1"/>
  <c r="A11354" i="32" s="1"/>
  <c r="A11355" i="32" s="1"/>
  <c r="A11356" i="32" s="1"/>
  <c r="A11357" i="32" s="1"/>
  <c r="A11358" i="32" s="1"/>
  <c r="A11359" i="32" s="1"/>
  <c r="A11360" i="32" s="1"/>
  <c r="A11361" i="32" s="1"/>
  <c r="A11362" i="32" s="1"/>
  <c r="A11363" i="32" s="1"/>
  <c r="A11364" i="32" s="1"/>
  <c r="A11365" i="32" s="1"/>
  <c r="A11366" i="32" s="1"/>
  <c r="A11367" i="32" s="1"/>
  <c r="A11368" i="32" s="1"/>
  <c r="A11369" i="32" s="1"/>
  <c r="A11370" i="32" s="1"/>
  <c r="A11371" i="32" s="1"/>
  <c r="A11372" i="32" s="1"/>
  <c r="A11373" i="32" s="1"/>
  <c r="A11374" i="32" s="1"/>
  <c r="A11375" i="32" s="1"/>
  <c r="A11376" i="32" s="1"/>
  <c r="A11377" i="32" s="1"/>
  <c r="A11378" i="32" s="1"/>
  <c r="A11379" i="32" s="1"/>
  <c r="A11380" i="32" s="1"/>
  <c r="A11381" i="32" s="1"/>
  <c r="A11382" i="32" s="1"/>
  <c r="A11383" i="32" s="1"/>
  <c r="A11384" i="32" s="1"/>
  <c r="A11385" i="32" s="1"/>
  <c r="A11386" i="32" s="1"/>
  <c r="A11387" i="32" s="1"/>
  <c r="A11388" i="32" s="1"/>
  <c r="A11389" i="32" s="1"/>
  <c r="A11390" i="32" s="1"/>
  <c r="A11391" i="32" s="1"/>
  <c r="A11392" i="32" s="1"/>
  <c r="A11393" i="32" s="1"/>
  <c r="A11394" i="32" s="1"/>
  <c r="A11395" i="32" s="1"/>
  <c r="A11396" i="32" s="1"/>
  <c r="A11397" i="32" s="1"/>
  <c r="A11398" i="32" s="1"/>
  <c r="A11399" i="32" s="1"/>
  <c r="A11400" i="32" s="1"/>
  <c r="A11401" i="32" s="1"/>
  <c r="A11402" i="32" s="1"/>
  <c r="A11403" i="32" s="1"/>
  <c r="A11404" i="32" s="1"/>
  <c r="A11405" i="32" s="1"/>
  <c r="A11406" i="32" s="1"/>
  <c r="A11407" i="32" s="1"/>
  <c r="A11408" i="32" s="1"/>
  <c r="A11409" i="32" s="1"/>
  <c r="A11410" i="32" s="1"/>
  <c r="A11411" i="32" s="1"/>
  <c r="A11412" i="32" s="1"/>
  <c r="A11413" i="32" s="1"/>
  <c r="A11414" i="32" s="1"/>
  <c r="A11415" i="32" s="1"/>
  <c r="A11416" i="32" s="1"/>
  <c r="A11417" i="32" s="1"/>
  <c r="A11418" i="32" s="1"/>
  <c r="A11419" i="32" s="1"/>
  <c r="A11420" i="32" s="1"/>
  <c r="A11421" i="32" s="1"/>
  <c r="A11422" i="32" s="1"/>
  <c r="A11423" i="32" s="1"/>
  <c r="A11424" i="32" s="1"/>
  <c r="A11425" i="32" s="1"/>
  <c r="A11426" i="32" s="1"/>
  <c r="A11427" i="32" s="1"/>
  <c r="A11428" i="32" s="1"/>
  <c r="A11429" i="32" s="1"/>
  <c r="A11430" i="32" s="1"/>
  <c r="A11431" i="32" s="1"/>
  <c r="A11432" i="32" s="1"/>
  <c r="A11433" i="32" s="1"/>
  <c r="A11434" i="32" s="1"/>
  <c r="A11435" i="32" s="1"/>
  <c r="A11436" i="32" s="1"/>
  <c r="A11437" i="32" s="1"/>
  <c r="A11438" i="32" s="1"/>
  <c r="A11439" i="32" s="1"/>
  <c r="A11440" i="32" s="1"/>
  <c r="A11441" i="32" s="1"/>
  <c r="A11442" i="32" s="1"/>
  <c r="A11443" i="32" s="1"/>
  <c r="A11444" i="32" s="1"/>
  <c r="A11445" i="32" s="1"/>
  <c r="A11446" i="32" s="1"/>
  <c r="A11447" i="32" s="1"/>
  <c r="A11448" i="32" s="1"/>
  <c r="A11449" i="32" s="1"/>
  <c r="A11450" i="32" s="1"/>
  <c r="A11451" i="32" s="1"/>
  <c r="A11452" i="32" s="1"/>
  <c r="A11453" i="32" s="1"/>
  <c r="A11454" i="32" s="1"/>
  <c r="A11455" i="32" s="1"/>
  <c r="A11456" i="32" s="1"/>
  <c r="A11457" i="32" s="1"/>
  <c r="A11458" i="32" s="1"/>
  <c r="A11459" i="32" s="1"/>
  <c r="A11460" i="32" s="1"/>
  <c r="A11461" i="32" s="1"/>
  <c r="A11462" i="32" s="1"/>
  <c r="A11463" i="32" s="1"/>
  <c r="A11464" i="32" s="1"/>
  <c r="A11465" i="32" s="1"/>
  <c r="A11466" i="32" s="1"/>
  <c r="A11467" i="32" s="1"/>
  <c r="A11468" i="32" s="1"/>
  <c r="A11469" i="32" s="1"/>
  <c r="A11470" i="32" s="1"/>
  <c r="A11471" i="32" s="1"/>
  <c r="A11472" i="32" s="1"/>
  <c r="A11473" i="32" s="1"/>
  <c r="A11474" i="32" s="1"/>
  <c r="A11475" i="32" s="1"/>
  <c r="A11476" i="32" s="1"/>
  <c r="A11477" i="32" s="1"/>
  <c r="A11478" i="32" s="1"/>
  <c r="A11479" i="32" s="1"/>
  <c r="A11480" i="32" s="1"/>
  <c r="A11481" i="32" s="1"/>
  <c r="A11482" i="32" s="1"/>
  <c r="A11483" i="32" s="1"/>
  <c r="A11484" i="32" s="1"/>
  <c r="A11485" i="32" s="1"/>
  <c r="A11486" i="32" s="1"/>
  <c r="A11487" i="32" s="1"/>
  <c r="A11488" i="32" s="1"/>
  <c r="A11489" i="32" s="1"/>
  <c r="A11490" i="32" s="1"/>
  <c r="A11491" i="32" s="1"/>
  <c r="A11492" i="32" s="1"/>
  <c r="A11493" i="32" s="1"/>
  <c r="A11494" i="32" s="1"/>
  <c r="A11495" i="32" s="1"/>
  <c r="A11496" i="32" s="1"/>
  <c r="A11497" i="32" s="1"/>
  <c r="A11498" i="32" s="1"/>
  <c r="A11499" i="32" s="1"/>
  <c r="A11500" i="32" s="1"/>
  <c r="A11501" i="32" s="1"/>
  <c r="A11502" i="32" s="1"/>
  <c r="A11503" i="32" s="1"/>
  <c r="A11504" i="32" s="1"/>
  <c r="A11505" i="32" s="1"/>
  <c r="A11506" i="32" s="1"/>
  <c r="A11507" i="32" s="1"/>
  <c r="A11508" i="32" s="1"/>
  <c r="A11509" i="32" s="1"/>
  <c r="A11510" i="32" s="1"/>
  <c r="A11511" i="32" s="1"/>
  <c r="A11512" i="32" s="1"/>
  <c r="A11513" i="32" s="1"/>
  <c r="A11514" i="32" s="1"/>
  <c r="A11515" i="32" s="1"/>
  <c r="A11516" i="32" s="1"/>
  <c r="A11517" i="32" s="1"/>
  <c r="A11518" i="32" s="1"/>
  <c r="A11519" i="32" s="1"/>
  <c r="A11520" i="32" s="1"/>
  <c r="A11521" i="32" s="1"/>
  <c r="A11522" i="32" s="1"/>
  <c r="A11523" i="32" s="1"/>
  <c r="A11524" i="32" s="1"/>
  <c r="A11525" i="32" s="1"/>
  <c r="A11526" i="32" s="1"/>
  <c r="A11527" i="32" s="1"/>
  <c r="A11528" i="32" s="1"/>
  <c r="A11529" i="32" s="1"/>
  <c r="A11530" i="32" s="1"/>
  <c r="A11531" i="32" s="1"/>
  <c r="A11532" i="32" s="1"/>
  <c r="A11533" i="32" s="1"/>
  <c r="A11534" i="32" s="1"/>
  <c r="A11535" i="32" s="1"/>
  <c r="A11536" i="32" s="1"/>
  <c r="A11537" i="32" s="1"/>
  <c r="A11538" i="32" s="1"/>
  <c r="A11539" i="32" s="1"/>
  <c r="A11540" i="32" s="1"/>
  <c r="A11541" i="32" s="1"/>
  <c r="A11542" i="32" s="1"/>
  <c r="A11543" i="32" s="1"/>
  <c r="A11544" i="32" s="1"/>
  <c r="A11545" i="32" s="1"/>
  <c r="A11546" i="32" s="1"/>
  <c r="A11547" i="32" s="1"/>
  <c r="A11548" i="32" s="1"/>
  <c r="A11549" i="32" s="1"/>
  <c r="A11550" i="32" s="1"/>
  <c r="A11551" i="32" s="1"/>
  <c r="A11552" i="32" s="1"/>
  <c r="A11553" i="32" s="1"/>
  <c r="A11554" i="32" s="1"/>
  <c r="A11555" i="32" s="1"/>
  <c r="A11556" i="32" s="1"/>
  <c r="A11557" i="32" s="1"/>
  <c r="A11558" i="32" s="1"/>
  <c r="A11559" i="32" s="1"/>
  <c r="A11560" i="32" s="1"/>
  <c r="A11561" i="32" s="1"/>
  <c r="A11562" i="32" s="1"/>
  <c r="A11563" i="32" s="1"/>
  <c r="A11564" i="32" s="1"/>
  <c r="A11565" i="32" s="1"/>
  <c r="A11566" i="32" s="1"/>
  <c r="A11567" i="32" s="1"/>
  <c r="A11568" i="32" s="1"/>
  <c r="A11569" i="32" s="1"/>
  <c r="A11570" i="32" s="1"/>
  <c r="A11571" i="32" s="1"/>
  <c r="A11572" i="32" s="1"/>
  <c r="A11573" i="32" s="1"/>
  <c r="A11574" i="32" s="1"/>
  <c r="A11575" i="32" s="1"/>
  <c r="A11576" i="32" s="1"/>
  <c r="A11577" i="32" s="1"/>
  <c r="A11578" i="32" s="1"/>
  <c r="A11579" i="32" s="1"/>
  <c r="A11580" i="32" s="1"/>
  <c r="A11581" i="32" s="1"/>
  <c r="A11582" i="32" s="1"/>
  <c r="A11583" i="32" s="1"/>
  <c r="A11584" i="32" s="1"/>
  <c r="A11585" i="32" s="1"/>
  <c r="A11586" i="32" s="1"/>
  <c r="A11587" i="32" s="1"/>
  <c r="A11588" i="32" s="1"/>
  <c r="A11589" i="32" s="1"/>
  <c r="A11590" i="32" s="1"/>
  <c r="A11591" i="32" s="1"/>
  <c r="A11592" i="32" s="1"/>
  <c r="A11593" i="32" s="1"/>
  <c r="A11594" i="32" s="1"/>
  <c r="A11595" i="32" s="1"/>
  <c r="A11596" i="32" s="1"/>
  <c r="A11597" i="32" s="1"/>
  <c r="A11598" i="32" s="1"/>
  <c r="A11599" i="32" s="1"/>
  <c r="A11600" i="32" s="1"/>
  <c r="A11601" i="32" s="1"/>
  <c r="A11602" i="32" s="1"/>
  <c r="A11603" i="32" s="1"/>
  <c r="A11604" i="32" s="1"/>
  <c r="A11605" i="32" s="1"/>
  <c r="A11606" i="32" s="1"/>
  <c r="A11607" i="32" s="1"/>
  <c r="A11608" i="32" s="1"/>
  <c r="A11609" i="32" s="1"/>
  <c r="A11610" i="32" s="1"/>
  <c r="A11611" i="32" s="1"/>
  <c r="A11612" i="32" s="1"/>
  <c r="A11613" i="32" s="1"/>
  <c r="A11614" i="32" s="1"/>
  <c r="A11615" i="32" s="1"/>
  <c r="A11616" i="32" s="1"/>
  <c r="A11617" i="32" s="1"/>
  <c r="A11618" i="32" s="1"/>
  <c r="A11619" i="32" s="1"/>
  <c r="A11620" i="32" s="1"/>
  <c r="A11621" i="32" s="1"/>
  <c r="A11622" i="32" s="1"/>
  <c r="A11623" i="32" s="1"/>
  <c r="A11624" i="32" s="1"/>
  <c r="A11625" i="32" s="1"/>
  <c r="A11626" i="32" s="1"/>
  <c r="A11627" i="32" s="1"/>
  <c r="A11628" i="32" s="1"/>
  <c r="A11629" i="32" s="1"/>
  <c r="A11630" i="32" s="1"/>
  <c r="A11631" i="32" s="1"/>
  <c r="A11632" i="32" s="1"/>
  <c r="A11633" i="32" s="1"/>
  <c r="A11634" i="32" s="1"/>
  <c r="A11635" i="32" s="1"/>
  <c r="A11636" i="32" s="1"/>
  <c r="A11637" i="32" s="1"/>
  <c r="A11638" i="32" s="1"/>
  <c r="A11639" i="32" s="1"/>
  <c r="A11640" i="32" s="1"/>
  <c r="A11641" i="32" s="1"/>
  <c r="A11642" i="32" s="1"/>
  <c r="A11643" i="32" s="1"/>
  <c r="A11644" i="32" s="1"/>
  <c r="A11645" i="32" s="1"/>
  <c r="A11646" i="32" s="1"/>
  <c r="A11647" i="32" s="1"/>
  <c r="A11648" i="32" s="1"/>
  <c r="A11649" i="32" s="1"/>
  <c r="A11650" i="32" s="1"/>
  <c r="A11651" i="32" s="1"/>
  <c r="A11652" i="32" s="1"/>
  <c r="A11653" i="32" s="1"/>
  <c r="A11654" i="32" s="1"/>
  <c r="A11655" i="32" s="1"/>
  <c r="A11656" i="32" s="1"/>
  <c r="A11657" i="32" s="1"/>
  <c r="A11658" i="32" s="1"/>
  <c r="A11659" i="32" s="1"/>
  <c r="A11660" i="32" s="1"/>
  <c r="A11661" i="32" s="1"/>
  <c r="A11662" i="32" s="1"/>
  <c r="A11663" i="32" s="1"/>
  <c r="A11664" i="32" s="1"/>
  <c r="A11665" i="32" s="1"/>
  <c r="A11666" i="32" s="1"/>
  <c r="A11667" i="32" s="1"/>
  <c r="A11668" i="32" s="1"/>
  <c r="A11669" i="32" s="1"/>
  <c r="A11670" i="32" s="1"/>
  <c r="A11671" i="32" s="1"/>
  <c r="A11672" i="32" s="1"/>
  <c r="A11673" i="32" s="1"/>
  <c r="A11674" i="32" s="1"/>
  <c r="A11675" i="32" s="1"/>
  <c r="A11676" i="32" s="1"/>
  <c r="A11677" i="32" s="1"/>
  <c r="A11678" i="32" s="1"/>
  <c r="A11679" i="32" s="1"/>
  <c r="A11680" i="32" s="1"/>
  <c r="A11681" i="32" s="1"/>
  <c r="A11682" i="32" s="1"/>
  <c r="A11683" i="32" s="1"/>
  <c r="A11684" i="32" s="1"/>
  <c r="A11685" i="32" s="1"/>
  <c r="A11686" i="32" s="1"/>
  <c r="A11687" i="32" s="1"/>
  <c r="A11688" i="32" s="1"/>
  <c r="A11689" i="32" s="1"/>
  <c r="A11690" i="32" s="1"/>
  <c r="A11691" i="32" s="1"/>
  <c r="A11692" i="32" s="1"/>
  <c r="A11693" i="32" s="1"/>
  <c r="A11694" i="32" s="1"/>
  <c r="A11695" i="32" s="1"/>
  <c r="A11696" i="32" s="1"/>
  <c r="A11697" i="32" s="1"/>
  <c r="A11698" i="32" s="1"/>
  <c r="A11699" i="32" s="1"/>
  <c r="A11700" i="32" s="1"/>
  <c r="A11701" i="32" s="1"/>
  <c r="A11702" i="32" s="1"/>
  <c r="A11703" i="32" s="1"/>
  <c r="A11704" i="32" s="1"/>
  <c r="A11705" i="32" s="1"/>
  <c r="A11706" i="32" s="1"/>
  <c r="A11707" i="32" s="1"/>
  <c r="A11708" i="32" s="1"/>
  <c r="A11709" i="32" s="1"/>
  <c r="A11710" i="32" s="1"/>
  <c r="A11711" i="32" s="1"/>
  <c r="A11712" i="32" s="1"/>
  <c r="A11713" i="32" s="1"/>
  <c r="A11714" i="32" s="1"/>
  <c r="A11715" i="32" s="1"/>
  <c r="A11716" i="32" s="1"/>
  <c r="A11717" i="32" s="1"/>
  <c r="A11718" i="32" s="1"/>
  <c r="A11719" i="32" s="1"/>
  <c r="A11720" i="32" s="1"/>
  <c r="A11721" i="32" s="1"/>
  <c r="A11722" i="32" s="1"/>
  <c r="A11723" i="32" s="1"/>
  <c r="A11724" i="32" s="1"/>
  <c r="A11725" i="32" s="1"/>
  <c r="A11726" i="32" s="1"/>
  <c r="A11727" i="32" s="1"/>
  <c r="A11728" i="32" s="1"/>
  <c r="A11729" i="32" s="1"/>
  <c r="A11730" i="32" s="1"/>
  <c r="A11731" i="32" s="1"/>
  <c r="A11732" i="32" s="1"/>
  <c r="A11733" i="32" s="1"/>
  <c r="A11734" i="32" s="1"/>
  <c r="A11735" i="32" s="1"/>
  <c r="A11736" i="32" s="1"/>
  <c r="A11737" i="32" s="1"/>
  <c r="A11738" i="32" s="1"/>
  <c r="A11739" i="32" s="1"/>
  <c r="A11740" i="32" s="1"/>
  <c r="A11741" i="32" s="1"/>
  <c r="A11742" i="32" s="1"/>
  <c r="A11743" i="32" s="1"/>
  <c r="A11744" i="32" s="1"/>
  <c r="A11745" i="32" s="1"/>
  <c r="A11746" i="32" s="1"/>
  <c r="A11747" i="32" s="1"/>
  <c r="A11748" i="32" s="1"/>
  <c r="A11749" i="32" s="1"/>
  <c r="A11750" i="32" s="1"/>
  <c r="A11751" i="32" s="1"/>
  <c r="A11752" i="32" s="1"/>
  <c r="A11753" i="32" s="1"/>
  <c r="A11754" i="32" s="1"/>
  <c r="A11755" i="32" s="1"/>
  <c r="A11756" i="32" s="1"/>
  <c r="A11757" i="32" s="1"/>
  <c r="A11758" i="32" s="1"/>
  <c r="A11759" i="32" s="1"/>
  <c r="A11760" i="32" s="1"/>
  <c r="A11761" i="32" s="1"/>
  <c r="A11762" i="32" s="1"/>
  <c r="A11763" i="32" s="1"/>
  <c r="A11764" i="32" s="1"/>
  <c r="A11765" i="32" s="1"/>
  <c r="A11766" i="32" s="1"/>
  <c r="A11767" i="32" s="1"/>
  <c r="A11768" i="32" s="1"/>
  <c r="A11769" i="32" s="1"/>
  <c r="A11770" i="32" s="1"/>
  <c r="A11771" i="32" s="1"/>
  <c r="A11772" i="32" s="1"/>
  <c r="A11773" i="32" s="1"/>
  <c r="A11774" i="32" s="1"/>
  <c r="A11775" i="32" s="1"/>
  <c r="A11776" i="32" s="1"/>
  <c r="A11777" i="32" s="1"/>
  <c r="A11778" i="32" s="1"/>
  <c r="A11779" i="32" s="1"/>
  <c r="A11780" i="32" s="1"/>
  <c r="A11781" i="32" s="1"/>
  <c r="A11782" i="32" s="1"/>
  <c r="A11783" i="32" s="1"/>
  <c r="A11784" i="32" s="1"/>
  <c r="A11785" i="32" s="1"/>
  <c r="A11786" i="32" s="1"/>
  <c r="A11787" i="32" s="1"/>
  <c r="A11788" i="32" s="1"/>
  <c r="A11789" i="32" s="1"/>
  <c r="A11790" i="32" s="1"/>
  <c r="A11791" i="32" s="1"/>
  <c r="A11792" i="32" s="1"/>
  <c r="A11793" i="32" s="1"/>
  <c r="A11794" i="32" s="1"/>
  <c r="A11795" i="32" s="1"/>
  <c r="A11796" i="32" s="1"/>
  <c r="A11797" i="32" s="1"/>
  <c r="A11798" i="32" s="1"/>
  <c r="A11799" i="32" s="1"/>
  <c r="A11800" i="32" s="1"/>
  <c r="A11801" i="32" s="1"/>
  <c r="A11802" i="32" s="1"/>
  <c r="A11803" i="32" s="1"/>
  <c r="A11804" i="32" s="1"/>
  <c r="A11805" i="32" s="1"/>
  <c r="A11806" i="32" s="1"/>
  <c r="A11807" i="32" s="1"/>
  <c r="A11808" i="32" s="1"/>
  <c r="A11809" i="32" s="1"/>
  <c r="A11810" i="32" s="1"/>
  <c r="A11811" i="32" s="1"/>
  <c r="A11812" i="32" s="1"/>
  <c r="A11813" i="32" s="1"/>
  <c r="A11814" i="32" s="1"/>
  <c r="A11815" i="32" s="1"/>
  <c r="A11816" i="32" s="1"/>
  <c r="A11817" i="32" s="1"/>
  <c r="A11818" i="32" s="1"/>
  <c r="A11819" i="32" s="1"/>
  <c r="A11820" i="32" s="1"/>
  <c r="A11821" i="32" s="1"/>
  <c r="A11822" i="32" s="1"/>
  <c r="A11823" i="32" s="1"/>
  <c r="A11824" i="32" s="1"/>
  <c r="A11825" i="32" s="1"/>
  <c r="A11826" i="32" s="1"/>
  <c r="A11827" i="32" s="1"/>
  <c r="A11828" i="32" s="1"/>
  <c r="A11829" i="32" s="1"/>
  <c r="A11830" i="32" s="1"/>
  <c r="A11831" i="32" s="1"/>
  <c r="A11832" i="32" s="1"/>
  <c r="A11833" i="32" s="1"/>
  <c r="A11834" i="32" s="1"/>
  <c r="A11835" i="32" s="1"/>
  <c r="A11836" i="32" s="1"/>
  <c r="A11837" i="32" s="1"/>
  <c r="A11838" i="32" s="1"/>
  <c r="A11839" i="32" s="1"/>
  <c r="A11840" i="32" s="1"/>
  <c r="A11841" i="32" s="1"/>
  <c r="A11842" i="32" s="1"/>
  <c r="A11843" i="32" s="1"/>
  <c r="A11844" i="32" s="1"/>
  <c r="A11845" i="32" s="1"/>
  <c r="A11846" i="32" s="1"/>
  <c r="A11847" i="32" s="1"/>
  <c r="A11848" i="32" s="1"/>
  <c r="A11849" i="32" s="1"/>
  <c r="A11850" i="32" s="1"/>
  <c r="A11851" i="32" s="1"/>
  <c r="A11852" i="32" s="1"/>
  <c r="A11853" i="32" s="1"/>
  <c r="A11854" i="32" s="1"/>
  <c r="A11855" i="32" s="1"/>
  <c r="A11856" i="32" s="1"/>
  <c r="A11857" i="32" s="1"/>
  <c r="A11858" i="32" s="1"/>
  <c r="A11859" i="32" s="1"/>
  <c r="A11860" i="32" s="1"/>
  <c r="A11861" i="32" s="1"/>
  <c r="A11862" i="32" s="1"/>
  <c r="A11863" i="32" s="1"/>
  <c r="A11864" i="32" s="1"/>
  <c r="A11865" i="32" s="1"/>
  <c r="A11866" i="32" s="1"/>
  <c r="A11867" i="32" s="1"/>
  <c r="A11868" i="32" s="1"/>
  <c r="A11869" i="32" s="1"/>
  <c r="A11870" i="32" s="1"/>
  <c r="A11871" i="32" s="1"/>
  <c r="A11872" i="32" s="1"/>
  <c r="A11873" i="32" s="1"/>
  <c r="A11874" i="32" s="1"/>
  <c r="A11875" i="32" s="1"/>
  <c r="A11876" i="32" s="1"/>
  <c r="A11877" i="32" s="1"/>
  <c r="A11878" i="32" s="1"/>
  <c r="A11879" i="32" s="1"/>
  <c r="A11880" i="32" s="1"/>
  <c r="A11881" i="32" s="1"/>
  <c r="A11882" i="32" s="1"/>
  <c r="A11883" i="32" s="1"/>
  <c r="A11884" i="32" s="1"/>
  <c r="A11885" i="32" s="1"/>
  <c r="A11886" i="32" s="1"/>
  <c r="A11887" i="32" s="1"/>
  <c r="A11888" i="32" s="1"/>
  <c r="A11889" i="32" s="1"/>
  <c r="A11890" i="32" s="1"/>
  <c r="A11891" i="32" s="1"/>
  <c r="A11892" i="32" s="1"/>
  <c r="A11893" i="32" s="1"/>
  <c r="A11894" i="32" s="1"/>
  <c r="A11895" i="32" s="1"/>
  <c r="A11896" i="32" s="1"/>
  <c r="A11897" i="32" s="1"/>
  <c r="A11898" i="32" s="1"/>
  <c r="A11899" i="32" s="1"/>
  <c r="A11900" i="32" s="1"/>
  <c r="A11901" i="32" s="1"/>
  <c r="A11902" i="32" s="1"/>
  <c r="A11903" i="32" s="1"/>
  <c r="A11904" i="32" s="1"/>
  <c r="A11905" i="32" s="1"/>
  <c r="A11906" i="32" s="1"/>
  <c r="A11907" i="32" s="1"/>
  <c r="A11908" i="32" s="1"/>
  <c r="A11909" i="32" s="1"/>
  <c r="A11910" i="32" s="1"/>
  <c r="A11911" i="32" s="1"/>
  <c r="A11912" i="32" s="1"/>
  <c r="A11913" i="32" s="1"/>
  <c r="A11914" i="32" s="1"/>
  <c r="A11915" i="32" s="1"/>
  <c r="A11916" i="32" s="1"/>
  <c r="A11917" i="32" s="1"/>
  <c r="A11918" i="32" s="1"/>
  <c r="A11919" i="32" s="1"/>
  <c r="A11920" i="32" s="1"/>
  <c r="A11921" i="32" s="1"/>
  <c r="A11922" i="32" s="1"/>
  <c r="A11923" i="32" s="1"/>
  <c r="A11924" i="32" s="1"/>
  <c r="A11925" i="32" s="1"/>
  <c r="A11926" i="32" s="1"/>
  <c r="A11927" i="32" s="1"/>
  <c r="A11928" i="32" s="1"/>
  <c r="A11929" i="32" s="1"/>
  <c r="A11930" i="32" s="1"/>
  <c r="A11931" i="32" s="1"/>
  <c r="A11932" i="32" s="1"/>
  <c r="A11933" i="32" s="1"/>
  <c r="A11934" i="32" s="1"/>
  <c r="A11935" i="32" s="1"/>
  <c r="A11936" i="32" s="1"/>
  <c r="A11937" i="32" s="1"/>
  <c r="A11938" i="32" s="1"/>
  <c r="A11939" i="32" s="1"/>
  <c r="A11940" i="32" s="1"/>
  <c r="A11941" i="32" s="1"/>
  <c r="A11942" i="32" s="1"/>
  <c r="A11943" i="32" s="1"/>
  <c r="A11944" i="32" s="1"/>
  <c r="A11945" i="32" s="1"/>
  <c r="A11946" i="32" s="1"/>
  <c r="A11947" i="32" s="1"/>
  <c r="A11948" i="32" s="1"/>
  <c r="A11949" i="32" s="1"/>
  <c r="A11950" i="32" s="1"/>
  <c r="A11951" i="32" s="1"/>
  <c r="A11952" i="32" s="1"/>
  <c r="A11953" i="32" s="1"/>
  <c r="A11954" i="32" s="1"/>
  <c r="A11955" i="32" s="1"/>
  <c r="A11956" i="32" s="1"/>
  <c r="A11957" i="32" s="1"/>
  <c r="A11958" i="32" s="1"/>
  <c r="A11959" i="32" s="1"/>
  <c r="A11960" i="32" s="1"/>
  <c r="A11961" i="32" s="1"/>
  <c r="A11962" i="32" s="1"/>
  <c r="A11963" i="32" s="1"/>
  <c r="A11964" i="32" s="1"/>
  <c r="A11965" i="32" s="1"/>
  <c r="A11966" i="32" s="1"/>
  <c r="A11967" i="32" s="1"/>
  <c r="A11968" i="32" s="1"/>
  <c r="A11969" i="32" s="1"/>
  <c r="A11970" i="32" s="1"/>
  <c r="A11971" i="32" s="1"/>
  <c r="A11972" i="32" s="1"/>
  <c r="A11973" i="32" s="1"/>
  <c r="A11974" i="32" s="1"/>
  <c r="A11975" i="32" s="1"/>
  <c r="A11976" i="32" s="1"/>
  <c r="A11977" i="32" s="1"/>
  <c r="A11978" i="32" s="1"/>
  <c r="A11979" i="32" s="1"/>
  <c r="A11980" i="32" s="1"/>
  <c r="A11981" i="32" s="1"/>
  <c r="A11982" i="32" s="1"/>
  <c r="A11983" i="32" s="1"/>
  <c r="A11984" i="32" s="1"/>
  <c r="A11985" i="32" s="1"/>
  <c r="A11986" i="32" s="1"/>
  <c r="A11987" i="32" s="1"/>
  <c r="A11988" i="32" s="1"/>
  <c r="A11989" i="32" s="1"/>
  <c r="A11990" i="32" s="1"/>
  <c r="A11991" i="32" s="1"/>
  <c r="A11992" i="32" s="1"/>
  <c r="A11993" i="32" s="1"/>
  <c r="A11994" i="32" s="1"/>
  <c r="A11995" i="32" s="1"/>
  <c r="A11996" i="32" s="1"/>
  <c r="A11997" i="32" s="1"/>
  <c r="A11998" i="32" s="1"/>
  <c r="A11999" i="32" s="1"/>
  <c r="A12000" i="32" s="1"/>
  <c r="A12001" i="32" s="1"/>
  <c r="A12002" i="32" s="1"/>
  <c r="A12003" i="32" s="1"/>
  <c r="A12004" i="32" s="1"/>
  <c r="A12005" i="32" s="1"/>
  <c r="A12006" i="32" s="1"/>
  <c r="A12007" i="32" s="1"/>
  <c r="A12008" i="32" s="1"/>
  <c r="A12009" i="32" s="1"/>
  <c r="A12010" i="32" s="1"/>
  <c r="A12011" i="32" s="1"/>
  <c r="A12012" i="32" s="1"/>
  <c r="A12013" i="32" s="1"/>
  <c r="A12014" i="32" s="1"/>
  <c r="A12015" i="32" s="1"/>
  <c r="A12016" i="32" s="1"/>
  <c r="A12017" i="32" s="1"/>
  <c r="A12018" i="32" s="1"/>
  <c r="A12019" i="32" s="1"/>
  <c r="A12020" i="32" s="1"/>
  <c r="A12021" i="32" s="1"/>
  <c r="A12022" i="32" s="1"/>
  <c r="A12023" i="32" s="1"/>
  <c r="A12024" i="32" s="1"/>
  <c r="A12025" i="32" s="1"/>
  <c r="A12026" i="32" s="1"/>
  <c r="A12027" i="32" s="1"/>
  <c r="A12028" i="32" s="1"/>
  <c r="A12029" i="32" s="1"/>
  <c r="A12030" i="32" s="1"/>
  <c r="A12031" i="32" s="1"/>
  <c r="A12032" i="32" s="1"/>
  <c r="A12033" i="32" s="1"/>
  <c r="A12034" i="32" s="1"/>
  <c r="A12035" i="32" s="1"/>
  <c r="A12036" i="32" s="1"/>
  <c r="A12037" i="32" s="1"/>
  <c r="A12038" i="32" s="1"/>
  <c r="A12039" i="32" s="1"/>
  <c r="A12040" i="32" s="1"/>
  <c r="A12041" i="32" s="1"/>
  <c r="A12042" i="32" s="1"/>
  <c r="A12043" i="32" s="1"/>
  <c r="A12044" i="32" s="1"/>
  <c r="A12045" i="32" s="1"/>
  <c r="A12046" i="32" s="1"/>
  <c r="A12047" i="32" s="1"/>
  <c r="A12048" i="32" s="1"/>
  <c r="A12049" i="32" s="1"/>
  <c r="A12050" i="32" s="1"/>
  <c r="A12051" i="32" s="1"/>
  <c r="A12052" i="32" s="1"/>
  <c r="A12053" i="32" s="1"/>
  <c r="A12054" i="32" s="1"/>
  <c r="A12055" i="32" s="1"/>
  <c r="A12056" i="32" s="1"/>
  <c r="A12057" i="32" s="1"/>
  <c r="A12058" i="32" s="1"/>
  <c r="A12059" i="32" s="1"/>
  <c r="A12060" i="32" s="1"/>
  <c r="A12061" i="32" s="1"/>
  <c r="A12062" i="32" s="1"/>
  <c r="A12063" i="32" s="1"/>
  <c r="A12064" i="32" s="1"/>
  <c r="A12065" i="32" s="1"/>
  <c r="A12066" i="32" s="1"/>
  <c r="A12067" i="32" s="1"/>
  <c r="A12068" i="32" s="1"/>
  <c r="A12069" i="32" s="1"/>
  <c r="A12070" i="32" s="1"/>
  <c r="A12071" i="32" s="1"/>
  <c r="A12072" i="32" s="1"/>
  <c r="A12073" i="32" s="1"/>
  <c r="A12074" i="32" s="1"/>
  <c r="A12075" i="32" s="1"/>
  <c r="A12076" i="32" s="1"/>
  <c r="A12077" i="32" s="1"/>
  <c r="A12078" i="32" s="1"/>
  <c r="A12079" i="32" s="1"/>
  <c r="A12080" i="32" s="1"/>
  <c r="A12081" i="32" s="1"/>
  <c r="A12082" i="32" s="1"/>
  <c r="A12083" i="32" s="1"/>
  <c r="A12084" i="32" s="1"/>
  <c r="A12085" i="32" s="1"/>
  <c r="A12086" i="32" s="1"/>
  <c r="A12087" i="32" s="1"/>
  <c r="A12088" i="32" s="1"/>
  <c r="A12089" i="32" s="1"/>
  <c r="A12090" i="32" s="1"/>
  <c r="A12091" i="32" s="1"/>
  <c r="A12092" i="32" s="1"/>
  <c r="A12093" i="32" s="1"/>
  <c r="A12094" i="32" s="1"/>
  <c r="A12095" i="32" s="1"/>
  <c r="A12096" i="32" s="1"/>
  <c r="A12097" i="32" s="1"/>
  <c r="A12098" i="32" s="1"/>
  <c r="A12099" i="32" s="1"/>
  <c r="A12100" i="32" s="1"/>
  <c r="A12101" i="32" s="1"/>
  <c r="A12102" i="32" s="1"/>
  <c r="A12103" i="32" s="1"/>
  <c r="A12104" i="32" s="1"/>
  <c r="A12105" i="32" s="1"/>
  <c r="A12106" i="32" s="1"/>
  <c r="A12107" i="32" s="1"/>
  <c r="A12108" i="32" s="1"/>
  <c r="A12109" i="32" s="1"/>
  <c r="A12110" i="32" s="1"/>
  <c r="A12111" i="32" s="1"/>
  <c r="A12112" i="32" s="1"/>
  <c r="A12113" i="32" s="1"/>
  <c r="A12114" i="32" s="1"/>
  <c r="A12115" i="32" s="1"/>
  <c r="A12116" i="32" s="1"/>
  <c r="A12117" i="32" s="1"/>
  <c r="A12118" i="32" s="1"/>
  <c r="A12119" i="32" s="1"/>
  <c r="A12120" i="32" s="1"/>
  <c r="A12121" i="32" s="1"/>
  <c r="A12122" i="32" s="1"/>
  <c r="A12123" i="32" s="1"/>
  <c r="A12124" i="32" s="1"/>
  <c r="A12125" i="32" s="1"/>
  <c r="A12126" i="32" s="1"/>
  <c r="A12127" i="32" s="1"/>
  <c r="A12128" i="32" s="1"/>
  <c r="A12129" i="32" s="1"/>
  <c r="A12130" i="32" s="1"/>
  <c r="A12131" i="32" s="1"/>
  <c r="A12132" i="32" s="1"/>
  <c r="A12133" i="32" s="1"/>
  <c r="A12134" i="32" s="1"/>
  <c r="A12135" i="32" s="1"/>
  <c r="A12136" i="32" s="1"/>
  <c r="A12137" i="32" s="1"/>
  <c r="A12138" i="32" s="1"/>
  <c r="A12139" i="32" s="1"/>
  <c r="A12140" i="32" s="1"/>
  <c r="A12141" i="32" s="1"/>
  <c r="A12142" i="32" s="1"/>
  <c r="A12143" i="32" s="1"/>
  <c r="A12144" i="32" s="1"/>
  <c r="A12145" i="32" s="1"/>
  <c r="A12146" i="32" s="1"/>
  <c r="A12147" i="32" s="1"/>
  <c r="A12148" i="32" s="1"/>
  <c r="A12149" i="32" s="1"/>
  <c r="A12150" i="32" s="1"/>
  <c r="A12151" i="32" s="1"/>
  <c r="A12152" i="32" s="1"/>
  <c r="A12153" i="32" s="1"/>
  <c r="A12154" i="32" s="1"/>
  <c r="A12155" i="32" s="1"/>
  <c r="A12156" i="32" s="1"/>
  <c r="A12157" i="32" s="1"/>
  <c r="A12158" i="32" s="1"/>
  <c r="A12159" i="32" s="1"/>
  <c r="A12160" i="32" s="1"/>
  <c r="A12161" i="32" s="1"/>
  <c r="A12162" i="32" s="1"/>
  <c r="A12163" i="32" s="1"/>
  <c r="A12164" i="32" s="1"/>
  <c r="A12165" i="32" s="1"/>
  <c r="A12166" i="32" s="1"/>
  <c r="A12167" i="32" s="1"/>
  <c r="A12168" i="32" s="1"/>
  <c r="A12169" i="32" s="1"/>
  <c r="A12170" i="32" s="1"/>
  <c r="A12171" i="32" s="1"/>
  <c r="A12172" i="32" s="1"/>
  <c r="A12173" i="32" s="1"/>
  <c r="A12174" i="32" s="1"/>
  <c r="A12175" i="32" s="1"/>
  <c r="A12176" i="32" s="1"/>
  <c r="A12177" i="32" s="1"/>
  <c r="A12178" i="32" s="1"/>
  <c r="A12179" i="32" s="1"/>
  <c r="A12180" i="32" s="1"/>
  <c r="A12181" i="32" s="1"/>
  <c r="A12182" i="32" s="1"/>
  <c r="A12183" i="32" s="1"/>
  <c r="A12184" i="32" s="1"/>
  <c r="A12185" i="32" s="1"/>
  <c r="A12186" i="32" s="1"/>
  <c r="A12187" i="32" s="1"/>
  <c r="A12188" i="32" s="1"/>
  <c r="A12189" i="32" s="1"/>
  <c r="A12190" i="32" s="1"/>
  <c r="A12191" i="32" s="1"/>
  <c r="A12192" i="32" s="1"/>
  <c r="A12193" i="32" s="1"/>
  <c r="A12194" i="32" s="1"/>
  <c r="A12195" i="32" s="1"/>
  <c r="A12196" i="32" s="1"/>
  <c r="A12197" i="32" s="1"/>
  <c r="A12198" i="32" s="1"/>
  <c r="A12199" i="32" s="1"/>
  <c r="A12200" i="32" s="1"/>
  <c r="A12201" i="32" s="1"/>
  <c r="A12202" i="32" s="1"/>
  <c r="A12203" i="32" s="1"/>
  <c r="A12204" i="32" s="1"/>
  <c r="A12205" i="32" s="1"/>
  <c r="A12206" i="32" s="1"/>
  <c r="A12207" i="32" s="1"/>
  <c r="A12208" i="32" s="1"/>
  <c r="A12209" i="32" s="1"/>
  <c r="A12210" i="32" s="1"/>
  <c r="A12211" i="32" s="1"/>
  <c r="A12212" i="32" s="1"/>
  <c r="A12213" i="32" s="1"/>
  <c r="A12214" i="32" s="1"/>
  <c r="A12215" i="32" s="1"/>
  <c r="A12216" i="32" s="1"/>
  <c r="A12217" i="32" s="1"/>
  <c r="A12218" i="32" s="1"/>
  <c r="A12219" i="32" s="1"/>
  <c r="A12220" i="32" s="1"/>
  <c r="A12221" i="32" s="1"/>
  <c r="A12222" i="32" s="1"/>
  <c r="A12223" i="32" s="1"/>
  <c r="A12224" i="32" s="1"/>
  <c r="A12225" i="32" s="1"/>
  <c r="A12226" i="32" s="1"/>
  <c r="A12227" i="32" s="1"/>
  <c r="A12228" i="32" s="1"/>
  <c r="A12229" i="32" s="1"/>
  <c r="A12230" i="32" s="1"/>
  <c r="A12231" i="32" s="1"/>
  <c r="A12232" i="32" s="1"/>
  <c r="A12233" i="32" s="1"/>
  <c r="A12234" i="32" s="1"/>
  <c r="A12235" i="32" s="1"/>
  <c r="A12236" i="32" s="1"/>
  <c r="A12237" i="32" s="1"/>
  <c r="A12238" i="32" s="1"/>
  <c r="A12239" i="32" s="1"/>
  <c r="A12240" i="32" s="1"/>
  <c r="A12241" i="32" s="1"/>
  <c r="A12242" i="32" s="1"/>
  <c r="A12243" i="32" s="1"/>
  <c r="A12244" i="32" s="1"/>
  <c r="A12245" i="32" s="1"/>
  <c r="A12246" i="32" s="1"/>
  <c r="A12247" i="32" s="1"/>
  <c r="A12248" i="32" s="1"/>
  <c r="A12249" i="32" s="1"/>
  <c r="A12250" i="32" s="1"/>
  <c r="A12251" i="32" s="1"/>
  <c r="A12252" i="32" s="1"/>
  <c r="A12253" i="32" s="1"/>
  <c r="A12254" i="32" s="1"/>
  <c r="A12255" i="32" s="1"/>
  <c r="A12256" i="32" s="1"/>
  <c r="A12257" i="32" s="1"/>
  <c r="A12258" i="32" s="1"/>
  <c r="A12259" i="32" s="1"/>
  <c r="A12260" i="32" s="1"/>
  <c r="A12261" i="32" s="1"/>
  <c r="A12262" i="32" s="1"/>
  <c r="A12263" i="32" s="1"/>
  <c r="A12264" i="32" s="1"/>
  <c r="A12265" i="32" s="1"/>
  <c r="A12266" i="32" s="1"/>
  <c r="A12267" i="32" s="1"/>
  <c r="A12268" i="32" s="1"/>
  <c r="A12269" i="32" s="1"/>
  <c r="A12270" i="32" s="1"/>
  <c r="A12271" i="32" s="1"/>
  <c r="A12272" i="32" s="1"/>
  <c r="A12273" i="32" s="1"/>
  <c r="A12274" i="32" s="1"/>
  <c r="A12275" i="32" s="1"/>
  <c r="A12276" i="32" s="1"/>
  <c r="A12277" i="32" s="1"/>
  <c r="A12278" i="32" s="1"/>
  <c r="A12279" i="32" s="1"/>
  <c r="A12280" i="32" s="1"/>
  <c r="A12281" i="32" s="1"/>
  <c r="A12282" i="32" s="1"/>
  <c r="A12283" i="32" s="1"/>
  <c r="A12284" i="32" s="1"/>
  <c r="A12285" i="32" s="1"/>
  <c r="A12286" i="32" s="1"/>
  <c r="A12287" i="32" s="1"/>
  <c r="A12288" i="32" s="1"/>
  <c r="A12289" i="32" s="1"/>
  <c r="A12290" i="32" s="1"/>
  <c r="A12291" i="32" s="1"/>
  <c r="A12292" i="32" s="1"/>
  <c r="A12293" i="32" s="1"/>
  <c r="A12294" i="32" s="1"/>
  <c r="A12295" i="32" s="1"/>
  <c r="A12296" i="32" s="1"/>
  <c r="A12297" i="32" s="1"/>
  <c r="A12298" i="32" s="1"/>
  <c r="A12299" i="32" s="1"/>
  <c r="A12300" i="32" s="1"/>
  <c r="A12301" i="32" s="1"/>
  <c r="A12302" i="32" s="1"/>
  <c r="A12303" i="32" s="1"/>
  <c r="A12304" i="32" s="1"/>
  <c r="A12305" i="32" s="1"/>
  <c r="A12306" i="32" s="1"/>
  <c r="A12307" i="32" s="1"/>
  <c r="A12308" i="32" s="1"/>
  <c r="A12309" i="32" s="1"/>
  <c r="A12310" i="32" s="1"/>
  <c r="A12311" i="32" s="1"/>
  <c r="A12312" i="32" s="1"/>
  <c r="A12313" i="32" s="1"/>
  <c r="A12314" i="32" s="1"/>
  <c r="A12315" i="32" s="1"/>
  <c r="A12316" i="32" s="1"/>
  <c r="A12317" i="32" s="1"/>
  <c r="A12318" i="32" s="1"/>
  <c r="A12319" i="32" s="1"/>
  <c r="A12320" i="32" s="1"/>
  <c r="A12321" i="32" s="1"/>
  <c r="A12322" i="32" s="1"/>
  <c r="A12323" i="32" s="1"/>
  <c r="A12324" i="32" s="1"/>
  <c r="A12325" i="32" s="1"/>
  <c r="A12326" i="32" s="1"/>
  <c r="A12327" i="32" s="1"/>
  <c r="A12328" i="32" s="1"/>
  <c r="A12329" i="32" s="1"/>
  <c r="A12330" i="32" s="1"/>
  <c r="A12331" i="32" s="1"/>
  <c r="A12332" i="32" s="1"/>
  <c r="A12333" i="32" s="1"/>
  <c r="A12334" i="32" s="1"/>
  <c r="A12335" i="32" s="1"/>
  <c r="A12336" i="32" s="1"/>
  <c r="A12337" i="32" s="1"/>
  <c r="A12338" i="32" s="1"/>
  <c r="A12339" i="32" s="1"/>
  <c r="A12340" i="32" s="1"/>
  <c r="A12341" i="32" s="1"/>
  <c r="A12342" i="32" s="1"/>
  <c r="A12343" i="32" s="1"/>
  <c r="A12344" i="32" s="1"/>
  <c r="A12345" i="32" s="1"/>
  <c r="A12346" i="32" s="1"/>
  <c r="A12347" i="32" s="1"/>
  <c r="A12348" i="32" s="1"/>
  <c r="A12349" i="32" s="1"/>
  <c r="A12350" i="32" s="1"/>
  <c r="A12351" i="32" s="1"/>
  <c r="A12352" i="32" s="1"/>
  <c r="A12353" i="32" s="1"/>
  <c r="A12354" i="32" s="1"/>
  <c r="A12355" i="32" s="1"/>
  <c r="A12356" i="32" s="1"/>
  <c r="A12357" i="32" s="1"/>
  <c r="A12358" i="32" s="1"/>
  <c r="A12359" i="32" s="1"/>
  <c r="A12360" i="32" s="1"/>
  <c r="A12361" i="32" s="1"/>
  <c r="A12362" i="32" s="1"/>
  <c r="A12363" i="32" s="1"/>
  <c r="A12364" i="32" s="1"/>
  <c r="A12365" i="32" s="1"/>
  <c r="A12366" i="32" s="1"/>
  <c r="A12367" i="32" s="1"/>
  <c r="A12368" i="32" s="1"/>
  <c r="A12369" i="32" s="1"/>
  <c r="A12370" i="32" s="1"/>
  <c r="A12371" i="32" s="1"/>
  <c r="A12372" i="32" s="1"/>
  <c r="A12373" i="32" s="1"/>
  <c r="A12374" i="32" s="1"/>
  <c r="A12375" i="32" s="1"/>
  <c r="A12376" i="32" s="1"/>
  <c r="A12377" i="32" s="1"/>
  <c r="A12378" i="32" s="1"/>
  <c r="A12379" i="32" s="1"/>
  <c r="A12380" i="32" s="1"/>
  <c r="A12381" i="32" s="1"/>
  <c r="A12382" i="32" s="1"/>
  <c r="A12383" i="32" s="1"/>
  <c r="A12384" i="32" s="1"/>
  <c r="A12385" i="32" s="1"/>
  <c r="A12386" i="32" s="1"/>
  <c r="A12387" i="32" s="1"/>
  <c r="A12388" i="32" s="1"/>
  <c r="A12389" i="32" s="1"/>
  <c r="A12390" i="32" s="1"/>
  <c r="A12391" i="32" s="1"/>
  <c r="A12392" i="32" s="1"/>
  <c r="A12393" i="32" s="1"/>
  <c r="A12394" i="32" s="1"/>
  <c r="A12395" i="32" s="1"/>
  <c r="A12396" i="32" s="1"/>
  <c r="A12397" i="32" s="1"/>
  <c r="A12398" i="32" s="1"/>
  <c r="A12399" i="32" s="1"/>
  <c r="A12400" i="32" s="1"/>
  <c r="A12401" i="32" s="1"/>
  <c r="A12402" i="32" s="1"/>
  <c r="A12403" i="32" s="1"/>
  <c r="A12404" i="32" s="1"/>
  <c r="A12405" i="32" s="1"/>
  <c r="A12406" i="32" s="1"/>
  <c r="A12407" i="32" s="1"/>
  <c r="A12408" i="32" s="1"/>
  <c r="A12409" i="32" s="1"/>
  <c r="A12410" i="32" s="1"/>
  <c r="A12411" i="32" s="1"/>
  <c r="A12412" i="32" s="1"/>
  <c r="A12413" i="32" s="1"/>
  <c r="A12414" i="32" s="1"/>
  <c r="A12415" i="32" s="1"/>
  <c r="A12416" i="32" s="1"/>
  <c r="A12417" i="32" s="1"/>
  <c r="A12418" i="32" s="1"/>
  <c r="A12419" i="32" s="1"/>
  <c r="A12420" i="32" s="1"/>
  <c r="A12421" i="32" s="1"/>
  <c r="A12422" i="32" s="1"/>
  <c r="A12423" i="32" s="1"/>
  <c r="A12424" i="32" s="1"/>
  <c r="A12425" i="32" s="1"/>
  <c r="A12426" i="32" s="1"/>
  <c r="A12427" i="32" s="1"/>
  <c r="A12428" i="32" s="1"/>
  <c r="A12429" i="32" s="1"/>
  <c r="A12430" i="32" s="1"/>
  <c r="A12431" i="32" s="1"/>
  <c r="A12432" i="32" s="1"/>
  <c r="A12433" i="32" s="1"/>
  <c r="A12434" i="32" s="1"/>
  <c r="A12435" i="32" s="1"/>
  <c r="A12436" i="32" s="1"/>
  <c r="A12437" i="32" s="1"/>
  <c r="A12438" i="32" s="1"/>
  <c r="A12439" i="32" s="1"/>
  <c r="A12440" i="32" s="1"/>
  <c r="A12441" i="32" s="1"/>
  <c r="A12442" i="32" s="1"/>
  <c r="A12443" i="32" s="1"/>
  <c r="A12444" i="32" s="1"/>
  <c r="A12445" i="32" s="1"/>
  <c r="A12446" i="32" s="1"/>
  <c r="A12447" i="32" s="1"/>
  <c r="A12448" i="32" s="1"/>
  <c r="A12449" i="32" s="1"/>
  <c r="A12450" i="32" s="1"/>
  <c r="A12451" i="32" s="1"/>
  <c r="A12452" i="32" s="1"/>
  <c r="A12453" i="32" s="1"/>
  <c r="A12454" i="32" s="1"/>
  <c r="A12455" i="32" s="1"/>
  <c r="A12456" i="32" s="1"/>
  <c r="A12457" i="32" s="1"/>
  <c r="A12458" i="32" s="1"/>
  <c r="A12459" i="32" s="1"/>
  <c r="A12460" i="32" s="1"/>
  <c r="A12461" i="32" s="1"/>
  <c r="A12462" i="32" s="1"/>
  <c r="A12463" i="32" s="1"/>
  <c r="A12464" i="32" s="1"/>
  <c r="A12465" i="32" s="1"/>
  <c r="A12466" i="32" s="1"/>
  <c r="A12467" i="32" s="1"/>
  <c r="A12468" i="32" s="1"/>
  <c r="A12469" i="32" s="1"/>
  <c r="A12470" i="32" s="1"/>
  <c r="A12471" i="32" s="1"/>
  <c r="A12472" i="32" s="1"/>
  <c r="A12473" i="32" s="1"/>
  <c r="A12474" i="32" s="1"/>
  <c r="A12475" i="32" s="1"/>
  <c r="A12476" i="32" s="1"/>
  <c r="A12477" i="32" s="1"/>
  <c r="A12478" i="32" s="1"/>
  <c r="A12479" i="32" s="1"/>
  <c r="A12480" i="32" s="1"/>
  <c r="A12481" i="32" s="1"/>
  <c r="A12482" i="32" s="1"/>
  <c r="A12483" i="32" s="1"/>
  <c r="A12484" i="32" s="1"/>
  <c r="A12485" i="32" s="1"/>
  <c r="A12486" i="32" s="1"/>
  <c r="A12487" i="32" s="1"/>
  <c r="A12488" i="32" s="1"/>
  <c r="A12489" i="32" s="1"/>
  <c r="A12490" i="32" s="1"/>
  <c r="A12491" i="32" s="1"/>
  <c r="A12492" i="32" s="1"/>
  <c r="A12493" i="32" s="1"/>
  <c r="A12494" i="32" s="1"/>
  <c r="A12495" i="32" s="1"/>
  <c r="A12496" i="32" s="1"/>
  <c r="A12497" i="32" s="1"/>
  <c r="A12498" i="32" s="1"/>
  <c r="A12499" i="32" s="1"/>
  <c r="A12500" i="32" s="1"/>
  <c r="A12501" i="32" s="1"/>
  <c r="A12502" i="32" s="1"/>
  <c r="A12503" i="32" s="1"/>
  <c r="A12504" i="32" s="1"/>
  <c r="A12505" i="32" s="1"/>
  <c r="A12506" i="32" s="1"/>
  <c r="A12507" i="32" s="1"/>
  <c r="A12508" i="32" s="1"/>
  <c r="A12509" i="32" s="1"/>
  <c r="A12510" i="32" s="1"/>
  <c r="A12511" i="32" s="1"/>
  <c r="A12512" i="32" s="1"/>
  <c r="A12513" i="32" s="1"/>
  <c r="A12514" i="32" s="1"/>
  <c r="A12515" i="32" s="1"/>
  <c r="A12516" i="32" s="1"/>
  <c r="A12517" i="32" s="1"/>
  <c r="A12518" i="32" s="1"/>
  <c r="A12519" i="32" s="1"/>
  <c r="A12520" i="32" s="1"/>
  <c r="A12521" i="32" s="1"/>
  <c r="A12522" i="32" s="1"/>
  <c r="A12523" i="32" s="1"/>
  <c r="A12524" i="32" s="1"/>
  <c r="A12525" i="32" s="1"/>
  <c r="A12526" i="32" s="1"/>
  <c r="A12527" i="32" s="1"/>
  <c r="A12528" i="32" s="1"/>
  <c r="A12529" i="32" s="1"/>
  <c r="A12530" i="32" s="1"/>
  <c r="A12531" i="32" s="1"/>
  <c r="A12532" i="32" s="1"/>
  <c r="A12533" i="32" s="1"/>
  <c r="A12534" i="32" s="1"/>
  <c r="A12535" i="32" s="1"/>
  <c r="A12536" i="32" s="1"/>
  <c r="A12537" i="32" s="1"/>
  <c r="A12538" i="32" s="1"/>
  <c r="A12539" i="32" s="1"/>
  <c r="A12540" i="32" s="1"/>
  <c r="A12541" i="32" s="1"/>
  <c r="A12542" i="32" s="1"/>
  <c r="A12543" i="32" s="1"/>
  <c r="A12544" i="32" s="1"/>
  <c r="A12545" i="32" s="1"/>
  <c r="A12546" i="32" s="1"/>
  <c r="A12547" i="32" s="1"/>
  <c r="A12548" i="32" s="1"/>
  <c r="A12549" i="32" s="1"/>
  <c r="A12550" i="32" s="1"/>
  <c r="A12551" i="32" s="1"/>
  <c r="A12552" i="32" s="1"/>
  <c r="A12553" i="32" s="1"/>
  <c r="A12554" i="32" s="1"/>
  <c r="A12555" i="32" s="1"/>
  <c r="A12556" i="32" s="1"/>
  <c r="A12557" i="32" s="1"/>
  <c r="A12558" i="32" s="1"/>
  <c r="A12559" i="32" s="1"/>
  <c r="A12560" i="32" s="1"/>
  <c r="A12561" i="32" s="1"/>
  <c r="A12562" i="32" s="1"/>
  <c r="A12563" i="32" s="1"/>
  <c r="A12564" i="32" s="1"/>
  <c r="A12565" i="32" s="1"/>
  <c r="A12566" i="32" s="1"/>
  <c r="A12567" i="32" s="1"/>
  <c r="A12568" i="32" s="1"/>
  <c r="A12569" i="32" s="1"/>
  <c r="A12570" i="32" s="1"/>
  <c r="A12571" i="32" s="1"/>
  <c r="A12572" i="32" s="1"/>
  <c r="A12573" i="32" s="1"/>
  <c r="A12574" i="32" s="1"/>
  <c r="A12575" i="32" s="1"/>
  <c r="A12576" i="32" s="1"/>
  <c r="A12577" i="32" s="1"/>
  <c r="A12578" i="32" s="1"/>
  <c r="A12579" i="32" s="1"/>
  <c r="A12580" i="32" s="1"/>
  <c r="A12581" i="32" s="1"/>
  <c r="A12582" i="32" s="1"/>
  <c r="A12583" i="32" s="1"/>
  <c r="A12584" i="32" s="1"/>
  <c r="A12585" i="32" s="1"/>
  <c r="A12586" i="32" s="1"/>
  <c r="A12587" i="32" s="1"/>
  <c r="A12588" i="32" s="1"/>
  <c r="A12589" i="32" s="1"/>
  <c r="A12590" i="32" s="1"/>
  <c r="A12591" i="32" s="1"/>
  <c r="A12592" i="32" s="1"/>
  <c r="A12593" i="32" s="1"/>
  <c r="A12594" i="32" s="1"/>
  <c r="A12595" i="32" s="1"/>
  <c r="A12596" i="32" s="1"/>
  <c r="A12597" i="32" s="1"/>
  <c r="A12598" i="32" s="1"/>
  <c r="A12599" i="32" s="1"/>
  <c r="A12600" i="32" s="1"/>
  <c r="A12601" i="32" s="1"/>
  <c r="A12602" i="32" s="1"/>
  <c r="A12603" i="32" s="1"/>
  <c r="A12604" i="32" s="1"/>
  <c r="A12605" i="32" s="1"/>
  <c r="A12606" i="32" s="1"/>
  <c r="A12607" i="32" s="1"/>
  <c r="A12608" i="32" s="1"/>
  <c r="A12609" i="32" s="1"/>
  <c r="A12610" i="32" s="1"/>
  <c r="A12611" i="32" s="1"/>
  <c r="A12612" i="32" s="1"/>
  <c r="A12613" i="32" s="1"/>
  <c r="A12614" i="32" s="1"/>
  <c r="A12615" i="32" s="1"/>
  <c r="A12616" i="32" s="1"/>
  <c r="A12617" i="32" s="1"/>
  <c r="A12618" i="32" s="1"/>
  <c r="A12619" i="32" s="1"/>
  <c r="A12620" i="32" s="1"/>
  <c r="A12621" i="32" s="1"/>
  <c r="A12622" i="32" s="1"/>
  <c r="A12623" i="32" s="1"/>
  <c r="A12624" i="32" s="1"/>
  <c r="A12625" i="32" s="1"/>
  <c r="A12626" i="32" s="1"/>
  <c r="A12627" i="32" s="1"/>
  <c r="A12628" i="32" s="1"/>
  <c r="A12629" i="32" s="1"/>
  <c r="A12630" i="32" s="1"/>
  <c r="A12631" i="32" s="1"/>
  <c r="A12632" i="32" s="1"/>
  <c r="A12633" i="32" s="1"/>
  <c r="A12634" i="32" s="1"/>
  <c r="A12635" i="32" s="1"/>
  <c r="A12636" i="32" s="1"/>
  <c r="A12637" i="32" s="1"/>
  <c r="A12638" i="32" s="1"/>
  <c r="A12639" i="32" s="1"/>
  <c r="A12640" i="32" s="1"/>
  <c r="A12641" i="32" s="1"/>
  <c r="A12642" i="32" s="1"/>
  <c r="A12643" i="32" s="1"/>
  <c r="A12644" i="32" s="1"/>
  <c r="A12645" i="32" s="1"/>
  <c r="A12646" i="32" s="1"/>
  <c r="A12647" i="32" s="1"/>
  <c r="A12648" i="32" s="1"/>
  <c r="A12649" i="32" s="1"/>
  <c r="A12650" i="32" s="1"/>
  <c r="A12651" i="32" s="1"/>
  <c r="A12652" i="32" s="1"/>
  <c r="A12653" i="32" s="1"/>
  <c r="A12654" i="32" s="1"/>
  <c r="A12655" i="32" s="1"/>
  <c r="A12656" i="32" s="1"/>
  <c r="A12657" i="32" s="1"/>
  <c r="A12658" i="32" s="1"/>
  <c r="A12659" i="32" s="1"/>
  <c r="A12660" i="32" s="1"/>
  <c r="A12661" i="32" s="1"/>
  <c r="A12662" i="32" s="1"/>
  <c r="A12663" i="32" s="1"/>
  <c r="A12664" i="32" s="1"/>
  <c r="A12665" i="32" s="1"/>
  <c r="A12666" i="32" s="1"/>
  <c r="A12667" i="32" s="1"/>
  <c r="A12668" i="32" s="1"/>
  <c r="A12669" i="32" s="1"/>
  <c r="A12670" i="32" s="1"/>
  <c r="A12671" i="32" s="1"/>
  <c r="A12672" i="32" s="1"/>
  <c r="A12673" i="32" s="1"/>
  <c r="A12674" i="32" s="1"/>
  <c r="A12675" i="32" s="1"/>
  <c r="A12676" i="32" s="1"/>
  <c r="A12677" i="32" s="1"/>
  <c r="A12678" i="32" s="1"/>
  <c r="A12679" i="32" s="1"/>
  <c r="A12680" i="32" s="1"/>
  <c r="A12681" i="32" s="1"/>
  <c r="A12682" i="32" s="1"/>
  <c r="A12683" i="32" s="1"/>
  <c r="A12684" i="32" s="1"/>
  <c r="A12685" i="32" s="1"/>
  <c r="A12686" i="32" s="1"/>
  <c r="A12687" i="32" s="1"/>
  <c r="A12688" i="32" s="1"/>
  <c r="A12689" i="32" s="1"/>
  <c r="A12690" i="32" s="1"/>
  <c r="A12691" i="32" s="1"/>
  <c r="A12692" i="32" s="1"/>
  <c r="A12693" i="32" s="1"/>
  <c r="A12694" i="32" s="1"/>
  <c r="A12695" i="32" s="1"/>
  <c r="A12696" i="32" s="1"/>
  <c r="A12697" i="32" s="1"/>
  <c r="A12698" i="32" s="1"/>
  <c r="A12699" i="32" s="1"/>
  <c r="A12700" i="32" s="1"/>
  <c r="A12701" i="32" s="1"/>
  <c r="A12702" i="32" s="1"/>
  <c r="A12703" i="32" s="1"/>
  <c r="A12704" i="32" s="1"/>
  <c r="A12705" i="32" s="1"/>
  <c r="A12706" i="32" s="1"/>
  <c r="A12707" i="32" s="1"/>
  <c r="A12708" i="32" s="1"/>
  <c r="A12709" i="32" s="1"/>
  <c r="A12710" i="32" s="1"/>
  <c r="A12711" i="32" s="1"/>
  <c r="A12712" i="32" s="1"/>
  <c r="A12713" i="32" s="1"/>
  <c r="A12714" i="32" s="1"/>
  <c r="A12715" i="32" s="1"/>
  <c r="A12716" i="32" s="1"/>
  <c r="A12717" i="32" s="1"/>
  <c r="A12718" i="32" s="1"/>
  <c r="A12719" i="32" s="1"/>
  <c r="A12720" i="32" s="1"/>
  <c r="A12721" i="32" s="1"/>
  <c r="A12722" i="32" s="1"/>
  <c r="A12723" i="32" s="1"/>
  <c r="A12724" i="32" s="1"/>
  <c r="A12725" i="32" s="1"/>
  <c r="A12726" i="32" s="1"/>
  <c r="A12727" i="32" s="1"/>
  <c r="A12728" i="32" s="1"/>
  <c r="A12729" i="32" s="1"/>
  <c r="A12730" i="32" s="1"/>
  <c r="A12731" i="32" s="1"/>
  <c r="A12732" i="32" s="1"/>
  <c r="A12733" i="32" s="1"/>
  <c r="A12734" i="32" s="1"/>
  <c r="A12735" i="32" s="1"/>
  <c r="A12736" i="32" s="1"/>
  <c r="A12737" i="32" s="1"/>
  <c r="A12738" i="32" s="1"/>
  <c r="A12739" i="32" s="1"/>
  <c r="A12740" i="32" s="1"/>
  <c r="A12741" i="32" s="1"/>
  <c r="A12742" i="32" s="1"/>
  <c r="A12743" i="32" s="1"/>
  <c r="A12744" i="32" s="1"/>
  <c r="A12745" i="32" s="1"/>
  <c r="A12746" i="32" s="1"/>
  <c r="A12747" i="32" s="1"/>
  <c r="A12748" i="32" s="1"/>
  <c r="A12749" i="32" s="1"/>
  <c r="A12750" i="32" s="1"/>
  <c r="A12751" i="32" s="1"/>
  <c r="A12752" i="32" s="1"/>
  <c r="A12753" i="32" s="1"/>
  <c r="A12754" i="32" s="1"/>
  <c r="A12755" i="32" s="1"/>
  <c r="A12756" i="32" s="1"/>
  <c r="A12757" i="32" s="1"/>
  <c r="A12758" i="32" s="1"/>
  <c r="A12759" i="32" s="1"/>
  <c r="A12760" i="32" s="1"/>
  <c r="A12761" i="32" s="1"/>
  <c r="A12762" i="32" s="1"/>
  <c r="A12763" i="32" s="1"/>
  <c r="A12764" i="32" s="1"/>
  <c r="A12765" i="32" s="1"/>
  <c r="A12766" i="32" s="1"/>
  <c r="A12767" i="32" s="1"/>
  <c r="A12768" i="32" s="1"/>
  <c r="A12769" i="32" s="1"/>
  <c r="A12770" i="32" s="1"/>
  <c r="A12771" i="32" s="1"/>
  <c r="A12772" i="32" s="1"/>
  <c r="A12773" i="32" s="1"/>
  <c r="A12774" i="32" s="1"/>
  <c r="A12775" i="32" s="1"/>
  <c r="A12776" i="32" s="1"/>
  <c r="A12777" i="32" s="1"/>
  <c r="A12778" i="32" s="1"/>
  <c r="A12779" i="32" s="1"/>
  <c r="A12780" i="32" s="1"/>
  <c r="A12781" i="32" s="1"/>
  <c r="A12782" i="32" s="1"/>
  <c r="A12783" i="32" s="1"/>
  <c r="A12784" i="32" s="1"/>
  <c r="A12785" i="32" s="1"/>
  <c r="A12786" i="32" s="1"/>
  <c r="A12787" i="32" s="1"/>
  <c r="A12788" i="32" s="1"/>
  <c r="A12789" i="32" s="1"/>
  <c r="A12790" i="32" s="1"/>
  <c r="A12791" i="32" s="1"/>
  <c r="A12792" i="32" s="1"/>
  <c r="A12793" i="32" s="1"/>
  <c r="A12794" i="32" s="1"/>
  <c r="A12795" i="32" s="1"/>
  <c r="A12796" i="32" s="1"/>
  <c r="A12797" i="32" s="1"/>
  <c r="A12798" i="32" s="1"/>
  <c r="A12799" i="32" s="1"/>
  <c r="A12800" i="32" s="1"/>
  <c r="A12801" i="32" s="1"/>
  <c r="A12802" i="32" s="1"/>
  <c r="A12803" i="32" s="1"/>
  <c r="A12804" i="32" s="1"/>
  <c r="A12805" i="32" s="1"/>
  <c r="A12806" i="32" s="1"/>
  <c r="A12807" i="32" s="1"/>
  <c r="A12808" i="32" s="1"/>
  <c r="A12809" i="32" s="1"/>
  <c r="A12810" i="32" s="1"/>
  <c r="A12811" i="32" s="1"/>
  <c r="A12812" i="32" s="1"/>
  <c r="A12813" i="32" s="1"/>
  <c r="A12814" i="32" s="1"/>
  <c r="A12815" i="32" s="1"/>
  <c r="A12816" i="32" s="1"/>
  <c r="A12817" i="32" s="1"/>
  <c r="A12818" i="32" s="1"/>
  <c r="A12819" i="32" s="1"/>
  <c r="A12820" i="32" s="1"/>
  <c r="A12821" i="32" s="1"/>
  <c r="A12822" i="32" s="1"/>
  <c r="A12823" i="32" s="1"/>
  <c r="A12824" i="32" s="1"/>
  <c r="A12825" i="32" s="1"/>
  <c r="A12826" i="32" s="1"/>
  <c r="A12827" i="32" s="1"/>
  <c r="A12828" i="32" s="1"/>
  <c r="A12829" i="32" s="1"/>
  <c r="A12830" i="32" s="1"/>
  <c r="A12831" i="32" s="1"/>
  <c r="A12832" i="32" s="1"/>
  <c r="A12833" i="32" s="1"/>
  <c r="A12834" i="32" s="1"/>
  <c r="A12835" i="32" s="1"/>
  <c r="A12836" i="32" s="1"/>
  <c r="A12837" i="32" s="1"/>
  <c r="A12838" i="32" s="1"/>
  <c r="A12839" i="32" s="1"/>
  <c r="A12840" i="32" s="1"/>
  <c r="A12841" i="32" s="1"/>
  <c r="A12842" i="32" s="1"/>
  <c r="A12843" i="32" s="1"/>
  <c r="A12844" i="32" s="1"/>
  <c r="A12845" i="32" s="1"/>
  <c r="A12846" i="32" s="1"/>
  <c r="A12847" i="32" s="1"/>
  <c r="A12848" i="32" s="1"/>
  <c r="A12849" i="32" s="1"/>
  <c r="A12850" i="32" s="1"/>
  <c r="A12851" i="32" s="1"/>
  <c r="A12852" i="32" s="1"/>
  <c r="A12853" i="32" s="1"/>
  <c r="A12854" i="32" s="1"/>
  <c r="A12855" i="32" s="1"/>
  <c r="A12856" i="32" s="1"/>
  <c r="A12857" i="32" s="1"/>
  <c r="A12858" i="32" s="1"/>
  <c r="A12859" i="32" s="1"/>
  <c r="A12860" i="32" s="1"/>
  <c r="A12861" i="32" s="1"/>
  <c r="A12862" i="32" s="1"/>
  <c r="A12863" i="32" s="1"/>
  <c r="A12864" i="32" s="1"/>
  <c r="A12865" i="32" s="1"/>
  <c r="A12866" i="32" s="1"/>
  <c r="A12867" i="32" s="1"/>
  <c r="A12868" i="32" s="1"/>
  <c r="A12869" i="32" s="1"/>
  <c r="A12870" i="32" s="1"/>
  <c r="A12871" i="32" s="1"/>
  <c r="A12872" i="32" s="1"/>
  <c r="A12873" i="32" s="1"/>
  <c r="A12874" i="32" s="1"/>
  <c r="A12875" i="32" s="1"/>
  <c r="A12876" i="32" s="1"/>
  <c r="A12877" i="32" s="1"/>
  <c r="A12878" i="32" s="1"/>
  <c r="A12879" i="32" s="1"/>
  <c r="A12880" i="32" s="1"/>
  <c r="A12881" i="32" s="1"/>
  <c r="A12882" i="32" s="1"/>
  <c r="A12883" i="32" s="1"/>
  <c r="A12884" i="32" s="1"/>
  <c r="A12885" i="32" s="1"/>
  <c r="A12886" i="32" s="1"/>
  <c r="A12887" i="32" s="1"/>
  <c r="A12888" i="32" s="1"/>
  <c r="A12889" i="32" s="1"/>
  <c r="A12890" i="32" s="1"/>
  <c r="A12891" i="32" s="1"/>
  <c r="A12892" i="32" s="1"/>
  <c r="A12893" i="32" s="1"/>
  <c r="A12894" i="32" s="1"/>
  <c r="A12895" i="32" s="1"/>
  <c r="A12896" i="32" s="1"/>
  <c r="A12897" i="32" s="1"/>
  <c r="A12898" i="32" s="1"/>
  <c r="A12899" i="32" s="1"/>
  <c r="A12900" i="32" s="1"/>
  <c r="A12901" i="32" s="1"/>
  <c r="A12902" i="32" s="1"/>
  <c r="A12903" i="32" s="1"/>
  <c r="A12904" i="32" s="1"/>
  <c r="A12905" i="32" s="1"/>
  <c r="A12906" i="32" s="1"/>
  <c r="A12907" i="32" s="1"/>
  <c r="A12908" i="32" s="1"/>
  <c r="A12909" i="32" s="1"/>
  <c r="A12910" i="32" s="1"/>
  <c r="A12911" i="32" s="1"/>
  <c r="A12912" i="32" s="1"/>
  <c r="A12913" i="32" s="1"/>
  <c r="A12914" i="32" s="1"/>
  <c r="A12915" i="32" s="1"/>
  <c r="A12916" i="32" s="1"/>
  <c r="A12917" i="32" s="1"/>
  <c r="A12918" i="32" s="1"/>
  <c r="A12919" i="32" s="1"/>
  <c r="A12920" i="32" s="1"/>
  <c r="A12921" i="32" s="1"/>
  <c r="A12922" i="32" s="1"/>
  <c r="A12923" i="32" s="1"/>
  <c r="A12924" i="32" s="1"/>
  <c r="A12925" i="32" s="1"/>
  <c r="A12926" i="32" s="1"/>
  <c r="A12927" i="32" s="1"/>
  <c r="A12928" i="32" s="1"/>
  <c r="A12929" i="32" s="1"/>
  <c r="A12930" i="32" s="1"/>
  <c r="A12931" i="32" s="1"/>
  <c r="A12932" i="32" s="1"/>
  <c r="A12933" i="32" s="1"/>
  <c r="A12934" i="32" s="1"/>
  <c r="A12935" i="32" s="1"/>
  <c r="A12936" i="32" s="1"/>
  <c r="A12937" i="32" s="1"/>
  <c r="A12938" i="32" s="1"/>
  <c r="A12939" i="32" s="1"/>
  <c r="A12940" i="32" s="1"/>
  <c r="A12941" i="32" s="1"/>
  <c r="A12942" i="32" s="1"/>
  <c r="A12943" i="32" s="1"/>
  <c r="A12944" i="32" s="1"/>
  <c r="A12945" i="32" s="1"/>
  <c r="A12946" i="32" s="1"/>
  <c r="A12947" i="32" s="1"/>
  <c r="A12948" i="32" s="1"/>
  <c r="A12949" i="32" s="1"/>
  <c r="A12950" i="32" s="1"/>
  <c r="A12951" i="32" s="1"/>
  <c r="A12952" i="32" s="1"/>
  <c r="A12953" i="32" s="1"/>
  <c r="A12954" i="32" s="1"/>
  <c r="A12955" i="32" s="1"/>
  <c r="A12956" i="32" s="1"/>
  <c r="A12957" i="32" s="1"/>
  <c r="A12958" i="32" s="1"/>
  <c r="A12959" i="32" s="1"/>
  <c r="A12960" i="32" s="1"/>
  <c r="A12961" i="32" s="1"/>
  <c r="A12962" i="32" s="1"/>
  <c r="A12963" i="32" s="1"/>
  <c r="A12964" i="32" s="1"/>
  <c r="A12965" i="32" s="1"/>
  <c r="A12966" i="32" s="1"/>
  <c r="A12967" i="32" s="1"/>
  <c r="A12968" i="32" s="1"/>
  <c r="A12969" i="32" s="1"/>
  <c r="A12970" i="32" s="1"/>
  <c r="A12971" i="32" s="1"/>
  <c r="A12972" i="32" s="1"/>
  <c r="A12973" i="32" s="1"/>
  <c r="A12974" i="32" s="1"/>
  <c r="A12975" i="32" s="1"/>
  <c r="A12976" i="32" s="1"/>
  <c r="A12977" i="32" s="1"/>
  <c r="A12978" i="32" s="1"/>
  <c r="A12979" i="32" s="1"/>
  <c r="A12980" i="32" s="1"/>
  <c r="A12981" i="32" s="1"/>
  <c r="A12982" i="32" s="1"/>
  <c r="A12983" i="32" s="1"/>
  <c r="A12984" i="32" s="1"/>
  <c r="A12985" i="32" s="1"/>
  <c r="A12986" i="32" s="1"/>
  <c r="A12987" i="32" s="1"/>
  <c r="A12988" i="32" s="1"/>
  <c r="A12989" i="32" s="1"/>
  <c r="A12990" i="32" s="1"/>
  <c r="A12991" i="32" s="1"/>
  <c r="A12992" i="32" s="1"/>
  <c r="A12993" i="32" s="1"/>
  <c r="A12994" i="32" s="1"/>
  <c r="A12995" i="32" s="1"/>
  <c r="A12996" i="32" s="1"/>
  <c r="A12997" i="32" s="1"/>
  <c r="A12998" i="32" s="1"/>
  <c r="A12999" i="32" s="1"/>
  <c r="A13000" i="32" s="1"/>
  <c r="A13001" i="32" s="1"/>
  <c r="A13002" i="32" s="1"/>
  <c r="A13003" i="32" s="1"/>
  <c r="A13004" i="32" s="1"/>
  <c r="A13005" i="32" s="1"/>
  <c r="A13006" i="32" s="1"/>
  <c r="A13007" i="32" s="1"/>
  <c r="A13008" i="32" s="1"/>
  <c r="A13009" i="32" s="1"/>
  <c r="A13010" i="32" s="1"/>
  <c r="A13011" i="32" s="1"/>
  <c r="A13012" i="32" s="1"/>
  <c r="A13013" i="32" s="1"/>
  <c r="A13014" i="32" s="1"/>
  <c r="A13015" i="32" s="1"/>
  <c r="A13016" i="32" s="1"/>
  <c r="A13017" i="32" s="1"/>
  <c r="A13018" i="32" s="1"/>
  <c r="A13019" i="32" s="1"/>
  <c r="A13020" i="32" s="1"/>
  <c r="A13021" i="32" s="1"/>
  <c r="A13022" i="32" s="1"/>
  <c r="A13023" i="32" s="1"/>
  <c r="A13024" i="32" s="1"/>
  <c r="A13025" i="32" s="1"/>
  <c r="A13026" i="32" s="1"/>
  <c r="A13027" i="32" s="1"/>
  <c r="A13028" i="32" s="1"/>
  <c r="A13029" i="32" s="1"/>
  <c r="A13030" i="32" s="1"/>
  <c r="A13031" i="32" s="1"/>
  <c r="N7237" i="29"/>
  <c r="N7238" i="29" s="1"/>
  <c r="N7239" i="29" s="1"/>
  <c r="N7240" i="29" s="1"/>
  <c r="N7241" i="29" s="1"/>
  <c r="N7242" i="29" s="1"/>
  <c r="N7243" i="29" s="1"/>
  <c r="N7244" i="29" s="1"/>
  <c r="N7245" i="29" s="1"/>
  <c r="N7246" i="29" s="1"/>
  <c r="N7247" i="29" s="1"/>
  <c r="N7248" i="29" s="1"/>
  <c r="N7249" i="29" s="1"/>
  <c r="N7250" i="29" s="1"/>
  <c r="N7251" i="29" s="1"/>
  <c r="N7252" i="29" s="1"/>
  <c r="N7253" i="29" s="1"/>
  <c r="N7254" i="29" s="1"/>
  <c r="N7255" i="29" s="1"/>
  <c r="N7256" i="29" s="1"/>
  <c r="N7257" i="29" s="1"/>
  <c r="N7258" i="29" s="1"/>
  <c r="N7259" i="29" s="1"/>
  <c r="N7260" i="29" s="1"/>
  <c r="N7261" i="29" s="1"/>
  <c r="N7262" i="29" s="1"/>
  <c r="N7263" i="29" s="1"/>
  <c r="N7264" i="29" s="1"/>
  <c r="N7265" i="29" s="1"/>
  <c r="N7266" i="29" s="1"/>
  <c r="N7267" i="29" s="1"/>
  <c r="N7268" i="29" s="1"/>
  <c r="N7269" i="29" s="1"/>
  <c r="N7270" i="29" s="1"/>
  <c r="N7271" i="29" s="1"/>
  <c r="N7272" i="29" s="1"/>
  <c r="N7273" i="29" s="1"/>
  <c r="N7274" i="29" s="1"/>
  <c r="N7275" i="29" s="1"/>
  <c r="N7276" i="29" s="1"/>
  <c r="N7277" i="29" s="1"/>
  <c r="N7278" i="29" s="1"/>
  <c r="N7279" i="29" s="1"/>
  <c r="N7280" i="29" s="1"/>
  <c r="N7281" i="29" s="1"/>
  <c r="N7282" i="29" s="1"/>
  <c r="N7283" i="29" s="1"/>
  <c r="N7284" i="29" s="1"/>
  <c r="N7285" i="29" s="1"/>
  <c r="N7286" i="29" s="1"/>
  <c r="N7287" i="29" s="1"/>
  <c r="N7288" i="29" s="1"/>
  <c r="N7289" i="29" s="1"/>
  <c r="N7290" i="29" s="1"/>
  <c r="N7291" i="29" s="1"/>
  <c r="N7234" i="29"/>
  <c r="N7235" i="29" s="1"/>
  <c r="N7236" i="29" s="1"/>
  <c r="M7234" i="29"/>
  <c r="M7235" i="29" s="1"/>
  <c r="M7236" i="29" s="1"/>
  <c r="M7237" i="29" s="1"/>
  <c r="M7238" i="29" s="1"/>
  <c r="M7239" i="29" s="1"/>
  <c r="M7240" i="29" s="1"/>
  <c r="M7241" i="29" s="1"/>
  <c r="M7242" i="29" s="1"/>
  <c r="M7243" i="29" s="1"/>
  <c r="M7244" i="29" s="1"/>
  <c r="M7245" i="29" s="1"/>
  <c r="M7246" i="29" s="1"/>
  <c r="M7247" i="29" s="1"/>
  <c r="M7248" i="29" s="1"/>
  <c r="M7249" i="29" s="1"/>
  <c r="M7250" i="29" s="1"/>
  <c r="M7251" i="29" s="1"/>
  <c r="M7252" i="29" s="1"/>
  <c r="M7253" i="29" s="1"/>
  <c r="M7254" i="29" s="1"/>
  <c r="M7255" i="29" s="1"/>
  <c r="M7256" i="29" s="1"/>
  <c r="M7257" i="29" s="1"/>
  <c r="M7258" i="29" s="1"/>
  <c r="M7259" i="29" s="1"/>
  <c r="M7260" i="29" s="1"/>
  <c r="M7261" i="29" s="1"/>
  <c r="M7262" i="29" s="1"/>
  <c r="M7263" i="29" s="1"/>
  <c r="M7264" i="29" s="1"/>
  <c r="M7265" i="29" s="1"/>
  <c r="M7266" i="29" s="1"/>
  <c r="M7267" i="29" s="1"/>
  <c r="M7268" i="29" s="1"/>
  <c r="M7269" i="29" s="1"/>
  <c r="M7270" i="29" s="1"/>
  <c r="M7271" i="29" s="1"/>
  <c r="M7272" i="29" s="1"/>
  <c r="M7273" i="29" s="1"/>
  <c r="M7274" i="29" s="1"/>
  <c r="M7275" i="29" s="1"/>
  <c r="M7276" i="29" s="1"/>
  <c r="M7277" i="29" s="1"/>
  <c r="M7278" i="29" s="1"/>
  <c r="M7279" i="29" s="1"/>
  <c r="M7280" i="29" s="1"/>
  <c r="M7281" i="29" s="1"/>
  <c r="M7282" i="29" s="1"/>
  <c r="M7283" i="29" s="1"/>
  <c r="M7284" i="29" s="1"/>
  <c r="M7285" i="29" s="1"/>
  <c r="M7286" i="29" s="1"/>
  <c r="M7287" i="29" s="1"/>
  <c r="M7288" i="29" s="1"/>
  <c r="M7289" i="29" s="1"/>
  <c r="M7290" i="29" s="1"/>
  <c r="M7291" i="29" s="1"/>
  <c r="N7233" i="29"/>
  <c r="M7233" i="29"/>
  <c r="AB5" i="29"/>
  <c r="AA5" i="29"/>
  <c r="A5" i="29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A211" i="29" s="1"/>
  <c r="A212" i="29" s="1"/>
  <c r="A213" i="29" s="1"/>
  <c r="A214" i="29" s="1"/>
  <c r="A215" i="29" s="1"/>
  <c r="A216" i="29" s="1"/>
  <c r="A217" i="29" s="1"/>
  <c r="A218" i="29" s="1"/>
  <c r="A219" i="29" s="1"/>
  <c r="A220" i="29" s="1"/>
  <c r="A221" i="29" s="1"/>
  <c r="A222" i="29" s="1"/>
  <c r="A223" i="29" s="1"/>
  <c r="A224" i="29" s="1"/>
  <c r="A225" i="29" s="1"/>
  <c r="A226" i="29" s="1"/>
  <c r="A227" i="29" s="1"/>
  <c r="A228" i="29" s="1"/>
  <c r="A229" i="29" s="1"/>
  <c r="A230" i="29" s="1"/>
  <c r="A231" i="29" s="1"/>
  <c r="A232" i="29" s="1"/>
  <c r="A233" i="29" s="1"/>
  <c r="A234" i="29" s="1"/>
  <c r="A235" i="29" s="1"/>
  <c r="A236" i="29" s="1"/>
  <c r="A237" i="29" s="1"/>
  <c r="A238" i="29" s="1"/>
  <c r="A239" i="29" s="1"/>
  <c r="A240" i="29" s="1"/>
  <c r="A241" i="29" s="1"/>
  <c r="A242" i="29" s="1"/>
  <c r="A243" i="29" s="1"/>
  <c r="A244" i="29" s="1"/>
  <c r="A245" i="29" s="1"/>
  <c r="A246" i="29" s="1"/>
  <c r="A247" i="29" s="1"/>
  <c r="A248" i="29" s="1"/>
  <c r="A249" i="29" s="1"/>
  <c r="A250" i="29" s="1"/>
  <c r="A251" i="29" s="1"/>
  <c r="A252" i="29" s="1"/>
  <c r="A253" i="29" s="1"/>
  <c r="A254" i="29" s="1"/>
  <c r="A255" i="29" s="1"/>
  <c r="A256" i="29" s="1"/>
  <c r="A257" i="29" s="1"/>
  <c r="A258" i="29" s="1"/>
  <c r="A259" i="29" s="1"/>
  <c r="A260" i="29" s="1"/>
  <c r="A261" i="29" s="1"/>
  <c r="A262" i="29" s="1"/>
  <c r="A263" i="29" s="1"/>
  <c r="A264" i="29" s="1"/>
  <c r="A265" i="29" s="1"/>
  <c r="A266" i="29" s="1"/>
  <c r="A267" i="29" s="1"/>
  <c r="A268" i="29" s="1"/>
  <c r="A269" i="29" s="1"/>
  <c r="A270" i="29" s="1"/>
  <c r="A271" i="29" s="1"/>
  <c r="A272" i="29" s="1"/>
  <c r="A273" i="29" s="1"/>
  <c r="A274" i="29" s="1"/>
  <c r="A275" i="29" s="1"/>
  <c r="A276" i="29" s="1"/>
  <c r="A277" i="29" s="1"/>
  <c r="A278" i="29" s="1"/>
  <c r="A279" i="29" s="1"/>
  <c r="A280" i="29" s="1"/>
  <c r="A281" i="29" s="1"/>
  <c r="A282" i="29" s="1"/>
  <c r="A283" i="29" s="1"/>
  <c r="A284" i="29" s="1"/>
  <c r="A285" i="29" s="1"/>
  <c r="A286" i="29" s="1"/>
  <c r="A287" i="29" s="1"/>
  <c r="A288" i="29" s="1"/>
  <c r="A289" i="29" s="1"/>
  <c r="A290" i="29" s="1"/>
  <c r="A291" i="29" s="1"/>
  <c r="A292" i="29" s="1"/>
  <c r="A293" i="29" s="1"/>
  <c r="A294" i="29" s="1"/>
  <c r="A295" i="29" s="1"/>
  <c r="A296" i="29" s="1"/>
  <c r="A297" i="29" s="1"/>
  <c r="A298" i="29" s="1"/>
  <c r="A299" i="29" s="1"/>
  <c r="A300" i="29" s="1"/>
  <c r="A301" i="29" s="1"/>
  <c r="A302" i="29" s="1"/>
  <c r="A303" i="29" s="1"/>
  <c r="A304" i="29" s="1"/>
  <c r="A305" i="29" s="1"/>
  <c r="A306" i="29" s="1"/>
  <c r="A307" i="29" s="1"/>
  <c r="A308" i="29" s="1"/>
  <c r="A309" i="29" s="1"/>
  <c r="A310" i="29" s="1"/>
  <c r="A311" i="29" s="1"/>
  <c r="A312" i="29" s="1"/>
  <c r="A313" i="29" s="1"/>
  <c r="A314" i="29" s="1"/>
  <c r="A315" i="29" s="1"/>
  <c r="A316" i="29" s="1"/>
  <c r="A317" i="29" s="1"/>
  <c r="A318" i="29" s="1"/>
  <c r="A319" i="29" s="1"/>
  <c r="A320" i="29" s="1"/>
  <c r="A321" i="29" s="1"/>
  <c r="A322" i="29" s="1"/>
  <c r="A323" i="29" s="1"/>
  <c r="A324" i="29" s="1"/>
  <c r="A325" i="29" s="1"/>
  <c r="A326" i="29" s="1"/>
  <c r="A327" i="29" s="1"/>
  <c r="A328" i="29" s="1"/>
  <c r="A329" i="29" s="1"/>
  <c r="A330" i="29" s="1"/>
  <c r="A331" i="29" s="1"/>
  <c r="A332" i="29" s="1"/>
  <c r="A333" i="29" s="1"/>
  <c r="A334" i="29" s="1"/>
  <c r="A335" i="29" s="1"/>
  <c r="A336" i="29" s="1"/>
  <c r="A337" i="29" s="1"/>
  <c r="A338" i="29" s="1"/>
  <c r="A339" i="29" s="1"/>
  <c r="A340" i="29" s="1"/>
  <c r="A341" i="29" s="1"/>
  <c r="A342" i="29" s="1"/>
  <c r="A343" i="29" s="1"/>
  <c r="A344" i="29" s="1"/>
  <c r="A345" i="29" s="1"/>
  <c r="A346" i="29" s="1"/>
  <c r="A347" i="29" s="1"/>
  <c r="A348" i="29" s="1"/>
  <c r="A349" i="29" s="1"/>
  <c r="A350" i="29" s="1"/>
  <c r="A351" i="29" s="1"/>
  <c r="A352" i="29" s="1"/>
  <c r="A353" i="29" s="1"/>
  <c r="A354" i="29" s="1"/>
  <c r="A355" i="29" s="1"/>
  <c r="A356" i="29" s="1"/>
  <c r="A357" i="29" s="1"/>
  <c r="A358" i="29" s="1"/>
  <c r="A359" i="29" s="1"/>
  <c r="A360" i="29" s="1"/>
  <c r="A361" i="29" s="1"/>
  <c r="A362" i="29" s="1"/>
  <c r="A363" i="29" s="1"/>
  <c r="A364" i="29" s="1"/>
  <c r="A365" i="29" s="1"/>
  <c r="A366" i="29" s="1"/>
  <c r="A367" i="29" s="1"/>
  <c r="A368" i="29" s="1"/>
  <c r="A369" i="29" s="1"/>
  <c r="A370" i="29" s="1"/>
  <c r="A371" i="29" s="1"/>
  <c r="A372" i="29" s="1"/>
  <c r="A373" i="29" s="1"/>
  <c r="A374" i="29" s="1"/>
  <c r="A375" i="29" s="1"/>
  <c r="A376" i="29" s="1"/>
  <c r="A377" i="29" s="1"/>
  <c r="A378" i="29" s="1"/>
  <c r="A379" i="29" s="1"/>
  <c r="A380" i="29" s="1"/>
  <c r="A381" i="29" s="1"/>
  <c r="A382" i="29" s="1"/>
  <c r="A383" i="29" s="1"/>
  <c r="A384" i="29" s="1"/>
  <c r="A385" i="29" s="1"/>
  <c r="A386" i="29" s="1"/>
  <c r="A387" i="29" s="1"/>
  <c r="A388" i="29" s="1"/>
  <c r="A389" i="29" s="1"/>
  <c r="A390" i="29" s="1"/>
  <c r="A391" i="29" s="1"/>
  <c r="A392" i="29" s="1"/>
  <c r="A393" i="29" s="1"/>
  <c r="A394" i="29" s="1"/>
  <c r="A395" i="29" s="1"/>
  <c r="A396" i="29" s="1"/>
  <c r="A397" i="29" s="1"/>
  <c r="A398" i="29" s="1"/>
  <c r="A399" i="29" s="1"/>
  <c r="A400" i="29" s="1"/>
  <c r="A401" i="29" s="1"/>
  <c r="A402" i="29" s="1"/>
  <c r="A403" i="29" s="1"/>
  <c r="A404" i="29" s="1"/>
  <c r="A405" i="29" s="1"/>
  <c r="A406" i="29" s="1"/>
  <c r="A407" i="29" s="1"/>
  <c r="A408" i="29" s="1"/>
  <c r="A409" i="29" s="1"/>
  <c r="A410" i="29" s="1"/>
  <c r="A411" i="29" s="1"/>
  <c r="A412" i="29" s="1"/>
  <c r="A413" i="29" s="1"/>
  <c r="A414" i="29" s="1"/>
  <c r="A415" i="29" s="1"/>
  <c r="A416" i="29" s="1"/>
  <c r="A417" i="29" s="1"/>
  <c r="A418" i="29" s="1"/>
  <c r="A419" i="29" s="1"/>
  <c r="A420" i="29" s="1"/>
  <c r="A421" i="29" s="1"/>
  <c r="A422" i="29" s="1"/>
  <c r="A423" i="29" s="1"/>
  <c r="A424" i="29" s="1"/>
  <c r="A425" i="29" s="1"/>
  <c r="A426" i="29" s="1"/>
  <c r="A427" i="29" s="1"/>
  <c r="A428" i="29" s="1"/>
  <c r="A429" i="29" s="1"/>
  <c r="A430" i="29" s="1"/>
  <c r="A431" i="29" s="1"/>
  <c r="A432" i="29" s="1"/>
  <c r="A433" i="29" s="1"/>
  <c r="A434" i="29" s="1"/>
  <c r="A435" i="29" s="1"/>
  <c r="A436" i="29" s="1"/>
  <c r="A437" i="29" s="1"/>
  <c r="A438" i="29" s="1"/>
  <c r="A439" i="29" s="1"/>
  <c r="A440" i="29" s="1"/>
  <c r="A441" i="29" s="1"/>
  <c r="A442" i="29" s="1"/>
  <c r="A443" i="29" s="1"/>
  <c r="A444" i="29" s="1"/>
  <c r="A445" i="29" s="1"/>
  <c r="A446" i="29" s="1"/>
  <c r="A447" i="29" s="1"/>
  <c r="A448" i="29" s="1"/>
  <c r="A449" i="29" s="1"/>
  <c r="A450" i="29" s="1"/>
  <c r="A451" i="29" s="1"/>
  <c r="A452" i="29" s="1"/>
  <c r="A453" i="29" s="1"/>
  <c r="A454" i="29" s="1"/>
  <c r="A455" i="29" s="1"/>
  <c r="A456" i="29" s="1"/>
  <c r="A457" i="29" s="1"/>
  <c r="A458" i="29" s="1"/>
  <c r="A459" i="29" s="1"/>
  <c r="A460" i="29" s="1"/>
  <c r="A461" i="29" s="1"/>
  <c r="A462" i="29" s="1"/>
  <c r="A463" i="29" s="1"/>
  <c r="A464" i="29" s="1"/>
  <c r="A465" i="29" s="1"/>
  <c r="A466" i="29" s="1"/>
  <c r="A467" i="29" s="1"/>
  <c r="A468" i="29" s="1"/>
  <c r="A469" i="29" s="1"/>
  <c r="A470" i="29" s="1"/>
  <c r="A471" i="29" s="1"/>
  <c r="A472" i="29" s="1"/>
  <c r="A473" i="29" s="1"/>
  <c r="A474" i="29" s="1"/>
  <c r="A475" i="29" s="1"/>
  <c r="A476" i="29" s="1"/>
  <c r="A477" i="29" s="1"/>
  <c r="A478" i="29" s="1"/>
  <c r="A479" i="29" s="1"/>
  <c r="A480" i="29" s="1"/>
  <c r="A481" i="29" s="1"/>
  <c r="A482" i="29" s="1"/>
  <c r="A483" i="29" s="1"/>
  <c r="A484" i="29" s="1"/>
  <c r="A485" i="29" s="1"/>
  <c r="A486" i="29" s="1"/>
  <c r="A487" i="29" s="1"/>
  <c r="A488" i="29" s="1"/>
  <c r="A489" i="29" s="1"/>
  <c r="A490" i="29" s="1"/>
  <c r="A491" i="29" s="1"/>
  <c r="A492" i="29" s="1"/>
  <c r="A493" i="29" s="1"/>
  <c r="A494" i="29" s="1"/>
  <c r="A495" i="29" s="1"/>
  <c r="A496" i="29" s="1"/>
  <c r="A497" i="29" s="1"/>
  <c r="A498" i="29" s="1"/>
  <c r="A499" i="29" s="1"/>
  <c r="A500" i="29" s="1"/>
  <c r="A501" i="29" s="1"/>
  <c r="A502" i="29" s="1"/>
  <c r="A503" i="29" s="1"/>
  <c r="A504" i="29" s="1"/>
  <c r="A505" i="29" s="1"/>
  <c r="A506" i="29" s="1"/>
  <c r="A507" i="29" s="1"/>
  <c r="A508" i="29" s="1"/>
  <c r="A509" i="29" s="1"/>
  <c r="A510" i="29" s="1"/>
  <c r="A511" i="29" s="1"/>
  <c r="A512" i="29" s="1"/>
  <c r="A513" i="29" s="1"/>
  <c r="A514" i="29" s="1"/>
  <c r="A515" i="29" s="1"/>
  <c r="A516" i="29" s="1"/>
  <c r="A517" i="29" s="1"/>
  <c r="A518" i="29" s="1"/>
  <c r="A519" i="29" s="1"/>
  <c r="A520" i="29" s="1"/>
  <c r="A521" i="29" s="1"/>
  <c r="A522" i="29" s="1"/>
  <c r="A523" i="29" s="1"/>
  <c r="A524" i="29" s="1"/>
  <c r="A525" i="29" s="1"/>
  <c r="A526" i="29" s="1"/>
  <c r="A527" i="29" s="1"/>
  <c r="A528" i="29" s="1"/>
  <c r="A529" i="29" s="1"/>
  <c r="A530" i="29" s="1"/>
  <c r="A531" i="29" s="1"/>
  <c r="A532" i="29" s="1"/>
  <c r="A533" i="29" s="1"/>
  <c r="A534" i="29" s="1"/>
  <c r="A535" i="29" s="1"/>
  <c r="A536" i="29" s="1"/>
  <c r="A537" i="29" s="1"/>
  <c r="A538" i="29" s="1"/>
  <c r="A539" i="29" s="1"/>
  <c r="A540" i="29" s="1"/>
  <c r="A541" i="29" s="1"/>
  <c r="A542" i="29" s="1"/>
  <c r="A543" i="29" s="1"/>
  <c r="A544" i="29" s="1"/>
  <c r="A545" i="29" s="1"/>
  <c r="A546" i="29" s="1"/>
  <c r="A547" i="29" s="1"/>
  <c r="A548" i="29" s="1"/>
  <c r="A549" i="29" s="1"/>
  <c r="A550" i="29" s="1"/>
  <c r="A551" i="29" s="1"/>
  <c r="A552" i="29" s="1"/>
  <c r="A553" i="29" s="1"/>
  <c r="A554" i="29" s="1"/>
  <c r="A555" i="29" s="1"/>
  <c r="A556" i="29" s="1"/>
  <c r="A557" i="29" s="1"/>
  <c r="A558" i="29" s="1"/>
  <c r="A559" i="29" s="1"/>
  <c r="A560" i="29" s="1"/>
  <c r="A561" i="29" s="1"/>
  <c r="A562" i="29" s="1"/>
  <c r="A563" i="29" s="1"/>
  <c r="A564" i="29" s="1"/>
  <c r="A565" i="29" s="1"/>
  <c r="A566" i="29" s="1"/>
  <c r="A567" i="29" s="1"/>
  <c r="A568" i="29" s="1"/>
  <c r="A569" i="29" s="1"/>
  <c r="A570" i="29" s="1"/>
  <c r="A571" i="29" s="1"/>
  <c r="A572" i="29" s="1"/>
  <c r="A573" i="29" s="1"/>
  <c r="A574" i="29" s="1"/>
  <c r="A575" i="29" s="1"/>
  <c r="A576" i="29" s="1"/>
  <c r="A577" i="29" s="1"/>
  <c r="A578" i="29" s="1"/>
  <c r="A579" i="29" s="1"/>
  <c r="A580" i="29" s="1"/>
  <c r="A581" i="29" s="1"/>
  <c r="A582" i="29" s="1"/>
  <c r="A583" i="29" s="1"/>
  <c r="A584" i="29" s="1"/>
  <c r="A585" i="29" s="1"/>
  <c r="A586" i="29" s="1"/>
  <c r="A587" i="29" s="1"/>
  <c r="A588" i="29" s="1"/>
  <c r="A589" i="29" s="1"/>
  <c r="A590" i="29" s="1"/>
  <c r="A591" i="29" s="1"/>
  <c r="A592" i="29" s="1"/>
  <c r="A593" i="29" s="1"/>
  <c r="A594" i="29" s="1"/>
  <c r="A595" i="29" s="1"/>
  <c r="A596" i="29" s="1"/>
  <c r="A597" i="29" s="1"/>
  <c r="A598" i="29" s="1"/>
  <c r="A599" i="29" s="1"/>
  <c r="A600" i="29" s="1"/>
  <c r="A601" i="29" s="1"/>
  <c r="A602" i="29" s="1"/>
  <c r="A603" i="29" s="1"/>
  <c r="A604" i="29" s="1"/>
  <c r="A605" i="29" s="1"/>
  <c r="A606" i="29" s="1"/>
  <c r="A607" i="29" s="1"/>
  <c r="A608" i="29" s="1"/>
  <c r="A609" i="29" s="1"/>
  <c r="A610" i="29" s="1"/>
  <c r="A611" i="29" s="1"/>
  <c r="A612" i="29" s="1"/>
  <c r="A613" i="29" s="1"/>
  <c r="A614" i="29" s="1"/>
  <c r="A615" i="29" s="1"/>
  <c r="A616" i="29" s="1"/>
  <c r="A617" i="29" s="1"/>
  <c r="A618" i="29" s="1"/>
  <c r="A619" i="29" s="1"/>
  <c r="A620" i="29" s="1"/>
  <c r="A621" i="29" s="1"/>
  <c r="A622" i="29" s="1"/>
  <c r="A623" i="29" s="1"/>
  <c r="A624" i="29" s="1"/>
  <c r="A625" i="29" s="1"/>
  <c r="A626" i="29" s="1"/>
  <c r="A627" i="29" s="1"/>
  <c r="A628" i="29" s="1"/>
  <c r="A629" i="29" s="1"/>
  <c r="A630" i="29" s="1"/>
  <c r="A631" i="29" s="1"/>
  <c r="A632" i="29" s="1"/>
  <c r="A633" i="29" s="1"/>
  <c r="A634" i="29" s="1"/>
  <c r="A635" i="29" s="1"/>
  <c r="A636" i="29" s="1"/>
  <c r="A637" i="29" s="1"/>
  <c r="A638" i="29" s="1"/>
  <c r="A639" i="29" s="1"/>
  <c r="A640" i="29" s="1"/>
  <c r="A641" i="29" s="1"/>
  <c r="A642" i="29" s="1"/>
  <c r="A643" i="29" s="1"/>
  <c r="A644" i="29" s="1"/>
  <c r="A645" i="29" s="1"/>
  <c r="A646" i="29" s="1"/>
  <c r="A647" i="29" s="1"/>
  <c r="A648" i="29" s="1"/>
  <c r="A649" i="29" s="1"/>
  <c r="A650" i="29" s="1"/>
  <c r="A651" i="29" s="1"/>
  <c r="A652" i="29" s="1"/>
  <c r="A653" i="29" s="1"/>
  <c r="A654" i="29" s="1"/>
  <c r="A655" i="29" s="1"/>
  <c r="A656" i="29" s="1"/>
  <c r="A657" i="29" s="1"/>
  <c r="A658" i="29" s="1"/>
  <c r="A659" i="29" s="1"/>
  <c r="A660" i="29" s="1"/>
  <c r="A661" i="29" s="1"/>
  <c r="A662" i="29" s="1"/>
  <c r="A663" i="29" s="1"/>
  <c r="A664" i="29" s="1"/>
  <c r="A665" i="29" s="1"/>
  <c r="A666" i="29" s="1"/>
  <c r="A667" i="29" s="1"/>
  <c r="A668" i="29" s="1"/>
  <c r="A669" i="29" s="1"/>
  <c r="A670" i="29" s="1"/>
  <c r="A671" i="29" s="1"/>
  <c r="A672" i="29" s="1"/>
  <c r="A673" i="29" s="1"/>
  <c r="A674" i="29" s="1"/>
  <c r="A675" i="29" s="1"/>
  <c r="A676" i="29" s="1"/>
  <c r="A677" i="29" s="1"/>
  <c r="A678" i="29" s="1"/>
  <c r="A679" i="29" s="1"/>
  <c r="A680" i="29" s="1"/>
  <c r="A681" i="29" s="1"/>
  <c r="A682" i="29" s="1"/>
  <c r="A683" i="29" s="1"/>
  <c r="A684" i="29" s="1"/>
  <c r="A685" i="29" s="1"/>
  <c r="A686" i="29" s="1"/>
  <c r="A687" i="29" s="1"/>
  <c r="A688" i="29" s="1"/>
  <c r="A689" i="29" s="1"/>
  <c r="A690" i="29" s="1"/>
  <c r="A691" i="29" s="1"/>
  <c r="A692" i="29" s="1"/>
  <c r="A693" i="29" s="1"/>
  <c r="A694" i="29" s="1"/>
  <c r="A695" i="29" s="1"/>
  <c r="A696" i="29" s="1"/>
  <c r="A697" i="29" s="1"/>
  <c r="A698" i="29" s="1"/>
  <c r="A699" i="29" s="1"/>
  <c r="A700" i="29" s="1"/>
  <c r="A701" i="29" s="1"/>
  <c r="A702" i="29" s="1"/>
  <c r="A703" i="29" s="1"/>
  <c r="A704" i="29" s="1"/>
  <c r="A705" i="29" s="1"/>
  <c r="A706" i="29" s="1"/>
  <c r="A707" i="29" s="1"/>
  <c r="A708" i="29" s="1"/>
  <c r="A709" i="29" s="1"/>
  <c r="A710" i="29" s="1"/>
  <c r="A711" i="29" s="1"/>
  <c r="A712" i="29" s="1"/>
  <c r="A713" i="29" s="1"/>
  <c r="A714" i="29" s="1"/>
  <c r="A715" i="29" s="1"/>
  <c r="A716" i="29" s="1"/>
  <c r="A717" i="29" s="1"/>
  <c r="A718" i="29" s="1"/>
  <c r="A719" i="29" s="1"/>
  <c r="A720" i="29" s="1"/>
  <c r="A721" i="29" s="1"/>
  <c r="A722" i="29" s="1"/>
  <c r="A723" i="29" s="1"/>
  <c r="A724" i="29" s="1"/>
  <c r="A725" i="29" s="1"/>
  <c r="A726" i="29" s="1"/>
  <c r="A727" i="29" s="1"/>
  <c r="A728" i="29" s="1"/>
  <c r="A729" i="29" s="1"/>
  <c r="A730" i="29" s="1"/>
  <c r="A731" i="29" s="1"/>
  <c r="A732" i="29" s="1"/>
  <c r="A733" i="29" s="1"/>
  <c r="A734" i="29" s="1"/>
  <c r="A735" i="29" s="1"/>
  <c r="A736" i="29" s="1"/>
  <c r="A737" i="29" s="1"/>
  <c r="A738" i="29" s="1"/>
  <c r="A739" i="29" s="1"/>
  <c r="A740" i="29" s="1"/>
  <c r="A741" i="29" s="1"/>
  <c r="A742" i="29" s="1"/>
  <c r="A743" i="29" s="1"/>
  <c r="A744" i="29" s="1"/>
  <c r="A745" i="29" s="1"/>
  <c r="A746" i="29" s="1"/>
  <c r="A747" i="29" s="1"/>
  <c r="A748" i="29" s="1"/>
  <c r="A749" i="29" s="1"/>
  <c r="A750" i="29" s="1"/>
  <c r="A751" i="29" s="1"/>
  <c r="A752" i="29" s="1"/>
  <c r="A753" i="29" s="1"/>
  <c r="A754" i="29" s="1"/>
  <c r="A755" i="29" s="1"/>
  <c r="A756" i="29" s="1"/>
  <c r="A757" i="29" s="1"/>
  <c r="A758" i="29" s="1"/>
  <c r="A759" i="29" s="1"/>
  <c r="A760" i="29" s="1"/>
  <c r="A761" i="29" s="1"/>
  <c r="A762" i="29" s="1"/>
  <c r="A763" i="29" s="1"/>
  <c r="A764" i="29" s="1"/>
  <c r="A765" i="29" s="1"/>
  <c r="A766" i="29" s="1"/>
  <c r="A767" i="29" s="1"/>
  <c r="A768" i="29" s="1"/>
  <c r="A769" i="29" s="1"/>
  <c r="A770" i="29" s="1"/>
  <c r="A771" i="29" s="1"/>
  <c r="A772" i="29" s="1"/>
  <c r="A773" i="29" s="1"/>
  <c r="A774" i="29" s="1"/>
  <c r="A775" i="29" s="1"/>
  <c r="A776" i="29" s="1"/>
  <c r="A777" i="29" s="1"/>
  <c r="A778" i="29" s="1"/>
  <c r="A779" i="29" s="1"/>
  <c r="A780" i="29" s="1"/>
  <c r="A781" i="29" s="1"/>
  <c r="A782" i="29" s="1"/>
  <c r="A783" i="29" s="1"/>
  <c r="A784" i="29" s="1"/>
  <c r="A785" i="29" s="1"/>
  <c r="A786" i="29" s="1"/>
  <c r="A787" i="29" s="1"/>
  <c r="A788" i="29" s="1"/>
  <c r="A789" i="29" s="1"/>
  <c r="A790" i="29" s="1"/>
  <c r="A791" i="29" s="1"/>
  <c r="A792" i="29" s="1"/>
  <c r="A793" i="29" s="1"/>
  <c r="A794" i="29" s="1"/>
  <c r="A795" i="29" s="1"/>
  <c r="A796" i="29" s="1"/>
  <c r="A797" i="29" s="1"/>
  <c r="A798" i="29" s="1"/>
  <c r="A799" i="29" s="1"/>
  <c r="A800" i="29" s="1"/>
  <c r="A801" i="29" s="1"/>
  <c r="A802" i="29" s="1"/>
  <c r="A803" i="29" s="1"/>
  <c r="A804" i="29" s="1"/>
  <c r="A805" i="29" s="1"/>
  <c r="A806" i="29" s="1"/>
  <c r="A807" i="29" s="1"/>
  <c r="A808" i="29" s="1"/>
  <c r="A809" i="29" s="1"/>
  <c r="A810" i="29" s="1"/>
  <c r="A811" i="29" s="1"/>
  <c r="A812" i="29" s="1"/>
  <c r="A813" i="29" s="1"/>
  <c r="A814" i="29" s="1"/>
  <c r="A815" i="29" s="1"/>
  <c r="A816" i="29" s="1"/>
  <c r="A817" i="29" s="1"/>
  <c r="A818" i="29" s="1"/>
  <c r="A819" i="29" s="1"/>
  <c r="A820" i="29" s="1"/>
  <c r="A821" i="29" s="1"/>
  <c r="A822" i="29" s="1"/>
  <c r="A823" i="29" s="1"/>
  <c r="A824" i="29" s="1"/>
  <c r="A825" i="29" s="1"/>
  <c r="A826" i="29" s="1"/>
  <c r="A827" i="29" s="1"/>
  <c r="A828" i="29" s="1"/>
  <c r="A829" i="29" s="1"/>
  <c r="A830" i="29" s="1"/>
  <c r="A831" i="29" s="1"/>
  <c r="A832" i="29" s="1"/>
  <c r="A833" i="29" s="1"/>
  <c r="A834" i="29" s="1"/>
  <c r="A835" i="29" s="1"/>
  <c r="A836" i="29" s="1"/>
  <c r="A837" i="29" s="1"/>
  <c r="A838" i="29" s="1"/>
  <c r="A839" i="29" s="1"/>
  <c r="A840" i="29" s="1"/>
  <c r="A841" i="29" s="1"/>
  <c r="A842" i="29" s="1"/>
  <c r="A843" i="29" s="1"/>
  <c r="A844" i="29" s="1"/>
  <c r="A845" i="29" s="1"/>
  <c r="A846" i="29" s="1"/>
  <c r="A847" i="29" s="1"/>
  <c r="A848" i="29" s="1"/>
  <c r="A849" i="29" s="1"/>
  <c r="A850" i="29" s="1"/>
  <c r="A851" i="29" s="1"/>
  <c r="A852" i="29" s="1"/>
  <c r="A853" i="29" s="1"/>
  <c r="A854" i="29" s="1"/>
  <c r="A855" i="29" s="1"/>
  <c r="A856" i="29" s="1"/>
  <c r="A857" i="29" s="1"/>
  <c r="A858" i="29" s="1"/>
  <c r="A859" i="29" s="1"/>
  <c r="A860" i="29" s="1"/>
  <c r="A861" i="29" s="1"/>
  <c r="A862" i="29" s="1"/>
  <c r="A863" i="29" s="1"/>
  <c r="A864" i="29" s="1"/>
  <c r="A865" i="29" s="1"/>
  <c r="A866" i="29" s="1"/>
  <c r="A867" i="29" s="1"/>
  <c r="A868" i="29" s="1"/>
  <c r="A869" i="29" s="1"/>
  <c r="A870" i="29" s="1"/>
  <c r="A871" i="29" s="1"/>
  <c r="A872" i="29" s="1"/>
  <c r="A873" i="29" s="1"/>
  <c r="A874" i="29" s="1"/>
  <c r="A875" i="29" s="1"/>
  <c r="A876" i="29" s="1"/>
  <c r="A877" i="29" s="1"/>
  <c r="A878" i="29" s="1"/>
  <c r="A879" i="29" s="1"/>
  <c r="A880" i="29" s="1"/>
  <c r="A881" i="29" s="1"/>
  <c r="A882" i="29" s="1"/>
  <c r="A883" i="29" s="1"/>
  <c r="A884" i="29" s="1"/>
  <c r="A885" i="29" s="1"/>
  <c r="A886" i="29" s="1"/>
  <c r="A887" i="29" s="1"/>
  <c r="A888" i="29" s="1"/>
  <c r="A889" i="29" s="1"/>
  <c r="A890" i="29" s="1"/>
  <c r="A891" i="29" s="1"/>
  <c r="A892" i="29" s="1"/>
  <c r="A893" i="29" s="1"/>
  <c r="A894" i="29" s="1"/>
  <c r="A895" i="29" s="1"/>
  <c r="A896" i="29" s="1"/>
  <c r="A897" i="29" s="1"/>
  <c r="A898" i="29" s="1"/>
  <c r="A899" i="29" s="1"/>
  <c r="A900" i="29" s="1"/>
  <c r="A901" i="29" s="1"/>
  <c r="A902" i="29" s="1"/>
  <c r="A903" i="29" s="1"/>
  <c r="A904" i="29" s="1"/>
  <c r="A905" i="29" s="1"/>
  <c r="A906" i="29" s="1"/>
  <c r="A907" i="29" s="1"/>
  <c r="A908" i="29" s="1"/>
  <c r="A909" i="29" s="1"/>
  <c r="A910" i="29" s="1"/>
  <c r="A911" i="29" s="1"/>
  <c r="A912" i="29" s="1"/>
  <c r="A913" i="29" s="1"/>
  <c r="A914" i="29" s="1"/>
  <c r="A915" i="29" s="1"/>
  <c r="A916" i="29" s="1"/>
  <c r="A917" i="29" s="1"/>
  <c r="A918" i="29" s="1"/>
  <c r="A919" i="29" s="1"/>
  <c r="A920" i="29" s="1"/>
  <c r="A921" i="29" s="1"/>
  <c r="A922" i="29" s="1"/>
  <c r="A923" i="29" s="1"/>
  <c r="A924" i="29" s="1"/>
  <c r="A925" i="29" s="1"/>
  <c r="A926" i="29" s="1"/>
  <c r="A927" i="29" s="1"/>
  <c r="A928" i="29" s="1"/>
  <c r="A929" i="29" s="1"/>
  <c r="A930" i="29" s="1"/>
  <c r="A931" i="29" s="1"/>
  <c r="A932" i="29" s="1"/>
  <c r="A933" i="29" s="1"/>
  <c r="A934" i="29" s="1"/>
  <c r="A935" i="29" s="1"/>
  <c r="A936" i="29" s="1"/>
  <c r="A937" i="29" s="1"/>
  <c r="A938" i="29" s="1"/>
  <c r="A939" i="29" s="1"/>
  <c r="A940" i="29" s="1"/>
  <c r="A941" i="29" s="1"/>
  <c r="A942" i="29" s="1"/>
  <c r="A943" i="29" s="1"/>
  <c r="A944" i="29" s="1"/>
  <c r="A945" i="29" s="1"/>
  <c r="A946" i="29" s="1"/>
  <c r="A947" i="29" s="1"/>
  <c r="A948" i="29" s="1"/>
  <c r="A949" i="29" s="1"/>
  <c r="A950" i="29" s="1"/>
  <c r="A951" i="29" s="1"/>
  <c r="A952" i="29" s="1"/>
  <c r="A953" i="29" s="1"/>
  <c r="A954" i="29" s="1"/>
  <c r="A955" i="29" s="1"/>
  <c r="A956" i="29" s="1"/>
  <c r="A957" i="29" s="1"/>
  <c r="A958" i="29" s="1"/>
  <c r="A959" i="29" s="1"/>
  <c r="A960" i="29" s="1"/>
  <c r="A961" i="29" s="1"/>
  <c r="A962" i="29" s="1"/>
  <c r="A963" i="29" s="1"/>
  <c r="A964" i="29" s="1"/>
  <c r="A965" i="29" s="1"/>
  <c r="A966" i="29" s="1"/>
  <c r="A967" i="29" s="1"/>
  <c r="A968" i="29" s="1"/>
  <c r="A969" i="29" s="1"/>
  <c r="A970" i="29" s="1"/>
  <c r="A971" i="29" s="1"/>
  <c r="A972" i="29" s="1"/>
  <c r="A973" i="29" s="1"/>
  <c r="A974" i="29" s="1"/>
  <c r="A975" i="29" s="1"/>
  <c r="A976" i="29" s="1"/>
  <c r="A977" i="29" s="1"/>
  <c r="A978" i="29" s="1"/>
  <c r="A979" i="29" s="1"/>
  <c r="A980" i="29" s="1"/>
  <c r="A981" i="29" s="1"/>
  <c r="A982" i="29" s="1"/>
  <c r="A983" i="29" s="1"/>
  <c r="A984" i="29" s="1"/>
  <c r="A985" i="29" s="1"/>
  <c r="A986" i="29" s="1"/>
  <c r="A987" i="29" s="1"/>
  <c r="A988" i="29" s="1"/>
  <c r="A989" i="29" s="1"/>
  <c r="A990" i="29" s="1"/>
  <c r="A991" i="29" s="1"/>
  <c r="A992" i="29" s="1"/>
  <c r="A993" i="29" s="1"/>
  <c r="A994" i="29" s="1"/>
  <c r="A995" i="29" s="1"/>
  <c r="A996" i="29" s="1"/>
  <c r="A997" i="29" s="1"/>
  <c r="A998" i="29" s="1"/>
  <c r="A999" i="29" s="1"/>
  <c r="A1000" i="29" s="1"/>
  <c r="A1001" i="29" s="1"/>
  <c r="A1002" i="29" s="1"/>
  <c r="A1003" i="29" s="1"/>
  <c r="A1004" i="29" s="1"/>
  <c r="A1005" i="29" s="1"/>
  <c r="A1006" i="29" s="1"/>
  <c r="A1007" i="29" s="1"/>
  <c r="A1008" i="29" s="1"/>
  <c r="A1009" i="29" s="1"/>
  <c r="A1010" i="29" s="1"/>
  <c r="A1011" i="29" s="1"/>
  <c r="A1012" i="29" s="1"/>
  <c r="A1013" i="29" s="1"/>
  <c r="A1014" i="29" s="1"/>
  <c r="A1015" i="29" s="1"/>
  <c r="A1016" i="29" s="1"/>
  <c r="A1017" i="29" s="1"/>
  <c r="A1018" i="29" s="1"/>
  <c r="A1019" i="29" s="1"/>
  <c r="A1020" i="29" s="1"/>
  <c r="A1021" i="29" s="1"/>
  <c r="A1022" i="29" s="1"/>
  <c r="A1023" i="29" s="1"/>
  <c r="A1024" i="29" s="1"/>
  <c r="A1025" i="29" s="1"/>
  <c r="A1026" i="29" s="1"/>
  <c r="A1027" i="29" s="1"/>
  <c r="A1028" i="29" s="1"/>
  <c r="A1029" i="29" s="1"/>
  <c r="A1030" i="29" s="1"/>
  <c r="A1031" i="29" s="1"/>
  <c r="A1032" i="29" s="1"/>
  <c r="A1033" i="29" s="1"/>
  <c r="A1034" i="29" s="1"/>
  <c r="A1035" i="29" s="1"/>
  <c r="A1036" i="29" s="1"/>
  <c r="A1037" i="29" s="1"/>
  <c r="A1038" i="29" s="1"/>
  <c r="A1039" i="29" s="1"/>
  <c r="A1040" i="29" s="1"/>
  <c r="A1041" i="29" s="1"/>
  <c r="A1042" i="29" s="1"/>
  <c r="A1043" i="29" s="1"/>
  <c r="A1044" i="29" s="1"/>
  <c r="A1045" i="29" s="1"/>
  <c r="A1046" i="29" s="1"/>
  <c r="A1047" i="29" s="1"/>
  <c r="A1048" i="29" s="1"/>
  <c r="A1049" i="29" s="1"/>
  <c r="A1050" i="29" s="1"/>
  <c r="A1051" i="29" s="1"/>
  <c r="A1052" i="29" s="1"/>
  <c r="A1053" i="29" s="1"/>
  <c r="A1054" i="29" s="1"/>
  <c r="A1055" i="29" s="1"/>
  <c r="A1056" i="29" s="1"/>
  <c r="A1057" i="29" s="1"/>
  <c r="A1058" i="29" s="1"/>
  <c r="A1059" i="29" s="1"/>
  <c r="A1060" i="29" s="1"/>
  <c r="A1061" i="29" s="1"/>
  <c r="A1062" i="29" s="1"/>
  <c r="A1063" i="29" s="1"/>
  <c r="A1064" i="29" s="1"/>
  <c r="A1065" i="29" s="1"/>
  <c r="A1066" i="29" s="1"/>
  <c r="A1067" i="29" s="1"/>
  <c r="A1068" i="29" s="1"/>
  <c r="A1069" i="29" s="1"/>
  <c r="A1070" i="29" s="1"/>
  <c r="A1071" i="29" s="1"/>
  <c r="A1072" i="29" s="1"/>
  <c r="A1073" i="29" s="1"/>
  <c r="A1074" i="29" s="1"/>
  <c r="A1075" i="29" s="1"/>
  <c r="A1076" i="29" s="1"/>
  <c r="A1077" i="29" s="1"/>
  <c r="A1078" i="29" s="1"/>
  <c r="A1079" i="29" s="1"/>
  <c r="A1080" i="29" s="1"/>
  <c r="A1081" i="29" s="1"/>
  <c r="A1082" i="29" s="1"/>
  <c r="A1083" i="29" s="1"/>
  <c r="A1084" i="29" s="1"/>
  <c r="A1085" i="29" s="1"/>
  <c r="A1086" i="29" s="1"/>
  <c r="A1087" i="29" s="1"/>
  <c r="A1088" i="29" s="1"/>
  <c r="A1089" i="29" s="1"/>
  <c r="A1090" i="29" s="1"/>
  <c r="A1091" i="29" s="1"/>
  <c r="A1092" i="29" s="1"/>
  <c r="A1093" i="29" s="1"/>
  <c r="A1094" i="29" s="1"/>
  <c r="A1095" i="29" s="1"/>
  <c r="A1096" i="29" s="1"/>
  <c r="A1097" i="29" s="1"/>
  <c r="A1098" i="29" s="1"/>
  <c r="A1099" i="29" s="1"/>
  <c r="A1100" i="29" s="1"/>
  <c r="A1101" i="29" s="1"/>
  <c r="A1102" i="29" s="1"/>
  <c r="A1103" i="29" s="1"/>
  <c r="A1104" i="29" s="1"/>
  <c r="A1105" i="29" s="1"/>
  <c r="A1106" i="29" s="1"/>
  <c r="A1107" i="29" s="1"/>
  <c r="A1108" i="29" s="1"/>
  <c r="A1109" i="29" s="1"/>
  <c r="A1110" i="29" s="1"/>
  <c r="A1111" i="29" s="1"/>
  <c r="A1112" i="29" s="1"/>
  <c r="A1113" i="29" s="1"/>
  <c r="A1114" i="29" s="1"/>
  <c r="A1115" i="29" s="1"/>
  <c r="A1116" i="29" s="1"/>
  <c r="A1117" i="29" s="1"/>
  <c r="A1118" i="29" s="1"/>
  <c r="A1119" i="29" s="1"/>
  <c r="A1120" i="29" s="1"/>
  <c r="A1121" i="29" s="1"/>
  <c r="A1122" i="29" s="1"/>
  <c r="A1123" i="29" s="1"/>
  <c r="A1124" i="29" s="1"/>
  <c r="A1125" i="29" s="1"/>
  <c r="A1126" i="29" s="1"/>
  <c r="A1127" i="29" s="1"/>
  <c r="A1128" i="29" s="1"/>
  <c r="A1129" i="29" s="1"/>
  <c r="A1130" i="29" s="1"/>
  <c r="A1131" i="29" s="1"/>
  <c r="A1132" i="29" s="1"/>
  <c r="A1133" i="29" s="1"/>
  <c r="A1134" i="29" s="1"/>
  <c r="A1135" i="29" s="1"/>
  <c r="A1136" i="29" s="1"/>
  <c r="A1137" i="29" s="1"/>
  <c r="A1138" i="29" s="1"/>
  <c r="A1139" i="29" s="1"/>
  <c r="A1140" i="29" s="1"/>
  <c r="A1141" i="29" s="1"/>
  <c r="A1142" i="29" s="1"/>
  <c r="A1143" i="29" s="1"/>
  <c r="A1144" i="29" s="1"/>
  <c r="A1145" i="29" s="1"/>
  <c r="A1146" i="29" s="1"/>
  <c r="A1147" i="29" s="1"/>
  <c r="A1148" i="29" s="1"/>
  <c r="A1149" i="29" s="1"/>
  <c r="A1150" i="29" s="1"/>
  <c r="A1151" i="29" s="1"/>
  <c r="A1152" i="29" s="1"/>
  <c r="A1153" i="29" s="1"/>
  <c r="A1154" i="29" s="1"/>
  <c r="A1155" i="29" s="1"/>
  <c r="A1156" i="29" s="1"/>
  <c r="A1157" i="29" s="1"/>
  <c r="A1158" i="29" s="1"/>
  <c r="A1159" i="29" s="1"/>
  <c r="A1160" i="29" s="1"/>
  <c r="A1161" i="29" s="1"/>
  <c r="A1162" i="29" s="1"/>
  <c r="A1163" i="29" s="1"/>
  <c r="A1164" i="29" s="1"/>
  <c r="A1165" i="29" s="1"/>
  <c r="A1166" i="29" s="1"/>
  <c r="A1167" i="29" s="1"/>
  <c r="A1168" i="29" s="1"/>
  <c r="A1169" i="29" s="1"/>
  <c r="A1170" i="29" s="1"/>
  <c r="A1171" i="29" s="1"/>
  <c r="A1172" i="29" s="1"/>
  <c r="A1173" i="29" s="1"/>
  <c r="A1174" i="29" s="1"/>
  <c r="A1175" i="29" s="1"/>
  <c r="A1176" i="29" s="1"/>
  <c r="A1177" i="29" s="1"/>
  <c r="A1178" i="29" s="1"/>
  <c r="A1179" i="29" s="1"/>
  <c r="A1180" i="29" s="1"/>
  <c r="A1181" i="29" s="1"/>
  <c r="A1182" i="29" s="1"/>
  <c r="A1183" i="29" s="1"/>
  <c r="A1184" i="29" s="1"/>
  <c r="A1185" i="29" s="1"/>
  <c r="A1186" i="29" s="1"/>
  <c r="A1187" i="29" s="1"/>
  <c r="A1188" i="29" s="1"/>
  <c r="A1189" i="29" s="1"/>
  <c r="A1190" i="29" s="1"/>
  <c r="A1191" i="29" s="1"/>
  <c r="A1192" i="29" s="1"/>
  <c r="A1193" i="29" s="1"/>
  <c r="A1194" i="29" s="1"/>
  <c r="A1195" i="29" s="1"/>
  <c r="A1196" i="29" s="1"/>
  <c r="A1197" i="29" s="1"/>
  <c r="A1198" i="29" s="1"/>
  <c r="A1199" i="29" s="1"/>
  <c r="A1200" i="29" s="1"/>
  <c r="A1201" i="29" s="1"/>
  <c r="A1202" i="29" s="1"/>
  <c r="A1203" i="29" s="1"/>
  <c r="A1204" i="29" s="1"/>
  <c r="A1205" i="29" s="1"/>
  <c r="A1206" i="29" s="1"/>
  <c r="A1207" i="29" s="1"/>
  <c r="A1208" i="29" s="1"/>
  <c r="A1209" i="29" s="1"/>
  <c r="A1210" i="29" s="1"/>
  <c r="A1211" i="29" s="1"/>
  <c r="A1212" i="29" s="1"/>
  <c r="A1213" i="29" s="1"/>
  <c r="A1214" i="29" s="1"/>
  <c r="A1215" i="29" s="1"/>
  <c r="A1216" i="29" s="1"/>
  <c r="A1217" i="29" s="1"/>
  <c r="A1218" i="29" s="1"/>
  <c r="A1219" i="29" s="1"/>
  <c r="A1220" i="29" s="1"/>
  <c r="A1221" i="29" s="1"/>
  <c r="A1222" i="29" s="1"/>
  <c r="A1223" i="29" s="1"/>
  <c r="A1224" i="29" s="1"/>
  <c r="A1225" i="29" s="1"/>
  <c r="A1226" i="29" s="1"/>
  <c r="A1227" i="29" s="1"/>
  <c r="A1228" i="29" s="1"/>
  <c r="A1229" i="29" s="1"/>
  <c r="A1230" i="29" s="1"/>
  <c r="A1231" i="29" s="1"/>
  <c r="A1232" i="29" s="1"/>
  <c r="A1233" i="29" s="1"/>
  <c r="A1234" i="29" s="1"/>
  <c r="A1235" i="29" s="1"/>
  <c r="A1236" i="29" s="1"/>
  <c r="A1237" i="29" s="1"/>
  <c r="A1238" i="29" s="1"/>
  <c r="A1239" i="29" s="1"/>
  <c r="A1240" i="29" s="1"/>
  <c r="A1241" i="29" s="1"/>
  <c r="A1242" i="29" s="1"/>
  <c r="A1243" i="29" s="1"/>
  <c r="A1244" i="29" s="1"/>
  <c r="A1245" i="29" s="1"/>
  <c r="A1246" i="29" s="1"/>
  <c r="A1247" i="29" s="1"/>
  <c r="A1248" i="29" s="1"/>
  <c r="A1249" i="29" s="1"/>
  <c r="A1250" i="29" s="1"/>
  <c r="A1251" i="29" s="1"/>
  <c r="A1252" i="29" s="1"/>
  <c r="A1253" i="29" s="1"/>
  <c r="A1254" i="29" s="1"/>
  <c r="A1255" i="29" s="1"/>
  <c r="A1256" i="29" s="1"/>
  <c r="A1257" i="29" s="1"/>
  <c r="A1258" i="29" s="1"/>
  <c r="A1259" i="29" s="1"/>
  <c r="A1260" i="29" s="1"/>
  <c r="A1261" i="29" s="1"/>
  <c r="A1262" i="29" s="1"/>
  <c r="A1263" i="29" s="1"/>
  <c r="A1264" i="29" s="1"/>
  <c r="A1265" i="29" s="1"/>
  <c r="A1266" i="29" s="1"/>
  <c r="A1267" i="29" s="1"/>
  <c r="A1268" i="29" s="1"/>
  <c r="A1269" i="29" s="1"/>
  <c r="A1270" i="29" s="1"/>
  <c r="A1271" i="29" s="1"/>
  <c r="A1272" i="29" s="1"/>
  <c r="A1273" i="29" s="1"/>
  <c r="A1274" i="29" s="1"/>
  <c r="A1275" i="29" s="1"/>
  <c r="A1276" i="29" s="1"/>
  <c r="A1277" i="29" s="1"/>
  <c r="A1278" i="29" s="1"/>
  <c r="A1279" i="29" s="1"/>
  <c r="A1280" i="29" s="1"/>
  <c r="A1281" i="29" s="1"/>
  <c r="A1282" i="29" s="1"/>
  <c r="A1283" i="29" s="1"/>
  <c r="A1284" i="29" s="1"/>
  <c r="A1285" i="29" s="1"/>
  <c r="A1286" i="29" s="1"/>
  <c r="A1287" i="29" s="1"/>
  <c r="A1288" i="29" s="1"/>
  <c r="A1289" i="29" s="1"/>
  <c r="A1290" i="29" s="1"/>
  <c r="A1291" i="29" s="1"/>
  <c r="A1292" i="29" s="1"/>
  <c r="A1293" i="29" s="1"/>
  <c r="A1294" i="29" s="1"/>
  <c r="A1295" i="29" s="1"/>
  <c r="A1296" i="29" s="1"/>
  <c r="A1297" i="29" s="1"/>
  <c r="A1298" i="29" s="1"/>
  <c r="A1299" i="29" s="1"/>
  <c r="A1300" i="29" s="1"/>
  <c r="A1301" i="29" s="1"/>
  <c r="A1302" i="29" s="1"/>
  <c r="A1303" i="29" s="1"/>
  <c r="A1304" i="29" s="1"/>
  <c r="A1305" i="29" s="1"/>
  <c r="A1306" i="29" s="1"/>
  <c r="A1307" i="29" s="1"/>
  <c r="A1308" i="29" s="1"/>
  <c r="A1309" i="29" s="1"/>
  <c r="A1310" i="29" s="1"/>
  <c r="A1311" i="29" s="1"/>
  <c r="A1312" i="29" s="1"/>
  <c r="A1313" i="29" s="1"/>
  <c r="A1314" i="29" s="1"/>
  <c r="A1315" i="29" s="1"/>
  <c r="A1316" i="29" s="1"/>
  <c r="A1317" i="29" s="1"/>
  <c r="A1318" i="29" s="1"/>
  <c r="A1319" i="29" s="1"/>
  <c r="A1320" i="29" s="1"/>
  <c r="A1321" i="29" s="1"/>
  <c r="A1322" i="29" s="1"/>
  <c r="A1323" i="29" s="1"/>
  <c r="A1324" i="29" s="1"/>
  <c r="A1325" i="29" s="1"/>
  <c r="A1326" i="29" s="1"/>
  <c r="A1327" i="29" s="1"/>
  <c r="A1328" i="29" s="1"/>
  <c r="A1329" i="29" s="1"/>
  <c r="A1330" i="29" s="1"/>
  <c r="A1331" i="29" s="1"/>
  <c r="A1332" i="29" s="1"/>
  <c r="A1333" i="29" s="1"/>
  <c r="A1334" i="29" s="1"/>
  <c r="A1335" i="29" s="1"/>
  <c r="A1336" i="29" s="1"/>
  <c r="A1337" i="29" s="1"/>
  <c r="A1338" i="29" s="1"/>
  <c r="A1339" i="29" s="1"/>
  <c r="A1340" i="29" s="1"/>
  <c r="A1341" i="29" s="1"/>
  <c r="A1342" i="29" s="1"/>
  <c r="A1343" i="29" s="1"/>
  <c r="A1344" i="29" s="1"/>
  <c r="A1345" i="29" s="1"/>
  <c r="A1346" i="29" s="1"/>
  <c r="A1347" i="29" s="1"/>
  <c r="A1348" i="29" s="1"/>
  <c r="A1349" i="29" s="1"/>
  <c r="A1350" i="29" s="1"/>
  <c r="A1351" i="29" s="1"/>
  <c r="A1352" i="29" s="1"/>
  <c r="A1353" i="29" s="1"/>
  <c r="A1354" i="29" s="1"/>
  <c r="A1355" i="29" s="1"/>
  <c r="A1356" i="29" s="1"/>
  <c r="A1357" i="29" s="1"/>
  <c r="A1358" i="29" s="1"/>
  <c r="A1359" i="29" s="1"/>
  <c r="A1360" i="29" s="1"/>
  <c r="A1361" i="29" s="1"/>
  <c r="A1362" i="29" s="1"/>
  <c r="A1363" i="29" s="1"/>
  <c r="A1364" i="29" s="1"/>
  <c r="A1365" i="29" s="1"/>
  <c r="A1366" i="29" s="1"/>
  <c r="A1367" i="29" s="1"/>
  <c r="A1368" i="29" s="1"/>
  <c r="A1369" i="29" s="1"/>
  <c r="A1370" i="29" s="1"/>
  <c r="A1371" i="29" s="1"/>
  <c r="A1372" i="29" s="1"/>
  <c r="A1373" i="29" s="1"/>
  <c r="A1374" i="29" s="1"/>
  <c r="A1375" i="29" s="1"/>
  <c r="A1376" i="29" s="1"/>
  <c r="A1377" i="29" s="1"/>
  <c r="A1378" i="29" s="1"/>
  <c r="A1379" i="29" s="1"/>
  <c r="A1380" i="29" s="1"/>
  <c r="A1381" i="29" s="1"/>
  <c r="A1382" i="29" s="1"/>
  <c r="A1383" i="29" s="1"/>
  <c r="A1384" i="29" s="1"/>
  <c r="A1385" i="29" s="1"/>
  <c r="A1386" i="29" s="1"/>
  <c r="A1387" i="29" s="1"/>
  <c r="A1388" i="29" s="1"/>
  <c r="A1389" i="29" s="1"/>
  <c r="A1390" i="29" s="1"/>
  <c r="A1391" i="29" s="1"/>
  <c r="A1392" i="29" s="1"/>
  <c r="A1393" i="29" s="1"/>
  <c r="A1394" i="29" s="1"/>
  <c r="A1395" i="29" s="1"/>
  <c r="A1396" i="29" s="1"/>
  <c r="A1397" i="29" s="1"/>
  <c r="A1398" i="29" s="1"/>
  <c r="A1399" i="29" s="1"/>
  <c r="A1400" i="29" s="1"/>
  <c r="A1401" i="29" s="1"/>
  <c r="A1402" i="29" s="1"/>
  <c r="A1403" i="29" s="1"/>
  <c r="A1404" i="29" s="1"/>
  <c r="A1405" i="29" s="1"/>
  <c r="A1406" i="29" s="1"/>
  <c r="A1407" i="29" s="1"/>
  <c r="A1408" i="29" s="1"/>
  <c r="A1409" i="29" s="1"/>
  <c r="A1410" i="29" s="1"/>
  <c r="A1411" i="29" s="1"/>
  <c r="A1412" i="29" s="1"/>
  <c r="A1413" i="29" s="1"/>
  <c r="A1414" i="29" s="1"/>
  <c r="A1415" i="29" s="1"/>
  <c r="A1416" i="29" s="1"/>
  <c r="A1417" i="29" s="1"/>
  <c r="A1418" i="29" s="1"/>
  <c r="A1419" i="29" s="1"/>
  <c r="A1420" i="29" s="1"/>
  <c r="A1421" i="29" s="1"/>
  <c r="A1422" i="29" s="1"/>
  <c r="A1423" i="29" s="1"/>
  <c r="A1424" i="29" s="1"/>
  <c r="A1425" i="29" s="1"/>
  <c r="A1426" i="29" s="1"/>
  <c r="A1427" i="29" s="1"/>
  <c r="A1428" i="29" s="1"/>
  <c r="A1429" i="29" s="1"/>
  <c r="A1430" i="29" s="1"/>
  <c r="A1431" i="29" s="1"/>
  <c r="A1432" i="29" s="1"/>
  <c r="A1433" i="29" s="1"/>
  <c r="A1434" i="29" s="1"/>
  <c r="A1435" i="29" s="1"/>
  <c r="A1436" i="29" s="1"/>
  <c r="A1437" i="29" s="1"/>
  <c r="A1438" i="29" s="1"/>
  <c r="A1439" i="29" s="1"/>
  <c r="A1440" i="29" s="1"/>
  <c r="A1441" i="29" s="1"/>
  <c r="A1442" i="29" s="1"/>
  <c r="A1443" i="29" s="1"/>
  <c r="A1444" i="29" s="1"/>
  <c r="A1445" i="29" s="1"/>
  <c r="A1446" i="29" s="1"/>
  <c r="A1447" i="29" s="1"/>
  <c r="A1448" i="29" s="1"/>
  <c r="A1449" i="29" s="1"/>
  <c r="A1450" i="29" s="1"/>
  <c r="A1451" i="29" s="1"/>
  <c r="A1452" i="29" s="1"/>
  <c r="A1453" i="29" s="1"/>
  <c r="A1454" i="29" s="1"/>
  <c r="A1455" i="29" s="1"/>
  <c r="A1456" i="29" s="1"/>
  <c r="A1457" i="29" s="1"/>
  <c r="A1458" i="29" s="1"/>
  <c r="A1459" i="29" s="1"/>
  <c r="A1460" i="29" s="1"/>
  <c r="A1461" i="29" s="1"/>
  <c r="A1462" i="29" s="1"/>
  <c r="A1463" i="29" s="1"/>
  <c r="A1464" i="29" s="1"/>
  <c r="A1465" i="29" s="1"/>
  <c r="A1466" i="29" s="1"/>
  <c r="A1467" i="29" s="1"/>
  <c r="A1468" i="29" s="1"/>
  <c r="A1469" i="29" s="1"/>
  <c r="A1470" i="29" s="1"/>
  <c r="A1471" i="29" s="1"/>
  <c r="A1472" i="29" s="1"/>
  <c r="A1473" i="29" s="1"/>
  <c r="A1474" i="29" s="1"/>
  <c r="A1475" i="29" s="1"/>
  <c r="A1476" i="29" s="1"/>
  <c r="A1477" i="29" s="1"/>
  <c r="A1478" i="29" s="1"/>
  <c r="A1479" i="29" s="1"/>
  <c r="A1480" i="29" s="1"/>
  <c r="A1481" i="29" s="1"/>
  <c r="A1482" i="29" s="1"/>
  <c r="A1483" i="29" s="1"/>
  <c r="A1484" i="29" s="1"/>
  <c r="A1485" i="29" s="1"/>
  <c r="A1486" i="29" s="1"/>
  <c r="A1487" i="29" s="1"/>
  <c r="A1488" i="29" s="1"/>
  <c r="A1489" i="29" s="1"/>
  <c r="A1490" i="29" s="1"/>
  <c r="A1491" i="29" s="1"/>
  <c r="A1492" i="29" s="1"/>
  <c r="A1493" i="29" s="1"/>
  <c r="A1494" i="29" s="1"/>
  <c r="A1495" i="29" s="1"/>
  <c r="A1496" i="29" s="1"/>
  <c r="A1497" i="29" s="1"/>
  <c r="A1498" i="29" s="1"/>
  <c r="A1499" i="29" s="1"/>
  <c r="A1500" i="29" s="1"/>
  <c r="A1501" i="29" s="1"/>
  <c r="A1502" i="29" s="1"/>
  <c r="A1503" i="29" s="1"/>
  <c r="A1504" i="29" s="1"/>
  <c r="A1505" i="29" s="1"/>
  <c r="A1506" i="29" s="1"/>
  <c r="A1507" i="29" s="1"/>
  <c r="A1508" i="29" s="1"/>
  <c r="A1509" i="29" s="1"/>
  <c r="A1510" i="29" s="1"/>
  <c r="A1511" i="29" s="1"/>
  <c r="A1512" i="29" s="1"/>
  <c r="A1513" i="29" s="1"/>
  <c r="A1514" i="29" s="1"/>
  <c r="A1515" i="29" s="1"/>
  <c r="A1516" i="29" s="1"/>
  <c r="A1517" i="29" s="1"/>
  <c r="A1518" i="29" s="1"/>
  <c r="A1519" i="29" s="1"/>
  <c r="A1520" i="29" s="1"/>
  <c r="A1521" i="29" s="1"/>
  <c r="A1522" i="29" s="1"/>
  <c r="A1523" i="29" s="1"/>
  <c r="A1524" i="29" s="1"/>
  <c r="A1525" i="29" s="1"/>
  <c r="A1526" i="29" s="1"/>
  <c r="A1527" i="29" s="1"/>
  <c r="A1528" i="29" s="1"/>
  <c r="A1529" i="29" s="1"/>
  <c r="A1530" i="29" s="1"/>
  <c r="A1531" i="29" s="1"/>
  <c r="A1532" i="29" s="1"/>
  <c r="A1533" i="29" s="1"/>
  <c r="A1534" i="29" s="1"/>
  <c r="A1535" i="29" s="1"/>
  <c r="A1536" i="29" s="1"/>
  <c r="A1537" i="29" s="1"/>
  <c r="A1538" i="29" s="1"/>
  <c r="A1539" i="29" s="1"/>
  <c r="A1540" i="29" s="1"/>
  <c r="A1541" i="29" s="1"/>
  <c r="A1542" i="29" s="1"/>
  <c r="A1543" i="29" s="1"/>
  <c r="A1544" i="29" s="1"/>
  <c r="A1545" i="29" s="1"/>
  <c r="A1546" i="29" s="1"/>
  <c r="A1547" i="29" s="1"/>
  <c r="A1548" i="29" s="1"/>
  <c r="A1549" i="29" s="1"/>
  <c r="A1550" i="29" s="1"/>
  <c r="A1551" i="29" s="1"/>
  <c r="A1552" i="29" s="1"/>
  <c r="A1553" i="29" s="1"/>
  <c r="A1554" i="29" s="1"/>
  <c r="A1555" i="29" s="1"/>
  <c r="A1556" i="29" s="1"/>
  <c r="A1557" i="29" s="1"/>
  <c r="A1558" i="29" s="1"/>
  <c r="A1559" i="29" s="1"/>
  <c r="A1560" i="29" s="1"/>
  <c r="A1561" i="29" s="1"/>
  <c r="A1562" i="29" s="1"/>
  <c r="A1563" i="29" s="1"/>
  <c r="A1564" i="29" s="1"/>
  <c r="A1565" i="29" s="1"/>
  <c r="A1566" i="29" s="1"/>
  <c r="A1567" i="29" s="1"/>
  <c r="A1568" i="29" s="1"/>
  <c r="A1569" i="29" s="1"/>
  <c r="A1570" i="29" s="1"/>
  <c r="A1571" i="29" s="1"/>
  <c r="A1572" i="29" s="1"/>
  <c r="A1573" i="29" s="1"/>
  <c r="A1574" i="29" s="1"/>
  <c r="A1575" i="29" s="1"/>
  <c r="A1576" i="29" s="1"/>
  <c r="A1577" i="29" s="1"/>
  <c r="A1578" i="29" s="1"/>
  <c r="A1579" i="29" s="1"/>
  <c r="A1580" i="29" s="1"/>
  <c r="A1581" i="29" s="1"/>
  <c r="A1582" i="29" s="1"/>
  <c r="A1583" i="29" s="1"/>
  <c r="A1584" i="29" s="1"/>
  <c r="A1585" i="29" s="1"/>
  <c r="A1586" i="29" s="1"/>
  <c r="A1587" i="29" s="1"/>
  <c r="A1588" i="29" s="1"/>
  <c r="A1589" i="29" s="1"/>
  <c r="A1590" i="29" s="1"/>
  <c r="A1591" i="29" s="1"/>
  <c r="A1592" i="29" s="1"/>
  <c r="A1593" i="29" s="1"/>
  <c r="A1594" i="29" s="1"/>
  <c r="A1595" i="29" s="1"/>
  <c r="A1596" i="29" s="1"/>
  <c r="A1597" i="29" s="1"/>
  <c r="A1598" i="29" s="1"/>
  <c r="A1599" i="29" s="1"/>
  <c r="A1600" i="29" s="1"/>
  <c r="A1601" i="29" s="1"/>
  <c r="A1602" i="29" s="1"/>
  <c r="A1603" i="29" s="1"/>
  <c r="A1604" i="29" s="1"/>
  <c r="A1605" i="29" s="1"/>
  <c r="A1606" i="29" s="1"/>
  <c r="A1607" i="29" s="1"/>
  <c r="A1608" i="29" s="1"/>
  <c r="A1609" i="29" s="1"/>
  <c r="A1610" i="29" s="1"/>
  <c r="A1611" i="29" s="1"/>
  <c r="A1612" i="29" s="1"/>
  <c r="A1613" i="29" s="1"/>
  <c r="A1614" i="29" s="1"/>
  <c r="A1615" i="29" s="1"/>
  <c r="A1616" i="29" s="1"/>
  <c r="A1617" i="29" s="1"/>
  <c r="A1618" i="29" s="1"/>
  <c r="A1619" i="29" s="1"/>
  <c r="A1620" i="29" s="1"/>
  <c r="A1621" i="29" s="1"/>
  <c r="A1622" i="29" s="1"/>
  <c r="A1623" i="29" s="1"/>
  <c r="A1624" i="29" s="1"/>
  <c r="A1625" i="29" s="1"/>
  <c r="A1626" i="29" s="1"/>
  <c r="A1627" i="29" s="1"/>
  <c r="A1628" i="29" s="1"/>
  <c r="A1629" i="29" s="1"/>
  <c r="A1630" i="29" s="1"/>
  <c r="A1631" i="29" s="1"/>
  <c r="A1632" i="29" s="1"/>
  <c r="A1633" i="29" s="1"/>
  <c r="A1634" i="29" s="1"/>
  <c r="A1635" i="29" s="1"/>
  <c r="A1636" i="29" s="1"/>
  <c r="A1637" i="29" s="1"/>
  <c r="A1638" i="29" s="1"/>
  <c r="A1639" i="29" s="1"/>
  <c r="A1640" i="29" s="1"/>
  <c r="A1641" i="29" s="1"/>
  <c r="A1642" i="29" s="1"/>
  <c r="A1643" i="29" s="1"/>
  <c r="A1644" i="29" s="1"/>
  <c r="A1645" i="29" s="1"/>
  <c r="A1646" i="29" s="1"/>
  <c r="A1647" i="29" s="1"/>
  <c r="A1648" i="29" s="1"/>
  <c r="A1649" i="29" s="1"/>
  <c r="A1650" i="29" s="1"/>
  <c r="A1651" i="29" s="1"/>
  <c r="A1652" i="29" s="1"/>
  <c r="A1653" i="29" s="1"/>
  <c r="A1654" i="29" s="1"/>
  <c r="A1655" i="29" s="1"/>
  <c r="A1656" i="29" s="1"/>
  <c r="A1657" i="29" s="1"/>
  <c r="A1658" i="29" s="1"/>
  <c r="A1659" i="29" s="1"/>
  <c r="A1660" i="29" s="1"/>
  <c r="A1661" i="29" s="1"/>
  <c r="A1662" i="29" s="1"/>
  <c r="A1663" i="29" s="1"/>
  <c r="A1664" i="29" s="1"/>
  <c r="A1665" i="29" s="1"/>
  <c r="A1666" i="29" s="1"/>
  <c r="A1667" i="29" s="1"/>
  <c r="A1668" i="29" s="1"/>
  <c r="A1669" i="29" s="1"/>
  <c r="A1670" i="29" s="1"/>
  <c r="A1671" i="29" s="1"/>
  <c r="A1672" i="29" s="1"/>
  <c r="A1673" i="29" s="1"/>
  <c r="A1674" i="29" s="1"/>
  <c r="A1675" i="29" s="1"/>
  <c r="A1676" i="29" s="1"/>
  <c r="A1677" i="29" s="1"/>
  <c r="A1678" i="29" s="1"/>
  <c r="A1679" i="29" s="1"/>
  <c r="A1680" i="29" s="1"/>
  <c r="A1681" i="29" s="1"/>
  <c r="A1682" i="29" s="1"/>
  <c r="A1683" i="29" s="1"/>
  <c r="A1684" i="29" s="1"/>
  <c r="A1685" i="29" s="1"/>
  <c r="A1686" i="29" s="1"/>
  <c r="A1687" i="29" s="1"/>
  <c r="A1688" i="29" s="1"/>
  <c r="A1689" i="29" s="1"/>
  <c r="A1690" i="29" s="1"/>
  <c r="A1691" i="29" s="1"/>
  <c r="A1692" i="29" s="1"/>
  <c r="A1693" i="29" s="1"/>
  <c r="A1694" i="29" s="1"/>
  <c r="A1695" i="29" s="1"/>
  <c r="A1696" i="29" s="1"/>
  <c r="A1697" i="29" s="1"/>
  <c r="A1698" i="29" s="1"/>
  <c r="A1699" i="29" s="1"/>
  <c r="A1700" i="29" s="1"/>
  <c r="A1701" i="29" s="1"/>
  <c r="A1702" i="29" s="1"/>
  <c r="A1703" i="29" s="1"/>
  <c r="A1704" i="29" s="1"/>
  <c r="A1705" i="29" s="1"/>
  <c r="A1706" i="29" s="1"/>
  <c r="A1707" i="29" s="1"/>
  <c r="A1708" i="29" s="1"/>
  <c r="A1709" i="29" s="1"/>
  <c r="A1710" i="29" s="1"/>
  <c r="A1711" i="29" s="1"/>
  <c r="A1712" i="29" s="1"/>
  <c r="A1713" i="29" s="1"/>
  <c r="A1714" i="29" s="1"/>
  <c r="A1715" i="29" s="1"/>
  <c r="A1716" i="29" s="1"/>
  <c r="A1717" i="29" s="1"/>
  <c r="A1718" i="29" s="1"/>
  <c r="A1719" i="29" s="1"/>
  <c r="A1720" i="29" s="1"/>
  <c r="A1721" i="29" s="1"/>
  <c r="A1722" i="29" s="1"/>
  <c r="A1723" i="29" s="1"/>
  <c r="A1724" i="29" s="1"/>
  <c r="A1725" i="29" s="1"/>
  <c r="A1726" i="29" s="1"/>
  <c r="A1727" i="29" s="1"/>
  <c r="A1728" i="29" s="1"/>
  <c r="A1729" i="29" s="1"/>
  <c r="A1730" i="29" s="1"/>
  <c r="A1731" i="29" s="1"/>
  <c r="A1732" i="29" s="1"/>
  <c r="A1733" i="29" s="1"/>
  <c r="A1734" i="29" s="1"/>
  <c r="A1735" i="29" s="1"/>
  <c r="A1736" i="29" s="1"/>
  <c r="A1737" i="29" s="1"/>
  <c r="A1738" i="29" s="1"/>
  <c r="A1739" i="29" s="1"/>
  <c r="A1740" i="29" s="1"/>
  <c r="A1741" i="29" s="1"/>
  <c r="A1742" i="29" s="1"/>
  <c r="A1743" i="29" s="1"/>
  <c r="A1744" i="29" s="1"/>
  <c r="A1745" i="29" s="1"/>
  <c r="A1746" i="29" s="1"/>
  <c r="A1747" i="29" s="1"/>
  <c r="A1748" i="29" s="1"/>
  <c r="A1749" i="29" s="1"/>
  <c r="A1750" i="29" s="1"/>
  <c r="A1751" i="29" s="1"/>
  <c r="A1752" i="29" s="1"/>
  <c r="A1753" i="29" s="1"/>
  <c r="A1754" i="29" s="1"/>
  <c r="A1755" i="29" s="1"/>
  <c r="A1756" i="29" s="1"/>
  <c r="A1757" i="29" s="1"/>
  <c r="A1758" i="29" s="1"/>
  <c r="A1759" i="29" s="1"/>
  <c r="A1760" i="29" s="1"/>
  <c r="A1761" i="29" s="1"/>
  <c r="A1762" i="29" s="1"/>
  <c r="A1763" i="29" s="1"/>
  <c r="A1764" i="29" s="1"/>
  <c r="A1765" i="29" s="1"/>
  <c r="A1766" i="29" s="1"/>
  <c r="A1767" i="29" s="1"/>
  <c r="A1768" i="29" s="1"/>
  <c r="A1769" i="29" s="1"/>
  <c r="A1770" i="29" s="1"/>
  <c r="A1771" i="29" s="1"/>
  <c r="A1772" i="29" s="1"/>
  <c r="A1773" i="29" s="1"/>
  <c r="A1774" i="29" s="1"/>
  <c r="A1775" i="29" s="1"/>
  <c r="A1776" i="29" s="1"/>
  <c r="A1777" i="29" s="1"/>
  <c r="A1778" i="29" s="1"/>
  <c r="A1779" i="29" s="1"/>
  <c r="A1780" i="29" s="1"/>
  <c r="A1781" i="29" s="1"/>
  <c r="A1782" i="29" s="1"/>
  <c r="A1783" i="29" s="1"/>
  <c r="A1784" i="29" s="1"/>
  <c r="A1785" i="29" s="1"/>
  <c r="A1786" i="29" s="1"/>
  <c r="A1787" i="29" s="1"/>
  <c r="A1788" i="29" s="1"/>
  <c r="A1789" i="29" s="1"/>
  <c r="A1790" i="29" s="1"/>
  <c r="A1791" i="29" s="1"/>
  <c r="A1792" i="29" s="1"/>
  <c r="A1793" i="29" s="1"/>
  <c r="A1794" i="29" s="1"/>
  <c r="A1795" i="29" s="1"/>
  <c r="A1796" i="29" s="1"/>
  <c r="A1797" i="29" s="1"/>
  <c r="A1798" i="29" s="1"/>
  <c r="A1799" i="29" s="1"/>
  <c r="A1800" i="29" s="1"/>
  <c r="A1801" i="29" s="1"/>
  <c r="A1802" i="29" s="1"/>
  <c r="A1803" i="29" s="1"/>
  <c r="A1804" i="29" s="1"/>
  <c r="A1805" i="29" s="1"/>
  <c r="A1806" i="29" s="1"/>
  <c r="A1807" i="29" s="1"/>
  <c r="A1808" i="29" s="1"/>
  <c r="A1809" i="29" s="1"/>
  <c r="A1810" i="29" s="1"/>
  <c r="A1811" i="29" s="1"/>
  <c r="A1812" i="29" s="1"/>
  <c r="A1813" i="29" s="1"/>
  <c r="A1814" i="29" s="1"/>
  <c r="A1815" i="29" s="1"/>
  <c r="A1816" i="29" s="1"/>
  <c r="A1817" i="29" s="1"/>
  <c r="A1818" i="29" s="1"/>
  <c r="A1819" i="29" s="1"/>
  <c r="A1820" i="29" s="1"/>
  <c r="A1821" i="29" s="1"/>
  <c r="A1822" i="29" s="1"/>
  <c r="A1823" i="29" s="1"/>
  <c r="A1824" i="29" s="1"/>
  <c r="A1825" i="29" s="1"/>
  <c r="A1826" i="29" s="1"/>
  <c r="A1827" i="29" s="1"/>
  <c r="A1828" i="29" s="1"/>
  <c r="A1829" i="29" s="1"/>
  <c r="A1830" i="29" s="1"/>
  <c r="A1831" i="29" s="1"/>
  <c r="A1832" i="29" s="1"/>
  <c r="A1833" i="29" s="1"/>
  <c r="A1834" i="29" s="1"/>
  <c r="A1835" i="29" s="1"/>
  <c r="A1836" i="29" s="1"/>
  <c r="A1837" i="29" s="1"/>
  <c r="A1838" i="29" s="1"/>
  <c r="A1839" i="29" s="1"/>
  <c r="A1840" i="29" s="1"/>
  <c r="A1841" i="29" s="1"/>
  <c r="A1842" i="29" s="1"/>
  <c r="A1843" i="29" s="1"/>
  <c r="A1844" i="29" s="1"/>
  <c r="A1845" i="29" s="1"/>
  <c r="A1846" i="29" s="1"/>
  <c r="A1847" i="29" s="1"/>
  <c r="A1848" i="29" s="1"/>
  <c r="A1849" i="29" s="1"/>
  <c r="A1850" i="29" s="1"/>
  <c r="A1851" i="29" s="1"/>
  <c r="A1852" i="29" s="1"/>
  <c r="A1853" i="29" s="1"/>
  <c r="A1854" i="29" s="1"/>
  <c r="A1855" i="29" s="1"/>
  <c r="A1856" i="29" s="1"/>
  <c r="A1857" i="29" s="1"/>
  <c r="A1858" i="29" s="1"/>
  <c r="A1859" i="29" s="1"/>
  <c r="A1860" i="29" s="1"/>
  <c r="A1861" i="29" s="1"/>
  <c r="A1862" i="29" s="1"/>
  <c r="A1863" i="29" s="1"/>
  <c r="A1864" i="29" s="1"/>
  <c r="A1865" i="29" s="1"/>
  <c r="A1866" i="29" s="1"/>
  <c r="A1867" i="29" s="1"/>
  <c r="A1868" i="29" s="1"/>
  <c r="A1869" i="29" s="1"/>
  <c r="A1870" i="29" s="1"/>
  <c r="A1871" i="29" s="1"/>
  <c r="A1872" i="29" s="1"/>
  <c r="A1873" i="29" s="1"/>
  <c r="A1874" i="29" s="1"/>
  <c r="A1875" i="29" s="1"/>
  <c r="A1876" i="29" s="1"/>
  <c r="A1877" i="29" s="1"/>
  <c r="A1878" i="29" s="1"/>
  <c r="A1879" i="29" s="1"/>
  <c r="A1880" i="29" s="1"/>
  <c r="A1881" i="29" s="1"/>
  <c r="A1882" i="29" s="1"/>
  <c r="A1883" i="29" s="1"/>
  <c r="A1884" i="29" s="1"/>
  <c r="A1885" i="29" s="1"/>
  <c r="A1886" i="29" s="1"/>
  <c r="A1887" i="29" s="1"/>
  <c r="A1888" i="29" s="1"/>
  <c r="A1889" i="29" s="1"/>
  <c r="A1890" i="29" s="1"/>
  <c r="A1891" i="29" s="1"/>
  <c r="A1892" i="29" s="1"/>
  <c r="A1893" i="29" s="1"/>
  <c r="A1894" i="29" s="1"/>
  <c r="A1895" i="29" s="1"/>
  <c r="A1896" i="29" s="1"/>
  <c r="A1897" i="29" s="1"/>
  <c r="A1898" i="29" s="1"/>
  <c r="A1899" i="29" s="1"/>
  <c r="A1900" i="29" s="1"/>
  <c r="A1901" i="29" s="1"/>
  <c r="A1902" i="29" s="1"/>
  <c r="A1903" i="29" s="1"/>
  <c r="A1904" i="29" s="1"/>
  <c r="A1905" i="29" s="1"/>
  <c r="A1906" i="29" s="1"/>
  <c r="A1907" i="29" s="1"/>
  <c r="A1908" i="29" s="1"/>
  <c r="A1909" i="29" s="1"/>
  <c r="A1910" i="29" s="1"/>
  <c r="A1911" i="29" s="1"/>
  <c r="A1912" i="29" s="1"/>
  <c r="A1913" i="29" s="1"/>
  <c r="A1914" i="29" s="1"/>
  <c r="A1915" i="29" s="1"/>
  <c r="A1916" i="29" s="1"/>
  <c r="A1917" i="29" s="1"/>
  <c r="A1918" i="29" s="1"/>
  <c r="A1919" i="29" s="1"/>
  <c r="A1920" i="29" s="1"/>
  <c r="A1921" i="29" s="1"/>
  <c r="A1922" i="29" s="1"/>
  <c r="A1923" i="29" s="1"/>
  <c r="A1924" i="29" s="1"/>
  <c r="A1925" i="29" s="1"/>
  <c r="A1926" i="29" s="1"/>
  <c r="A1927" i="29" s="1"/>
  <c r="A1928" i="29" s="1"/>
  <c r="A1929" i="29" s="1"/>
  <c r="A1930" i="29" s="1"/>
  <c r="A1931" i="29" s="1"/>
  <c r="A1932" i="29" s="1"/>
  <c r="A1933" i="29" s="1"/>
  <c r="A1934" i="29" s="1"/>
  <c r="A1935" i="29" s="1"/>
  <c r="A1936" i="29" s="1"/>
  <c r="A1937" i="29" s="1"/>
  <c r="A1938" i="29" s="1"/>
  <c r="A1939" i="29" s="1"/>
  <c r="A1940" i="29" s="1"/>
  <c r="A1941" i="29" s="1"/>
  <c r="A1942" i="29" s="1"/>
  <c r="A1943" i="29" s="1"/>
  <c r="A1944" i="29" s="1"/>
  <c r="A1945" i="29" s="1"/>
  <c r="A1946" i="29" s="1"/>
  <c r="A1947" i="29" s="1"/>
  <c r="A1948" i="29" s="1"/>
  <c r="A1949" i="29" s="1"/>
  <c r="A1950" i="29" s="1"/>
  <c r="A1951" i="29" s="1"/>
  <c r="A1952" i="29" s="1"/>
  <c r="A1953" i="29" s="1"/>
  <c r="A1954" i="29" s="1"/>
  <c r="A1955" i="29" s="1"/>
  <c r="A1956" i="29" s="1"/>
  <c r="A1957" i="29" s="1"/>
  <c r="A1958" i="29" s="1"/>
  <c r="A1959" i="29" s="1"/>
  <c r="A1960" i="29" s="1"/>
  <c r="A1961" i="29" s="1"/>
  <c r="A1962" i="29" s="1"/>
  <c r="A1963" i="29" s="1"/>
  <c r="A1964" i="29" s="1"/>
  <c r="A1965" i="29" s="1"/>
  <c r="A1966" i="29" s="1"/>
  <c r="A1967" i="29" s="1"/>
  <c r="A1968" i="29" s="1"/>
  <c r="A1969" i="29" s="1"/>
  <c r="A1970" i="29" s="1"/>
  <c r="A1971" i="29" s="1"/>
  <c r="A1972" i="29" s="1"/>
  <c r="A1973" i="29" s="1"/>
  <c r="A1974" i="29" s="1"/>
  <c r="A1975" i="29" s="1"/>
  <c r="A1976" i="29" s="1"/>
  <c r="A1977" i="29" s="1"/>
  <c r="A1978" i="29" s="1"/>
  <c r="A1979" i="29" s="1"/>
  <c r="A1980" i="29" s="1"/>
  <c r="A1981" i="29" s="1"/>
  <c r="A1982" i="29" s="1"/>
  <c r="A1983" i="29" s="1"/>
  <c r="A1984" i="29" s="1"/>
  <c r="A1985" i="29" s="1"/>
  <c r="A1986" i="29" s="1"/>
  <c r="A1987" i="29" s="1"/>
  <c r="A1988" i="29" s="1"/>
  <c r="A1989" i="29" s="1"/>
  <c r="A1990" i="29" s="1"/>
  <c r="A1991" i="29" s="1"/>
  <c r="A1992" i="29" s="1"/>
  <c r="A1993" i="29" s="1"/>
  <c r="A1994" i="29" s="1"/>
  <c r="A1995" i="29" s="1"/>
  <c r="A1996" i="29" s="1"/>
  <c r="A1997" i="29" s="1"/>
  <c r="A1998" i="29" s="1"/>
  <c r="A1999" i="29" s="1"/>
  <c r="A2000" i="29" s="1"/>
  <c r="A2001" i="29" s="1"/>
  <c r="A2002" i="29" s="1"/>
  <c r="A2003" i="29" s="1"/>
  <c r="A2004" i="29" s="1"/>
  <c r="A2005" i="29" s="1"/>
  <c r="A2006" i="29" s="1"/>
  <c r="A2007" i="29" s="1"/>
  <c r="A2008" i="29" s="1"/>
  <c r="A2009" i="29" s="1"/>
  <c r="A2010" i="29" s="1"/>
  <c r="A2011" i="29" s="1"/>
  <c r="A2012" i="29" s="1"/>
  <c r="A2013" i="29" s="1"/>
  <c r="A2014" i="29" s="1"/>
  <c r="A2015" i="29" s="1"/>
  <c r="A2016" i="29" s="1"/>
  <c r="A2017" i="29" s="1"/>
  <c r="A2018" i="29" s="1"/>
  <c r="A2019" i="29" s="1"/>
  <c r="A2020" i="29" s="1"/>
  <c r="A2021" i="29" s="1"/>
  <c r="A2022" i="29" s="1"/>
  <c r="A2023" i="29" s="1"/>
  <c r="A2024" i="29" s="1"/>
  <c r="A2025" i="29" s="1"/>
  <c r="A2026" i="29" s="1"/>
  <c r="A2027" i="29" s="1"/>
  <c r="A2028" i="29" s="1"/>
  <c r="A2029" i="29" s="1"/>
  <c r="A2030" i="29" s="1"/>
  <c r="A2031" i="29" s="1"/>
  <c r="A2032" i="29" s="1"/>
  <c r="A2033" i="29" s="1"/>
  <c r="A2034" i="29" s="1"/>
  <c r="A2035" i="29" s="1"/>
  <c r="A2036" i="29" s="1"/>
  <c r="A2037" i="29" s="1"/>
  <c r="A2038" i="29" s="1"/>
  <c r="A2039" i="29" s="1"/>
  <c r="A2040" i="29" s="1"/>
  <c r="A2041" i="29" s="1"/>
  <c r="A2042" i="29" s="1"/>
  <c r="A2043" i="29" s="1"/>
  <c r="A2044" i="29" s="1"/>
  <c r="A2045" i="29" s="1"/>
  <c r="A2046" i="29" s="1"/>
  <c r="A2047" i="29" s="1"/>
  <c r="A2048" i="29" s="1"/>
  <c r="A2049" i="29" s="1"/>
  <c r="A2050" i="29" s="1"/>
  <c r="A2051" i="29" s="1"/>
  <c r="A2052" i="29" s="1"/>
  <c r="A2053" i="29" s="1"/>
  <c r="A2054" i="29" s="1"/>
  <c r="A2055" i="29" s="1"/>
  <c r="A2056" i="29" s="1"/>
  <c r="A2057" i="29" s="1"/>
  <c r="A2058" i="29" s="1"/>
  <c r="A2059" i="29" s="1"/>
  <c r="A2060" i="29" s="1"/>
  <c r="A2061" i="29" s="1"/>
  <c r="A2062" i="29" s="1"/>
  <c r="A2063" i="29" s="1"/>
  <c r="A2064" i="29" s="1"/>
  <c r="A2065" i="29" s="1"/>
  <c r="A2066" i="29" s="1"/>
  <c r="A2067" i="29" s="1"/>
  <c r="A2068" i="29" s="1"/>
  <c r="A2069" i="29" s="1"/>
  <c r="A2070" i="29" s="1"/>
  <c r="A2071" i="29" s="1"/>
  <c r="A2072" i="29" s="1"/>
  <c r="A2073" i="29" s="1"/>
  <c r="A2074" i="29" s="1"/>
  <c r="A2075" i="29" s="1"/>
  <c r="A2076" i="29" s="1"/>
  <c r="A2077" i="29" s="1"/>
  <c r="A2078" i="29" s="1"/>
  <c r="A2079" i="29" s="1"/>
  <c r="A2080" i="29" s="1"/>
  <c r="A2081" i="29" s="1"/>
  <c r="A2082" i="29" s="1"/>
  <c r="A2083" i="29" s="1"/>
  <c r="A2084" i="29" s="1"/>
  <c r="A2085" i="29" s="1"/>
  <c r="A2086" i="29" s="1"/>
  <c r="A2087" i="29" s="1"/>
  <c r="A2088" i="29" s="1"/>
  <c r="A2089" i="29" s="1"/>
  <c r="A2090" i="29" s="1"/>
  <c r="A2091" i="29" s="1"/>
  <c r="A2092" i="29" s="1"/>
  <c r="A2093" i="29" s="1"/>
  <c r="A2094" i="29" s="1"/>
  <c r="A2095" i="29" s="1"/>
  <c r="A2096" i="29" s="1"/>
  <c r="A2097" i="29" s="1"/>
  <c r="A2098" i="29" s="1"/>
  <c r="A2099" i="29" s="1"/>
  <c r="A2100" i="29" s="1"/>
  <c r="A2101" i="29" s="1"/>
  <c r="A2102" i="29" s="1"/>
  <c r="A2103" i="29" s="1"/>
  <c r="A2104" i="29" s="1"/>
  <c r="A2105" i="29" s="1"/>
  <c r="A2106" i="29" s="1"/>
  <c r="A2107" i="29" s="1"/>
  <c r="A2108" i="29" s="1"/>
  <c r="A2109" i="29" s="1"/>
  <c r="A2110" i="29" s="1"/>
  <c r="A2111" i="29" s="1"/>
  <c r="A2112" i="29" s="1"/>
  <c r="A2113" i="29" s="1"/>
  <c r="A2114" i="29" s="1"/>
  <c r="A2115" i="29" s="1"/>
  <c r="A2116" i="29" s="1"/>
  <c r="A2117" i="29" s="1"/>
  <c r="A2118" i="29" s="1"/>
  <c r="A2119" i="29" s="1"/>
  <c r="A2120" i="29" s="1"/>
  <c r="A2121" i="29" s="1"/>
  <c r="A2122" i="29" s="1"/>
  <c r="A2123" i="29" s="1"/>
  <c r="A2124" i="29" s="1"/>
  <c r="A2125" i="29" s="1"/>
  <c r="A2126" i="29" s="1"/>
  <c r="A2127" i="29" s="1"/>
  <c r="A2128" i="29" s="1"/>
  <c r="A2129" i="29" s="1"/>
  <c r="A2130" i="29" s="1"/>
  <c r="A2131" i="29" s="1"/>
  <c r="A2132" i="29" s="1"/>
  <c r="A2133" i="29" s="1"/>
  <c r="A2134" i="29" s="1"/>
  <c r="A2135" i="29" s="1"/>
  <c r="A2136" i="29" s="1"/>
  <c r="A2137" i="29" s="1"/>
  <c r="A2138" i="29" s="1"/>
  <c r="A2139" i="29" s="1"/>
  <c r="A2140" i="29" s="1"/>
  <c r="A2141" i="29" s="1"/>
  <c r="A2142" i="29" s="1"/>
  <c r="A2143" i="29" s="1"/>
  <c r="A2144" i="29" s="1"/>
  <c r="A2145" i="29" s="1"/>
  <c r="A2146" i="29" s="1"/>
  <c r="A2147" i="29" s="1"/>
  <c r="A2148" i="29" s="1"/>
  <c r="A2149" i="29" s="1"/>
  <c r="A2150" i="29" s="1"/>
  <c r="A2151" i="29" s="1"/>
  <c r="A2152" i="29" s="1"/>
  <c r="A2153" i="29" s="1"/>
  <c r="A2154" i="29" s="1"/>
  <c r="A2155" i="29" s="1"/>
  <c r="A2156" i="29" s="1"/>
  <c r="A2157" i="29" s="1"/>
  <c r="A2158" i="29" s="1"/>
  <c r="A2159" i="29" s="1"/>
  <c r="A2160" i="29" s="1"/>
  <c r="A2161" i="29" s="1"/>
  <c r="A2162" i="29" s="1"/>
  <c r="A2163" i="29" s="1"/>
  <c r="A2164" i="29" s="1"/>
  <c r="A2165" i="29" s="1"/>
  <c r="A2166" i="29" s="1"/>
  <c r="A2167" i="29" s="1"/>
  <c r="A2168" i="29" s="1"/>
  <c r="A2169" i="29" s="1"/>
  <c r="A2170" i="29" s="1"/>
  <c r="A2171" i="29" s="1"/>
  <c r="A2172" i="29" s="1"/>
  <c r="A2173" i="29" s="1"/>
  <c r="A2174" i="29" s="1"/>
  <c r="A2175" i="29" s="1"/>
  <c r="A2176" i="29" s="1"/>
  <c r="A2177" i="29" s="1"/>
  <c r="A2178" i="29" s="1"/>
  <c r="A2179" i="29" s="1"/>
  <c r="A2180" i="29" s="1"/>
  <c r="A2181" i="29" s="1"/>
  <c r="A2182" i="29" s="1"/>
  <c r="A2183" i="29" s="1"/>
  <c r="A2184" i="29" s="1"/>
  <c r="A2185" i="29" s="1"/>
  <c r="A2186" i="29" s="1"/>
  <c r="A2187" i="29" s="1"/>
  <c r="A2188" i="29" s="1"/>
  <c r="A2189" i="29" s="1"/>
  <c r="A2190" i="29" s="1"/>
  <c r="A2191" i="29" s="1"/>
  <c r="A2192" i="29" s="1"/>
  <c r="A2193" i="29" s="1"/>
  <c r="A2194" i="29" s="1"/>
  <c r="A2195" i="29" s="1"/>
  <c r="A2196" i="29" s="1"/>
  <c r="A2197" i="29" s="1"/>
  <c r="A2198" i="29" s="1"/>
  <c r="A2199" i="29" s="1"/>
  <c r="A2200" i="29" s="1"/>
  <c r="A2201" i="29" s="1"/>
  <c r="A2202" i="29" s="1"/>
  <c r="A2203" i="29" s="1"/>
  <c r="A2204" i="29" s="1"/>
  <c r="A2205" i="29" s="1"/>
  <c r="A2206" i="29" s="1"/>
  <c r="A2207" i="29" s="1"/>
  <c r="A2208" i="29" s="1"/>
  <c r="A2209" i="29" s="1"/>
  <c r="A2210" i="29" s="1"/>
  <c r="A2211" i="29" s="1"/>
  <c r="A2212" i="29" s="1"/>
  <c r="A2213" i="29" s="1"/>
  <c r="A2214" i="29" s="1"/>
  <c r="A2215" i="29" s="1"/>
  <c r="A2216" i="29" s="1"/>
  <c r="A2217" i="29" s="1"/>
  <c r="A2218" i="29" s="1"/>
  <c r="A2219" i="29" s="1"/>
  <c r="A2220" i="29" s="1"/>
  <c r="A2221" i="29" s="1"/>
  <c r="A2222" i="29" s="1"/>
  <c r="A2223" i="29" s="1"/>
  <c r="A2224" i="29" s="1"/>
  <c r="A2225" i="29" s="1"/>
  <c r="A2226" i="29" s="1"/>
  <c r="A2227" i="29" s="1"/>
  <c r="A2228" i="29" s="1"/>
  <c r="A2229" i="29" s="1"/>
  <c r="A2230" i="29" s="1"/>
  <c r="A2231" i="29" s="1"/>
  <c r="A2232" i="29" s="1"/>
  <c r="A2233" i="29" s="1"/>
  <c r="A2234" i="29" s="1"/>
  <c r="A2235" i="29" s="1"/>
  <c r="A2236" i="29" s="1"/>
  <c r="A2237" i="29" s="1"/>
  <c r="A2238" i="29" s="1"/>
  <c r="A2239" i="29" s="1"/>
  <c r="A2240" i="29" s="1"/>
  <c r="A2241" i="29" s="1"/>
  <c r="A2242" i="29" s="1"/>
  <c r="A2243" i="29" s="1"/>
  <c r="A2244" i="29" s="1"/>
  <c r="A2245" i="29" s="1"/>
  <c r="A2246" i="29" s="1"/>
  <c r="A2247" i="29" s="1"/>
  <c r="A2248" i="29" s="1"/>
  <c r="A2249" i="29" s="1"/>
  <c r="A2250" i="29" s="1"/>
  <c r="A2251" i="29" s="1"/>
  <c r="A2252" i="29" s="1"/>
  <c r="A2253" i="29" s="1"/>
  <c r="A2254" i="29" s="1"/>
  <c r="A2255" i="29" s="1"/>
  <c r="A2256" i="29" s="1"/>
  <c r="A2257" i="29" s="1"/>
  <c r="A2258" i="29" s="1"/>
  <c r="A2259" i="29" s="1"/>
  <c r="A2260" i="29" s="1"/>
  <c r="A2261" i="29" s="1"/>
  <c r="A2262" i="29" s="1"/>
  <c r="A2263" i="29" s="1"/>
  <c r="A2264" i="29" s="1"/>
  <c r="A2265" i="29" s="1"/>
  <c r="A2266" i="29" s="1"/>
  <c r="A2267" i="29" s="1"/>
  <c r="A2268" i="29" s="1"/>
  <c r="A2269" i="29" s="1"/>
  <c r="A2270" i="29" s="1"/>
  <c r="A2271" i="29" s="1"/>
  <c r="A2272" i="29" s="1"/>
  <c r="A2273" i="29" s="1"/>
  <c r="A2274" i="29" s="1"/>
  <c r="A2275" i="29" s="1"/>
  <c r="A2276" i="29" s="1"/>
  <c r="A2277" i="29" s="1"/>
  <c r="A2278" i="29" s="1"/>
  <c r="A2279" i="29" s="1"/>
  <c r="A2280" i="29" s="1"/>
  <c r="A2281" i="29" s="1"/>
  <c r="A2282" i="29" s="1"/>
  <c r="A2283" i="29" s="1"/>
  <c r="A2284" i="29" s="1"/>
  <c r="A2285" i="29" s="1"/>
  <c r="A2286" i="29" s="1"/>
  <c r="A2287" i="29" s="1"/>
  <c r="A2288" i="29" s="1"/>
  <c r="A2289" i="29" s="1"/>
  <c r="A2290" i="29" s="1"/>
  <c r="A2291" i="29" s="1"/>
  <c r="A2292" i="29" s="1"/>
  <c r="A2293" i="29" s="1"/>
  <c r="A2294" i="29" s="1"/>
  <c r="A2295" i="29" s="1"/>
  <c r="A2296" i="29" s="1"/>
  <c r="A2297" i="29" s="1"/>
  <c r="A2298" i="29" s="1"/>
  <c r="A2299" i="29" s="1"/>
  <c r="A2300" i="29" s="1"/>
  <c r="A2301" i="29" s="1"/>
  <c r="A2302" i="29" s="1"/>
  <c r="A2303" i="29" s="1"/>
  <c r="A2304" i="29" s="1"/>
  <c r="A2305" i="29" s="1"/>
  <c r="A2306" i="29" s="1"/>
  <c r="A2307" i="29" s="1"/>
  <c r="A2308" i="29" s="1"/>
  <c r="A2309" i="29" s="1"/>
  <c r="A2310" i="29" s="1"/>
  <c r="A2311" i="29" s="1"/>
  <c r="A2312" i="29" s="1"/>
  <c r="A2313" i="29" s="1"/>
  <c r="A2314" i="29" s="1"/>
  <c r="A2315" i="29" s="1"/>
  <c r="A2316" i="29" s="1"/>
  <c r="A2317" i="29" s="1"/>
  <c r="A2318" i="29" s="1"/>
  <c r="A2319" i="29" s="1"/>
  <c r="A2320" i="29" s="1"/>
  <c r="A2321" i="29" s="1"/>
  <c r="A2322" i="29" s="1"/>
  <c r="A2323" i="29" s="1"/>
  <c r="A2324" i="29" s="1"/>
  <c r="A2325" i="29" s="1"/>
  <c r="A2326" i="29" s="1"/>
  <c r="A2327" i="29" s="1"/>
  <c r="A2328" i="29" s="1"/>
  <c r="A2329" i="29" s="1"/>
  <c r="A2330" i="29" s="1"/>
  <c r="A2331" i="29" s="1"/>
  <c r="A2332" i="29" s="1"/>
  <c r="A2333" i="29" s="1"/>
  <c r="A2334" i="29" s="1"/>
  <c r="A2335" i="29" s="1"/>
  <c r="A2336" i="29" s="1"/>
  <c r="A2337" i="29" s="1"/>
  <c r="A2338" i="29" s="1"/>
  <c r="A2339" i="29" s="1"/>
  <c r="A2340" i="29" s="1"/>
  <c r="A2341" i="29" s="1"/>
  <c r="A2342" i="29" s="1"/>
  <c r="A2343" i="29" s="1"/>
  <c r="A2344" i="29" s="1"/>
  <c r="A2345" i="29" s="1"/>
  <c r="A2346" i="29" s="1"/>
  <c r="A2347" i="29" s="1"/>
  <c r="A2348" i="29" s="1"/>
  <c r="A2349" i="29" s="1"/>
  <c r="A2350" i="29" s="1"/>
  <c r="A2351" i="29" s="1"/>
  <c r="A2352" i="29" s="1"/>
  <c r="A2353" i="29" s="1"/>
  <c r="A2354" i="29" s="1"/>
  <c r="A2355" i="29" s="1"/>
  <c r="A2356" i="29" s="1"/>
  <c r="A2357" i="29" s="1"/>
  <c r="A2358" i="29" s="1"/>
  <c r="A2359" i="29" s="1"/>
  <c r="A2360" i="29" s="1"/>
  <c r="A2361" i="29" s="1"/>
  <c r="A2362" i="29" s="1"/>
  <c r="A2363" i="29" s="1"/>
  <c r="A2364" i="29" s="1"/>
  <c r="A2365" i="29" s="1"/>
  <c r="A2366" i="29" s="1"/>
  <c r="A2367" i="29" s="1"/>
  <c r="A2368" i="29" s="1"/>
  <c r="A2369" i="29" s="1"/>
  <c r="A2370" i="29" s="1"/>
  <c r="A2371" i="29" s="1"/>
  <c r="A2372" i="29" s="1"/>
  <c r="A2373" i="29" s="1"/>
  <c r="A2374" i="29" s="1"/>
  <c r="A2375" i="29" s="1"/>
  <c r="A2376" i="29" s="1"/>
  <c r="A2377" i="29" s="1"/>
  <c r="A2378" i="29" s="1"/>
  <c r="A2379" i="29" s="1"/>
  <c r="A2380" i="29" s="1"/>
  <c r="A2381" i="29" s="1"/>
  <c r="A2382" i="29" s="1"/>
  <c r="A2383" i="29" s="1"/>
  <c r="A2384" i="29" s="1"/>
  <c r="A2385" i="29" s="1"/>
  <c r="A2386" i="29" s="1"/>
  <c r="A2387" i="29" s="1"/>
  <c r="A2388" i="29" s="1"/>
  <c r="A2389" i="29" s="1"/>
  <c r="A2390" i="29" s="1"/>
  <c r="A2391" i="29" s="1"/>
  <c r="A2392" i="29" s="1"/>
  <c r="A2393" i="29" s="1"/>
  <c r="A2394" i="29" s="1"/>
  <c r="A2395" i="29" s="1"/>
  <c r="A2396" i="29" s="1"/>
  <c r="A2397" i="29" s="1"/>
  <c r="A2398" i="29" s="1"/>
  <c r="A2399" i="29" s="1"/>
  <c r="A2400" i="29" s="1"/>
  <c r="A2401" i="29" s="1"/>
  <c r="A2402" i="29" s="1"/>
  <c r="A2403" i="29" s="1"/>
  <c r="A2404" i="29" s="1"/>
  <c r="A2405" i="29" s="1"/>
  <c r="A2406" i="29" s="1"/>
  <c r="A2407" i="29" s="1"/>
  <c r="A2408" i="29" s="1"/>
  <c r="A2409" i="29" s="1"/>
  <c r="A2410" i="29" s="1"/>
  <c r="A2411" i="29" s="1"/>
  <c r="A2412" i="29" s="1"/>
  <c r="A2413" i="29" s="1"/>
  <c r="A2414" i="29" s="1"/>
  <c r="A2415" i="29" s="1"/>
  <c r="A2416" i="29" s="1"/>
  <c r="A2417" i="29" s="1"/>
  <c r="A2418" i="29" s="1"/>
  <c r="A2419" i="29" s="1"/>
  <c r="A2420" i="29" s="1"/>
  <c r="A2421" i="29" s="1"/>
  <c r="A2422" i="29" s="1"/>
  <c r="A2423" i="29" s="1"/>
  <c r="A2424" i="29" s="1"/>
  <c r="A2425" i="29" s="1"/>
  <c r="A2426" i="29" s="1"/>
  <c r="A2427" i="29" s="1"/>
  <c r="A2428" i="29" s="1"/>
  <c r="A2429" i="29" s="1"/>
  <c r="A2430" i="29" s="1"/>
  <c r="A2431" i="29" s="1"/>
  <c r="A2432" i="29" s="1"/>
  <c r="A2433" i="29" s="1"/>
  <c r="A2434" i="29" s="1"/>
  <c r="A2435" i="29" s="1"/>
  <c r="A2436" i="29" s="1"/>
  <c r="A2437" i="29" s="1"/>
  <c r="A2438" i="29" s="1"/>
  <c r="A2439" i="29" s="1"/>
  <c r="A2440" i="29" s="1"/>
  <c r="A2441" i="29" s="1"/>
  <c r="A2442" i="29" s="1"/>
  <c r="A2443" i="29" s="1"/>
  <c r="A2444" i="29" s="1"/>
  <c r="A2445" i="29" s="1"/>
  <c r="A2446" i="29" s="1"/>
  <c r="A2447" i="29" s="1"/>
  <c r="A2448" i="29" s="1"/>
  <c r="A2449" i="29" s="1"/>
  <c r="A2450" i="29" s="1"/>
  <c r="A2451" i="29" s="1"/>
  <c r="A2452" i="29" s="1"/>
  <c r="A2453" i="29" s="1"/>
  <c r="A2454" i="29" s="1"/>
  <c r="A2455" i="29" s="1"/>
  <c r="A2456" i="29" s="1"/>
  <c r="A2457" i="29" s="1"/>
  <c r="A2458" i="29" s="1"/>
  <c r="A2459" i="29" s="1"/>
  <c r="A2460" i="29" s="1"/>
  <c r="A2461" i="29" s="1"/>
  <c r="A2462" i="29" s="1"/>
  <c r="A2463" i="29" s="1"/>
  <c r="A2464" i="29" s="1"/>
  <c r="A2465" i="29" s="1"/>
  <c r="A2466" i="29" s="1"/>
  <c r="A2467" i="29" s="1"/>
  <c r="A2468" i="29" s="1"/>
  <c r="A2469" i="29" s="1"/>
  <c r="A2470" i="29" s="1"/>
  <c r="A2471" i="29" s="1"/>
  <c r="A2472" i="29" s="1"/>
  <c r="A2473" i="29" s="1"/>
  <c r="A2474" i="29" s="1"/>
  <c r="A2475" i="29" s="1"/>
  <c r="A2476" i="29" s="1"/>
  <c r="A2477" i="29" s="1"/>
  <c r="A2478" i="29" s="1"/>
  <c r="A2479" i="29" s="1"/>
  <c r="A2480" i="29" s="1"/>
  <c r="A2481" i="29" s="1"/>
  <c r="A2482" i="29" s="1"/>
  <c r="A2483" i="29" s="1"/>
  <c r="A2484" i="29" s="1"/>
  <c r="A2485" i="29" s="1"/>
  <c r="A2486" i="29" s="1"/>
  <c r="A2487" i="29" s="1"/>
  <c r="A2488" i="29" s="1"/>
  <c r="A2489" i="29" s="1"/>
  <c r="A2490" i="29" s="1"/>
  <c r="A2491" i="29" s="1"/>
  <c r="A2492" i="29" s="1"/>
  <c r="A2493" i="29" s="1"/>
  <c r="A2494" i="29" s="1"/>
  <c r="A2495" i="29" s="1"/>
  <c r="A2496" i="29" s="1"/>
  <c r="A2497" i="29" s="1"/>
  <c r="A2498" i="29" s="1"/>
  <c r="A2499" i="29" s="1"/>
  <c r="A2500" i="29" s="1"/>
  <c r="A2501" i="29" s="1"/>
  <c r="A2502" i="29" s="1"/>
  <c r="A2503" i="29" s="1"/>
  <c r="A2504" i="29" s="1"/>
  <c r="A2505" i="29" s="1"/>
  <c r="A2506" i="29" s="1"/>
  <c r="A2507" i="29" s="1"/>
  <c r="A2508" i="29" s="1"/>
  <c r="A2509" i="29" s="1"/>
  <c r="A2510" i="29" s="1"/>
  <c r="A2511" i="29" s="1"/>
  <c r="A2512" i="29" s="1"/>
  <c r="A2513" i="29" s="1"/>
  <c r="A2514" i="29" s="1"/>
  <c r="A2515" i="29" s="1"/>
  <c r="A2516" i="29" s="1"/>
  <c r="A2517" i="29" s="1"/>
  <c r="A2518" i="29" s="1"/>
  <c r="A2519" i="29" s="1"/>
  <c r="A2520" i="29" s="1"/>
  <c r="A2521" i="29" s="1"/>
  <c r="A2522" i="29" s="1"/>
  <c r="A2523" i="29" s="1"/>
  <c r="A2524" i="29" s="1"/>
  <c r="A2525" i="29" s="1"/>
  <c r="A2526" i="29" s="1"/>
  <c r="A2527" i="29" s="1"/>
  <c r="A2528" i="29" s="1"/>
  <c r="A2529" i="29" s="1"/>
  <c r="A2530" i="29" s="1"/>
  <c r="A2531" i="29" s="1"/>
  <c r="A2532" i="29" s="1"/>
  <c r="A2533" i="29" s="1"/>
  <c r="A2534" i="29" s="1"/>
  <c r="A2535" i="29" s="1"/>
  <c r="A2536" i="29" s="1"/>
  <c r="A2537" i="29" s="1"/>
  <c r="A2538" i="29" s="1"/>
  <c r="A2539" i="29" s="1"/>
  <c r="A2540" i="29" s="1"/>
  <c r="A2541" i="29" s="1"/>
  <c r="A2542" i="29" s="1"/>
  <c r="A2543" i="29" s="1"/>
  <c r="A2544" i="29" s="1"/>
  <c r="A2545" i="29" s="1"/>
  <c r="A2546" i="29" s="1"/>
  <c r="A2547" i="29" s="1"/>
  <c r="A2548" i="29" s="1"/>
  <c r="A2549" i="29" s="1"/>
  <c r="A2550" i="29" s="1"/>
  <c r="A2551" i="29" s="1"/>
  <c r="A2552" i="29" s="1"/>
  <c r="A2553" i="29" s="1"/>
  <c r="A2554" i="29" s="1"/>
  <c r="A2555" i="29" s="1"/>
  <c r="A2556" i="29" s="1"/>
  <c r="A2557" i="29" s="1"/>
  <c r="A2558" i="29" s="1"/>
  <c r="A2559" i="29" s="1"/>
  <c r="A2560" i="29" s="1"/>
  <c r="A2561" i="29" s="1"/>
  <c r="A2562" i="29" s="1"/>
  <c r="A2563" i="29" s="1"/>
  <c r="A2564" i="29" s="1"/>
  <c r="A2565" i="29" s="1"/>
  <c r="A2566" i="29" s="1"/>
  <c r="A2567" i="29" s="1"/>
  <c r="A2568" i="29" s="1"/>
  <c r="A2569" i="29" s="1"/>
  <c r="A2570" i="29" s="1"/>
  <c r="A2571" i="29" s="1"/>
  <c r="A2572" i="29" s="1"/>
  <c r="A2573" i="29" s="1"/>
  <c r="A2574" i="29" s="1"/>
  <c r="A2575" i="29" s="1"/>
  <c r="A2576" i="29" s="1"/>
  <c r="A2577" i="29" s="1"/>
  <c r="A2578" i="29" s="1"/>
  <c r="A2579" i="29" s="1"/>
  <c r="A2580" i="29" s="1"/>
  <c r="A2581" i="29" s="1"/>
  <c r="A2582" i="29" s="1"/>
  <c r="A2583" i="29" s="1"/>
  <c r="A2584" i="29" s="1"/>
  <c r="A2585" i="29" s="1"/>
  <c r="A2586" i="29" s="1"/>
  <c r="A2587" i="29" s="1"/>
  <c r="A2588" i="29" s="1"/>
  <c r="A2589" i="29" s="1"/>
  <c r="A2590" i="29" s="1"/>
  <c r="A2591" i="29" s="1"/>
  <c r="A2592" i="29" s="1"/>
  <c r="A2593" i="29" s="1"/>
  <c r="A2594" i="29" s="1"/>
  <c r="A2595" i="29" s="1"/>
  <c r="A2596" i="29" s="1"/>
  <c r="A2597" i="29" s="1"/>
  <c r="A2598" i="29" s="1"/>
  <c r="A2599" i="29" s="1"/>
  <c r="A2600" i="29" s="1"/>
  <c r="A2601" i="29" s="1"/>
  <c r="A2602" i="29" s="1"/>
  <c r="A2603" i="29" s="1"/>
  <c r="A2604" i="29" s="1"/>
  <c r="A2605" i="29" s="1"/>
  <c r="A2606" i="29" s="1"/>
  <c r="A2607" i="29" s="1"/>
  <c r="A2608" i="29" s="1"/>
  <c r="A2609" i="29" s="1"/>
  <c r="A2610" i="29" s="1"/>
  <c r="A2611" i="29" s="1"/>
  <c r="A2612" i="29" s="1"/>
  <c r="A2613" i="29" s="1"/>
  <c r="A2614" i="29" s="1"/>
  <c r="A2615" i="29" s="1"/>
  <c r="A2616" i="29" s="1"/>
  <c r="A2617" i="29" s="1"/>
  <c r="A2618" i="29" s="1"/>
  <c r="A2619" i="29" s="1"/>
  <c r="A2620" i="29" s="1"/>
  <c r="A2621" i="29" s="1"/>
  <c r="A2622" i="29" s="1"/>
  <c r="A2623" i="29" s="1"/>
  <c r="A2624" i="29" s="1"/>
  <c r="A2625" i="29" s="1"/>
  <c r="A2626" i="29" s="1"/>
  <c r="A2627" i="29" s="1"/>
  <c r="A2628" i="29" s="1"/>
  <c r="A2629" i="29" s="1"/>
  <c r="A2630" i="29" s="1"/>
  <c r="A2631" i="29" s="1"/>
  <c r="A2632" i="29" s="1"/>
  <c r="A2633" i="29" s="1"/>
  <c r="A2634" i="29" s="1"/>
  <c r="A2635" i="29" s="1"/>
  <c r="A2636" i="29" s="1"/>
  <c r="A2637" i="29" s="1"/>
  <c r="A2638" i="29" s="1"/>
  <c r="A2639" i="29" s="1"/>
  <c r="A2640" i="29" s="1"/>
  <c r="A2641" i="29" s="1"/>
  <c r="A2642" i="29" s="1"/>
  <c r="A2643" i="29" s="1"/>
  <c r="A2644" i="29" s="1"/>
  <c r="A2645" i="29" s="1"/>
  <c r="A2646" i="29" s="1"/>
  <c r="A2647" i="29" s="1"/>
  <c r="A2648" i="29" s="1"/>
  <c r="A2649" i="29" s="1"/>
  <c r="A2650" i="29" s="1"/>
  <c r="A2651" i="29" s="1"/>
  <c r="A2652" i="29" s="1"/>
  <c r="A2653" i="29" s="1"/>
  <c r="A2654" i="29" s="1"/>
  <c r="A2655" i="29" s="1"/>
  <c r="A2656" i="29" s="1"/>
  <c r="A2657" i="29" s="1"/>
  <c r="A2658" i="29" s="1"/>
  <c r="A2659" i="29" s="1"/>
  <c r="A2660" i="29" s="1"/>
  <c r="A2661" i="29" s="1"/>
  <c r="A2662" i="29" s="1"/>
  <c r="A2663" i="29" s="1"/>
  <c r="A2664" i="29" s="1"/>
  <c r="A2665" i="29" s="1"/>
  <c r="A2666" i="29" s="1"/>
  <c r="A2667" i="29" s="1"/>
  <c r="A2668" i="29" s="1"/>
  <c r="A2669" i="29" s="1"/>
  <c r="A2670" i="29" s="1"/>
  <c r="A2671" i="29" s="1"/>
  <c r="A2672" i="29" s="1"/>
  <c r="A2673" i="29" s="1"/>
  <c r="A2674" i="29" s="1"/>
  <c r="A2675" i="29" s="1"/>
  <c r="A2676" i="29" s="1"/>
  <c r="A2677" i="29" s="1"/>
  <c r="A2678" i="29" s="1"/>
  <c r="A2679" i="29" s="1"/>
  <c r="A2680" i="29" s="1"/>
  <c r="A2681" i="29" s="1"/>
  <c r="A2682" i="29" s="1"/>
  <c r="A2683" i="29" s="1"/>
  <c r="A2684" i="29" s="1"/>
  <c r="A2685" i="29" s="1"/>
  <c r="A2686" i="29" s="1"/>
  <c r="A2687" i="29" s="1"/>
  <c r="A2688" i="29" s="1"/>
  <c r="A2689" i="29" s="1"/>
  <c r="A2690" i="29" s="1"/>
  <c r="A2691" i="29" s="1"/>
  <c r="A2692" i="29" s="1"/>
  <c r="A2693" i="29" s="1"/>
  <c r="A2694" i="29" s="1"/>
  <c r="A2695" i="29" s="1"/>
  <c r="A2696" i="29" s="1"/>
  <c r="A2697" i="29" s="1"/>
  <c r="A2698" i="29" s="1"/>
  <c r="A2699" i="29" s="1"/>
  <c r="A2700" i="29" s="1"/>
  <c r="A2701" i="29" s="1"/>
  <c r="A2702" i="29" s="1"/>
  <c r="A2703" i="29" s="1"/>
  <c r="A2704" i="29" s="1"/>
  <c r="A2705" i="29" s="1"/>
  <c r="A2706" i="29" s="1"/>
  <c r="A2707" i="29" s="1"/>
  <c r="A2708" i="29" s="1"/>
  <c r="A2709" i="29" s="1"/>
  <c r="A2710" i="29" s="1"/>
  <c r="A2711" i="29" s="1"/>
  <c r="A2712" i="29" s="1"/>
  <c r="A2713" i="29" s="1"/>
  <c r="A2714" i="29" s="1"/>
  <c r="A2715" i="29" s="1"/>
  <c r="A2716" i="29" s="1"/>
  <c r="A2717" i="29" s="1"/>
  <c r="A2718" i="29" s="1"/>
  <c r="A2719" i="29" s="1"/>
  <c r="A2720" i="29" s="1"/>
  <c r="A2721" i="29" s="1"/>
  <c r="A2722" i="29" s="1"/>
  <c r="A2723" i="29" s="1"/>
  <c r="A2724" i="29" s="1"/>
  <c r="A2725" i="29" s="1"/>
  <c r="A2726" i="29" s="1"/>
  <c r="A2727" i="29" s="1"/>
  <c r="A2728" i="29" s="1"/>
  <c r="A2729" i="29" s="1"/>
  <c r="A2730" i="29" s="1"/>
  <c r="A2731" i="29" s="1"/>
  <c r="A2732" i="29" s="1"/>
  <c r="A2733" i="29" s="1"/>
  <c r="A2734" i="29" s="1"/>
  <c r="A2735" i="29" s="1"/>
  <c r="A2736" i="29" s="1"/>
  <c r="A2737" i="29" s="1"/>
  <c r="A2738" i="29" s="1"/>
  <c r="A2739" i="29" s="1"/>
  <c r="A2740" i="29" s="1"/>
  <c r="A2741" i="29" s="1"/>
  <c r="A2742" i="29" s="1"/>
  <c r="A2743" i="29" s="1"/>
  <c r="A2744" i="29" s="1"/>
  <c r="A2745" i="29" s="1"/>
  <c r="A2746" i="29" s="1"/>
  <c r="A2747" i="29" s="1"/>
  <c r="A2748" i="29" s="1"/>
  <c r="A2749" i="29" s="1"/>
  <c r="A2750" i="29" s="1"/>
  <c r="A2751" i="29" s="1"/>
  <c r="A2752" i="29" s="1"/>
  <c r="A2753" i="29" s="1"/>
  <c r="A2754" i="29" s="1"/>
  <c r="A2755" i="29" s="1"/>
  <c r="A2756" i="29" s="1"/>
  <c r="A2757" i="29" s="1"/>
  <c r="A2758" i="29" s="1"/>
  <c r="A2759" i="29" s="1"/>
  <c r="A2760" i="29" s="1"/>
  <c r="A2761" i="29" s="1"/>
  <c r="A2762" i="29" s="1"/>
  <c r="A2763" i="29" s="1"/>
  <c r="A2764" i="29" s="1"/>
  <c r="A2765" i="29" s="1"/>
  <c r="A2766" i="29" s="1"/>
  <c r="A2767" i="29" s="1"/>
  <c r="A2768" i="29" s="1"/>
  <c r="A2769" i="29" s="1"/>
  <c r="A2770" i="29" s="1"/>
  <c r="A2771" i="29" s="1"/>
  <c r="A2772" i="29" s="1"/>
  <c r="A2773" i="29" s="1"/>
  <c r="A2774" i="29" s="1"/>
  <c r="A2775" i="29" s="1"/>
  <c r="A2776" i="29" s="1"/>
  <c r="A2777" i="29" s="1"/>
  <c r="A2778" i="29" s="1"/>
  <c r="A2779" i="29" s="1"/>
  <c r="A2780" i="29" s="1"/>
  <c r="A2781" i="29" s="1"/>
  <c r="A2782" i="29" s="1"/>
  <c r="A2783" i="29" s="1"/>
  <c r="A2784" i="29" s="1"/>
  <c r="A2785" i="29" s="1"/>
  <c r="A2786" i="29" s="1"/>
  <c r="A2787" i="29" s="1"/>
  <c r="A2788" i="29" s="1"/>
  <c r="A2789" i="29" s="1"/>
  <c r="A2790" i="29" s="1"/>
  <c r="A2791" i="29" s="1"/>
  <c r="A2792" i="29" s="1"/>
  <c r="A2793" i="29" s="1"/>
  <c r="A2794" i="29" s="1"/>
  <c r="A2795" i="29" s="1"/>
  <c r="A2796" i="29" s="1"/>
  <c r="A2797" i="29" s="1"/>
  <c r="A2798" i="29" s="1"/>
  <c r="A2799" i="29" s="1"/>
  <c r="A2800" i="29" s="1"/>
  <c r="A2801" i="29" s="1"/>
  <c r="A2802" i="29" s="1"/>
  <c r="A2803" i="29" s="1"/>
  <c r="A2804" i="29" s="1"/>
  <c r="A2805" i="29" s="1"/>
  <c r="A2806" i="29" s="1"/>
  <c r="A2807" i="29" s="1"/>
  <c r="A2808" i="29" s="1"/>
  <c r="A2809" i="29" s="1"/>
  <c r="A2810" i="29" s="1"/>
  <c r="A2811" i="29" s="1"/>
  <c r="A2812" i="29" s="1"/>
  <c r="A2813" i="29" s="1"/>
  <c r="A2814" i="29" s="1"/>
  <c r="A2815" i="29" s="1"/>
  <c r="A2816" i="29" s="1"/>
  <c r="A2817" i="29" s="1"/>
  <c r="A2818" i="29" s="1"/>
  <c r="A2819" i="29" s="1"/>
  <c r="A2820" i="29" s="1"/>
  <c r="A2821" i="29" s="1"/>
  <c r="A2822" i="29" s="1"/>
  <c r="A2823" i="29" s="1"/>
  <c r="A2824" i="29" s="1"/>
  <c r="A2825" i="29" s="1"/>
  <c r="A2826" i="29" s="1"/>
  <c r="A2827" i="29" s="1"/>
  <c r="A2828" i="29" s="1"/>
  <c r="A2829" i="29" s="1"/>
  <c r="A2830" i="29" s="1"/>
  <c r="A2831" i="29" s="1"/>
  <c r="A2832" i="29" s="1"/>
  <c r="A2833" i="29" s="1"/>
  <c r="A2834" i="29" s="1"/>
  <c r="A2835" i="29" s="1"/>
  <c r="A2836" i="29" s="1"/>
  <c r="A2837" i="29" s="1"/>
  <c r="A2838" i="29" s="1"/>
  <c r="A2839" i="29" s="1"/>
  <c r="A2840" i="29" s="1"/>
  <c r="A2841" i="29" s="1"/>
  <c r="A2842" i="29" s="1"/>
  <c r="A2843" i="29" s="1"/>
  <c r="A2844" i="29" s="1"/>
  <c r="A2845" i="29" s="1"/>
  <c r="A2846" i="29" s="1"/>
  <c r="A2847" i="29" s="1"/>
  <c r="A2848" i="29" s="1"/>
  <c r="A2849" i="29" s="1"/>
  <c r="A2850" i="29" s="1"/>
  <c r="A2851" i="29" s="1"/>
  <c r="A2852" i="29" s="1"/>
  <c r="A2853" i="29" s="1"/>
  <c r="A2854" i="29" s="1"/>
  <c r="A2855" i="29" s="1"/>
  <c r="A2856" i="29" s="1"/>
  <c r="A2857" i="29" s="1"/>
  <c r="A2858" i="29" s="1"/>
  <c r="A2859" i="29" s="1"/>
  <c r="A2860" i="29" s="1"/>
  <c r="A2861" i="29" s="1"/>
  <c r="A2862" i="29" s="1"/>
  <c r="A2863" i="29" s="1"/>
  <c r="A2864" i="29" s="1"/>
  <c r="A2865" i="29" s="1"/>
  <c r="A2866" i="29" s="1"/>
  <c r="A2867" i="29" s="1"/>
  <c r="A2868" i="29" s="1"/>
  <c r="A2869" i="29" s="1"/>
  <c r="A2870" i="29" s="1"/>
  <c r="A2871" i="29" s="1"/>
  <c r="A2872" i="29" s="1"/>
  <c r="A2873" i="29" s="1"/>
  <c r="A2874" i="29" s="1"/>
  <c r="A2875" i="29" s="1"/>
  <c r="A2876" i="29" s="1"/>
  <c r="A2877" i="29" s="1"/>
  <c r="A2878" i="29" s="1"/>
  <c r="A2879" i="29" s="1"/>
  <c r="A2880" i="29" s="1"/>
  <c r="A2881" i="29" s="1"/>
  <c r="A2882" i="29" s="1"/>
  <c r="A2883" i="29" s="1"/>
  <c r="A2884" i="29" s="1"/>
  <c r="A2885" i="29" s="1"/>
  <c r="A2886" i="29" s="1"/>
  <c r="A2887" i="29" s="1"/>
  <c r="A2888" i="29" s="1"/>
  <c r="A2889" i="29" s="1"/>
  <c r="A2890" i="29" s="1"/>
  <c r="A2891" i="29" s="1"/>
  <c r="A2892" i="29" s="1"/>
  <c r="A2893" i="29" s="1"/>
  <c r="A2894" i="29" s="1"/>
  <c r="A2895" i="29" s="1"/>
  <c r="A2896" i="29" s="1"/>
  <c r="A2897" i="29" s="1"/>
  <c r="A2898" i="29" s="1"/>
  <c r="A2899" i="29" s="1"/>
  <c r="A2900" i="29" s="1"/>
  <c r="A2901" i="29" s="1"/>
  <c r="A2902" i="29" s="1"/>
  <c r="A2903" i="29" s="1"/>
  <c r="A2904" i="29" s="1"/>
  <c r="A2905" i="29" s="1"/>
  <c r="A2906" i="29" s="1"/>
  <c r="A2907" i="29" s="1"/>
  <c r="A2908" i="29" s="1"/>
  <c r="A2909" i="29" s="1"/>
  <c r="A2910" i="29" s="1"/>
  <c r="A2911" i="29" s="1"/>
  <c r="A2912" i="29" s="1"/>
  <c r="A2913" i="29" s="1"/>
  <c r="A2914" i="29" s="1"/>
  <c r="A2915" i="29" s="1"/>
  <c r="A2916" i="29" s="1"/>
  <c r="A2917" i="29" s="1"/>
  <c r="A2918" i="29" s="1"/>
  <c r="A2919" i="29" s="1"/>
  <c r="A2920" i="29" s="1"/>
  <c r="A2921" i="29" s="1"/>
  <c r="A2922" i="29" s="1"/>
  <c r="A2923" i="29" s="1"/>
  <c r="A2924" i="29" s="1"/>
  <c r="A2925" i="29" s="1"/>
  <c r="A2926" i="29" s="1"/>
  <c r="A2927" i="29" s="1"/>
  <c r="A2928" i="29" s="1"/>
  <c r="A2929" i="29" s="1"/>
  <c r="A2930" i="29" s="1"/>
  <c r="A2931" i="29" s="1"/>
  <c r="A2932" i="29" s="1"/>
  <c r="A2933" i="29" s="1"/>
  <c r="A2934" i="29" s="1"/>
  <c r="A2935" i="29" s="1"/>
  <c r="A2936" i="29" s="1"/>
  <c r="A2937" i="29" s="1"/>
  <c r="A2938" i="29" s="1"/>
  <c r="A2939" i="29" s="1"/>
  <c r="A2940" i="29" s="1"/>
  <c r="A2941" i="29" s="1"/>
  <c r="A2942" i="29" s="1"/>
  <c r="A2943" i="29" s="1"/>
  <c r="A2944" i="29" s="1"/>
  <c r="A2945" i="29" s="1"/>
  <c r="A2946" i="29" s="1"/>
  <c r="A2947" i="29" s="1"/>
  <c r="A2948" i="29" s="1"/>
  <c r="A2949" i="29" s="1"/>
  <c r="A2950" i="29" s="1"/>
  <c r="A2951" i="29" s="1"/>
  <c r="A2952" i="29" s="1"/>
  <c r="A2953" i="29" s="1"/>
  <c r="A2954" i="29" s="1"/>
  <c r="A2955" i="29" s="1"/>
  <c r="A2956" i="29" s="1"/>
  <c r="A2957" i="29" s="1"/>
  <c r="A2958" i="29" s="1"/>
  <c r="A2959" i="29" s="1"/>
  <c r="A2960" i="29" s="1"/>
  <c r="A2961" i="29" s="1"/>
  <c r="A2962" i="29" s="1"/>
  <c r="A2963" i="29" s="1"/>
  <c r="A2964" i="29" s="1"/>
  <c r="A2965" i="29" s="1"/>
  <c r="A2966" i="29" s="1"/>
  <c r="A2967" i="29" s="1"/>
  <c r="A2968" i="29" s="1"/>
  <c r="A2969" i="29" s="1"/>
  <c r="A2970" i="29" s="1"/>
  <c r="A2971" i="29" s="1"/>
  <c r="A2972" i="29" s="1"/>
  <c r="A2973" i="29" s="1"/>
  <c r="A2974" i="29" s="1"/>
  <c r="A2975" i="29" s="1"/>
  <c r="A2976" i="29" s="1"/>
  <c r="A2977" i="29" s="1"/>
  <c r="A2978" i="29" s="1"/>
  <c r="A2979" i="29" s="1"/>
  <c r="A2980" i="29" s="1"/>
  <c r="A2981" i="29" s="1"/>
  <c r="A2982" i="29" s="1"/>
  <c r="A2983" i="29" s="1"/>
  <c r="A2984" i="29" s="1"/>
  <c r="A2985" i="29" s="1"/>
  <c r="A2986" i="29" s="1"/>
  <c r="A2987" i="29" s="1"/>
  <c r="A2988" i="29" s="1"/>
  <c r="A2989" i="29" s="1"/>
  <c r="A2990" i="29" s="1"/>
  <c r="A2991" i="29" s="1"/>
  <c r="A2992" i="29" s="1"/>
  <c r="A2993" i="29" s="1"/>
  <c r="A2994" i="29" s="1"/>
  <c r="A2995" i="29" s="1"/>
  <c r="A2996" i="29" s="1"/>
  <c r="A2997" i="29" s="1"/>
  <c r="A2998" i="29" s="1"/>
  <c r="A2999" i="29" s="1"/>
  <c r="A3000" i="29" s="1"/>
  <c r="A3001" i="29" s="1"/>
  <c r="A3002" i="29" s="1"/>
  <c r="A3003" i="29" s="1"/>
  <c r="A3004" i="29" s="1"/>
  <c r="A3005" i="29" s="1"/>
  <c r="A3006" i="29" s="1"/>
  <c r="A3007" i="29" s="1"/>
  <c r="A3008" i="29" s="1"/>
  <c r="A3009" i="29" s="1"/>
  <c r="A3010" i="29" s="1"/>
  <c r="A3011" i="29" s="1"/>
  <c r="A3012" i="29" s="1"/>
  <c r="A3013" i="29" s="1"/>
  <c r="A3014" i="29" s="1"/>
  <c r="A3015" i="29" s="1"/>
  <c r="A3016" i="29" s="1"/>
  <c r="A3017" i="29" s="1"/>
  <c r="A3018" i="29" s="1"/>
  <c r="A3019" i="29" s="1"/>
  <c r="A3020" i="29" s="1"/>
  <c r="A3021" i="29" s="1"/>
  <c r="A3022" i="29" s="1"/>
  <c r="A3023" i="29" s="1"/>
  <c r="A3024" i="29" s="1"/>
  <c r="A3025" i="29" s="1"/>
  <c r="A3026" i="29" s="1"/>
  <c r="A3027" i="29" s="1"/>
  <c r="A3028" i="29" s="1"/>
  <c r="A3029" i="29" s="1"/>
  <c r="A3030" i="29" s="1"/>
  <c r="A3031" i="29" s="1"/>
  <c r="A3032" i="29" s="1"/>
  <c r="A3033" i="29" s="1"/>
  <c r="A3034" i="29" s="1"/>
  <c r="A3035" i="29" s="1"/>
  <c r="A3036" i="29" s="1"/>
  <c r="A3037" i="29" s="1"/>
  <c r="A3038" i="29" s="1"/>
  <c r="A3039" i="29" s="1"/>
  <c r="A3040" i="29" s="1"/>
  <c r="A3041" i="29" s="1"/>
  <c r="A3042" i="29" s="1"/>
  <c r="A3043" i="29" s="1"/>
  <c r="A3044" i="29" s="1"/>
  <c r="A3045" i="29" s="1"/>
  <c r="A3046" i="29" s="1"/>
  <c r="A3047" i="29" s="1"/>
  <c r="A3048" i="29" s="1"/>
  <c r="A3049" i="29" s="1"/>
  <c r="A3050" i="29" s="1"/>
  <c r="A3051" i="29" s="1"/>
  <c r="A3052" i="29" s="1"/>
  <c r="A3053" i="29" s="1"/>
  <c r="A3054" i="29" s="1"/>
  <c r="A3055" i="29" s="1"/>
  <c r="A3056" i="29" s="1"/>
  <c r="A3057" i="29" s="1"/>
  <c r="A3058" i="29" s="1"/>
  <c r="A3059" i="29" s="1"/>
  <c r="A3060" i="29" s="1"/>
  <c r="A3061" i="29" s="1"/>
  <c r="A3062" i="29" s="1"/>
  <c r="A3063" i="29" s="1"/>
  <c r="A3064" i="29" s="1"/>
  <c r="A3065" i="29" s="1"/>
  <c r="A3066" i="29" s="1"/>
  <c r="A3067" i="29" s="1"/>
  <c r="A3068" i="29" s="1"/>
  <c r="A3069" i="29" s="1"/>
  <c r="A3070" i="29" s="1"/>
  <c r="A3071" i="29" s="1"/>
  <c r="A3072" i="29" s="1"/>
  <c r="A3073" i="29" s="1"/>
  <c r="A3074" i="29" s="1"/>
  <c r="A3075" i="29" s="1"/>
  <c r="A3076" i="29" s="1"/>
  <c r="A3077" i="29" s="1"/>
  <c r="A3078" i="29" s="1"/>
  <c r="A3079" i="29" s="1"/>
  <c r="A3080" i="29" s="1"/>
  <c r="A3081" i="29" s="1"/>
  <c r="A3082" i="29" s="1"/>
  <c r="A3083" i="29" s="1"/>
  <c r="A3084" i="29" s="1"/>
  <c r="A3085" i="29" s="1"/>
  <c r="A3086" i="29" s="1"/>
  <c r="A3087" i="29" s="1"/>
  <c r="A3088" i="29" s="1"/>
  <c r="A3089" i="29" s="1"/>
  <c r="A3090" i="29" s="1"/>
  <c r="A3091" i="29" s="1"/>
  <c r="A3092" i="29" s="1"/>
  <c r="A3093" i="29" s="1"/>
  <c r="A3094" i="29" s="1"/>
  <c r="A3095" i="29" s="1"/>
  <c r="A3096" i="29" s="1"/>
  <c r="A3097" i="29" s="1"/>
  <c r="A3098" i="29" s="1"/>
  <c r="A3099" i="29" s="1"/>
  <c r="A3100" i="29" s="1"/>
  <c r="A3101" i="29" s="1"/>
  <c r="A3102" i="29" s="1"/>
  <c r="A3103" i="29" s="1"/>
  <c r="A3104" i="29" s="1"/>
  <c r="A3105" i="29" s="1"/>
  <c r="A3106" i="29" s="1"/>
  <c r="A3107" i="29" s="1"/>
  <c r="A3108" i="29" s="1"/>
  <c r="A3109" i="29" s="1"/>
  <c r="A3110" i="29" s="1"/>
  <c r="A3111" i="29" s="1"/>
  <c r="A3112" i="29" s="1"/>
  <c r="A3113" i="29" s="1"/>
  <c r="A3114" i="29" s="1"/>
  <c r="A3115" i="29" s="1"/>
  <c r="A3116" i="29" s="1"/>
  <c r="A3117" i="29" s="1"/>
  <c r="A3118" i="29" s="1"/>
  <c r="A3119" i="29" s="1"/>
  <c r="A3120" i="29" s="1"/>
  <c r="A3121" i="29" s="1"/>
  <c r="A3122" i="29" s="1"/>
  <c r="A3123" i="29" s="1"/>
  <c r="A3124" i="29" s="1"/>
  <c r="A3125" i="29" s="1"/>
  <c r="A3126" i="29" s="1"/>
  <c r="A3127" i="29" s="1"/>
  <c r="A3128" i="29" s="1"/>
  <c r="A3129" i="29" s="1"/>
  <c r="A3130" i="29" s="1"/>
  <c r="A3131" i="29" s="1"/>
  <c r="A3132" i="29" s="1"/>
  <c r="A3133" i="29" s="1"/>
  <c r="A3134" i="29" s="1"/>
  <c r="A3135" i="29" s="1"/>
  <c r="A3136" i="29" s="1"/>
  <c r="A3137" i="29" s="1"/>
  <c r="A3138" i="29" s="1"/>
  <c r="A3139" i="29" s="1"/>
  <c r="A3140" i="29" s="1"/>
  <c r="A3141" i="29" s="1"/>
  <c r="A3142" i="29" s="1"/>
  <c r="A3143" i="29" s="1"/>
  <c r="A3144" i="29" s="1"/>
  <c r="A3145" i="29" s="1"/>
  <c r="A3146" i="29" s="1"/>
  <c r="A3147" i="29" s="1"/>
  <c r="A3148" i="29" s="1"/>
  <c r="A3149" i="29" s="1"/>
  <c r="A3150" i="29" s="1"/>
  <c r="A3151" i="29" s="1"/>
  <c r="A3152" i="29" s="1"/>
  <c r="A3153" i="29" s="1"/>
  <c r="A3154" i="29" s="1"/>
  <c r="A3155" i="29" s="1"/>
  <c r="A3156" i="29" s="1"/>
  <c r="A3157" i="29" s="1"/>
  <c r="A3158" i="29" s="1"/>
  <c r="A3159" i="29" s="1"/>
  <c r="A3160" i="29" s="1"/>
  <c r="A3161" i="29" s="1"/>
  <c r="A3162" i="29" s="1"/>
  <c r="A3163" i="29" s="1"/>
  <c r="A3164" i="29" s="1"/>
  <c r="A3165" i="29" s="1"/>
  <c r="A3166" i="29" s="1"/>
  <c r="A3167" i="29" s="1"/>
  <c r="A3168" i="29" s="1"/>
  <c r="A3169" i="29" s="1"/>
  <c r="A3170" i="29" s="1"/>
  <c r="A3171" i="29" s="1"/>
  <c r="A3172" i="29" s="1"/>
  <c r="A3173" i="29" s="1"/>
  <c r="A3174" i="29" s="1"/>
  <c r="A3175" i="29" s="1"/>
  <c r="A3176" i="29" s="1"/>
  <c r="A3177" i="29" s="1"/>
  <c r="A3178" i="29" s="1"/>
  <c r="A3179" i="29" s="1"/>
  <c r="A3180" i="29" s="1"/>
  <c r="A3181" i="29" s="1"/>
  <c r="A3182" i="29" s="1"/>
  <c r="A3183" i="29" s="1"/>
  <c r="A3184" i="29" s="1"/>
  <c r="A3185" i="29" s="1"/>
  <c r="A3186" i="29" s="1"/>
  <c r="A3187" i="29" s="1"/>
  <c r="A3188" i="29" s="1"/>
  <c r="A3189" i="29" s="1"/>
  <c r="A3190" i="29" s="1"/>
  <c r="A3191" i="29" s="1"/>
  <c r="A3192" i="29" s="1"/>
  <c r="A3193" i="29" s="1"/>
  <c r="A3194" i="29" s="1"/>
  <c r="A3195" i="29" s="1"/>
  <c r="A3196" i="29" s="1"/>
  <c r="A3197" i="29" s="1"/>
  <c r="A3198" i="29" s="1"/>
  <c r="A3199" i="29" s="1"/>
  <c r="A3200" i="29" s="1"/>
  <c r="A3201" i="29" s="1"/>
  <c r="A3202" i="29" s="1"/>
  <c r="A3203" i="29" s="1"/>
  <c r="A3204" i="29" s="1"/>
  <c r="A3205" i="29" s="1"/>
  <c r="A3206" i="29" s="1"/>
  <c r="A3207" i="29" s="1"/>
  <c r="A3208" i="29" s="1"/>
  <c r="A3209" i="29" s="1"/>
  <c r="A3210" i="29" s="1"/>
  <c r="A3211" i="29" s="1"/>
  <c r="A3212" i="29" s="1"/>
  <c r="A3213" i="29" s="1"/>
  <c r="A3214" i="29" s="1"/>
  <c r="A3215" i="29" s="1"/>
  <c r="A3216" i="29" s="1"/>
  <c r="A3217" i="29" s="1"/>
  <c r="A3218" i="29" s="1"/>
  <c r="A3219" i="29" s="1"/>
  <c r="A3220" i="29" s="1"/>
  <c r="A3221" i="29" s="1"/>
  <c r="A3222" i="29" s="1"/>
  <c r="A3223" i="29" s="1"/>
  <c r="A3224" i="29" s="1"/>
  <c r="A3225" i="29" s="1"/>
  <c r="A3226" i="29" s="1"/>
  <c r="A3227" i="29" s="1"/>
  <c r="A3228" i="29" s="1"/>
  <c r="A3229" i="29" s="1"/>
  <c r="A3230" i="29" s="1"/>
  <c r="A3231" i="29" s="1"/>
  <c r="A3232" i="29" s="1"/>
  <c r="A3233" i="29" s="1"/>
  <c r="A3234" i="29" s="1"/>
  <c r="A3235" i="29" s="1"/>
  <c r="A3236" i="29" s="1"/>
  <c r="A3237" i="29" s="1"/>
  <c r="A3238" i="29" s="1"/>
  <c r="A3239" i="29" s="1"/>
  <c r="A3240" i="29" s="1"/>
  <c r="A3241" i="29" s="1"/>
  <c r="A3242" i="29" s="1"/>
  <c r="A3243" i="29" s="1"/>
  <c r="A3244" i="29" s="1"/>
  <c r="A3245" i="29" s="1"/>
  <c r="A3246" i="29" s="1"/>
  <c r="A3247" i="29" s="1"/>
  <c r="A3248" i="29" s="1"/>
  <c r="A3249" i="29" s="1"/>
  <c r="A3250" i="29" s="1"/>
  <c r="A3251" i="29" s="1"/>
  <c r="A3252" i="29" s="1"/>
  <c r="A3253" i="29" s="1"/>
  <c r="A3254" i="29" s="1"/>
  <c r="A3255" i="29" s="1"/>
  <c r="A3256" i="29" s="1"/>
  <c r="A3257" i="29" s="1"/>
  <c r="A3258" i="29" s="1"/>
  <c r="A3259" i="29" s="1"/>
  <c r="A3260" i="29" s="1"/>
  <c r="A3261" i="29" s="1"/>
  <c r="A3262" i="29" s="1"/>
  <c r="A3263" i="29" s="1"/>
  <c r="A3264" i="29" s="1"/>
  <c r="A3265" i="29" s="1"/>
  <c r="A3266" i="29" s="1"/>
  <c r="A3267" i="29" s="1"/>
  <c r="A3268" i="29" s="1"/>
  <c r="A3269" i="29" s="1"/>
  <c r="A3270" i="29" s="1"/>
  <c r="A3271" i="29" s="1"/>
  <c r="A3272" i="29" s="1"/>
  <c r="A3273" i="29" s="1"/>
  <c r="A3274" i="29" s="1"/>
  <c r="A3275" i="29" s="1"/>
  <c r="A3276" i="29" s="1"/>
  <c r="A3277" i="29" s="1"/>
  <c r="A3278" i="29" s="1"/>
  <c r="A3279" i="29" s="1"/>
  <c r="A3280" i="29" s="1"/>
  <c r="A3281" i="29" s="1"/>
  <c r="A3282" i="29" s="1"/>
  <c r="A3283" i="29" s="1"/>
  <c r="A3284" i="29" s="1"/>
  <c r="A3285" i="29" s="1"/>
  <c r="A3286" i="29" s="1"/>
  <c r="A3287" i="29" s="1"/>
  <c r="A3288" i="29" s="1"/>
  <c r="A3289" i="29" s="1"/>
  <c r="A3290" i="29" s="1"/>
  <c r="A3291" i="29" s="1"/>
  <c r="A3292" i="29" s="1"/>
  <c r="A3293" i="29" s="1"/>
  <c r="A3294" i="29" s="1"/>
  <c r="A3295" i="29" s="1"/>
  <c r="A3296" i="29" s="1"/>
  <c r="A3297" i="29" s="1"/>
  <c r="A3298" i="29" s="1"/>
  <c r="A3299" i="29" s="1"/>
  <c r="A3300" i="29" s="1"/>
  <c r="A3301" i="29" s="1"/>
  <c r="A3302" i="29" s="1"/>
  <c r="A3303" i="29" s="1"/>
  <c r="A3304" i="29" s="1"/>
  <c r="A3305" i="29" s="1"/>
  <c r="A3306" i="29" s="1"/>
  <c r="A3307" i="29" s="1"/>
  <c r="A3308" i="29" s="1"/>
  <c r="A3309" i="29" s="1"/>
  <c r="A3310" i="29" s="1"/>
  <c r="A3311" i="29" s="1"/>
  <c r="A3312" i="29" s="1"/>
  <c r="A3313" i="29" s="1"/>
  <c r="A3314" i="29" s="1"/>
  <c r="A3315" i="29" s="1"/>
  <c r="A3316" i="29" s="1"/>
  <c r="A3317" i="29" s="1"/>
  <c r="A3318" i="29" s="1"/>
  <c r="A3319" i="29" s="1"/>
  <c r="A3320" i="29" s="1"/>
  <c r="A3321" i="29" s="1"/>
  <c r="A3322" i="29" s="1"/>
  <c r="A3323" i="29" s="1"/>
  <c r="A3324" i="29" s="1"/>
  <c r="A3325" i="29" s="1"/>
  <c r="A3326" i="29" s="1"/>
  <c r="A3327" i="29" s="1"/>
  <c r="A3328" i="29" s="1"/>
  <c r="A3329" i="29" s="1"/>
  <c r="A3330" i="29" s="1"/>
  <c r="A3331" i="29" s="1"/>
  <c r="A3332" i="29" s="1"/>
  <c r="A3333" i="29" s="1"/>
  <c r="A3334" i="29" s="1"/>
  <c r="A3335" i="29" s="1"/>
  <c r="A3336" i="29" s="1"/>
  <c r="A3337" i="29" s="1"/>
  <c r="A3338" i="29" s="1"/>
  <c r="A3339" i="29" s="1"/>
  <c r="A3340" i="29" s="1"/>
  <c r="A3341" i="29" s="1"/>
  <c r="A3342" i="29" s="1"/>
  <c r="A3343" i="29" s="1"/>
  <c r="A3344" i="29" s="1"/>
  <c r="A3345" i="29" s="1"/>
  <c r="A3346" i="29" s="1"/>
  <c r="A3347" i="29" s="1"/>
  <c r="A3348" i="29" s="1"/>
  <c r="A3349" i="29" s="1"/>
  <c r="A3350" i="29" s="1"/>
  <c r="A3351" i="29" s="1"/>
  <c r="A3352" i="29" s="1"/>
  <c r="A3353" i="29" s="1"/>
  <c r="A3354" i="29" s="1"/>
  <c r="A3355" i="29" s="1"/>
  <c r="A3356" i="29" s="1"/>
  <c r="A3357" i="29" s="1"/>
  <c r="A3358" i="29" s="1"/>
  <c r="A3359" i="29" s="1"/>
  <c r="A3360" i="29" s="1"/>
  <c r="A3361" i="29" s="1"/>
  <c r="A3362" i="29" s="1"/>
  <c r="A3363" i="29" s="1"/>
  <c r="A3364" i="29" s="1"/>
  <c r="A3365" i="29" s="1"/>
  <c r="A3366" i="29" s="1"/>
  <c r="A3367" i="29" s="1"/>
  <c r="A3368" i="29" s="1"/>
  <c r="A3369" i="29" s="1"/>
  <c r="A3370" i="29" s="1"/>
  <c r="A3371" i="29" s="1"/>
  <c r="A3372" i="29" s="1"/>
  <c r="A3373" i="29" s="1"/>
  <c r="A3374" i="29" s="1"/>
  <c r="A3375" i="29" s="1"/>
  <c r="A3376" i="29" s="1"/>
  <c r="A3377" i="29" s="1"/>
  <c r="A3378" i="29" s="1"/>
  <c r="A3379" i="29" s="1"/>
  <c r="A3380" i="29" s="1"/>
  <c r="A3381" i="29" s="1"/>
  <c r="A3382" i="29" s="1"/>
  <c r="A3383" i="29" s="1"/>
  <c r="A3384" i="29" s="1"/>
  <c r="A3385" i="29" s="1"/>
  <c r="A3386" i="29" s="1"/>
  <c r="A3387" i="29" s="1"/>
  <c r="A3388" i="29" s="1"/>
  <c r="A3389" i="29" s="1"/>
  <c r="A3390" i="29" s="1"/>
  <c r="A3391" i="29" s="1"/>
  <c r="A3392" i="29" s="1"/>
  <c r="A3393" i="29" s="1"/>
  <c r="A3394" i="29" s="1"/>
  <c r="A3395" i="29" s="1"/>
  <c r="A3396" i="29" s="1"/>
  <c r="A3397" i="29" s="1"/>
  <c r="A3398" i="29" s="1"/>
  <c r="A3399" i="29" s="1"/>
  <c r="A3400" i="29" s="1"/>
  <c r="A3401" i="29" s="1"/>
  <c r="A3402" i="29" s="1"/>
  <c r="A3403" i="29" s="1"/>
  <c r="A3404" i="29" s="1"/>
  <c r="A3405" i="29" s="1"/>
  <c r="A3406" i="29" s="1"/>
  <c r="A3407" i="29" s="1"/>
  <c r="A3408" i="29" s="1"/>
  <c r="A3409" i="29" s="1"/>
  <c r="A3410" i="29" s="1"/>
  <c r="A3411" i="29" s="1"/>
  <c r="A3412" i="29" s="1"/>
  <c r="A3413" i="29" s="1"/>
  <c r="A3414" i="29" s="1"/>
  <c r="A3415" i="29" s="1"/>
  <c r="A3416" i="29" s="1"/>
  <c r="A3417" i="29" s="1"/>
  <c r="A3418" i="29" s="1"/>
  <c r="A3419" i="29" s="1"/>
  <c r="A3420" i="29" s="1"/>
  <c r="A3421" i="29" s="1"/>
  <c r="A3422" i="29" s="1"/>
  <c r="A3423" i="29" s="1"/>
  <c r="A3424" i="29" s="1"/>
  <c r="A3425" i="29" s="1"/>
  <c r="A3426" i="29" s="1"/>
  <c r="A3427" i="29" s="1"/>
  <c r="A3428" i="29" s="1"/>
  <c r="A3429" i="29" s="1"/>
  <c r="A3430" i="29" s="1"/>
  <c r="A3431" i="29" s="1"/>
  <c r="A3432" i="29" s="1"/>
  <c r="A3433" i="29" s="1"/>
  <c r="A3434" i="29" s="1"/>
  <c r="A3435" i="29" s="1"/>
  <c r="A3436" i="29" s="1"/>
  <c r="A3437" i="29" s="1"/>
  <c r="A3438" i="29" s="1"/>
  <c r="A3439" i="29" s="1"/>
  <c r="A3440" i="29" s="1"/>
  <c r="A3441" i="29" s="1"/>
  <c r="A3442" i="29" s="1"/>
  <c r="A3443" i="29" s="1"/>
  <c r="A3444" i="29" s="1"/>
  <c r="A3445" i="29" s="1"/>
  <c r="A3446" i="29" s="1"/>
  <c r="A3447" i="29" s="1"/>
  <c r="A3448" i="29" s="1"/>
  <c r="A3449" i="29" s="1"/>
  <c r="A3450" i="29" s="1"/>
  <c r="A3451" i="29" s="1"/>
  <c r="A3452" i="29" s="1"/>
  <c r="A3453" i="29" s="1"/>
  <c r="A3454" i="29" s="1"/>
  <c r="A3455" i="29" s="1"/>
  <c r="A3456" i="29" s="1"/>
  <c r="A3457" i="29" s="1"/>
  <c r="A3458" i="29" s="1"/>
  <c r="A3459" i="29" s="1"/>
  <c r="A3460" i="29" s="1"/>
  <c r="A3461" i="29" s="1"/>
  <c r="A3462" i="29" s="1"/>
  <c r="A3463" i="29" s="1"/>
  <c r="A3464" i="29" s="1"/>
  <c r="A3465" i="29" s="1"/>
  <c r="A3466" i="29" s="1"/>
  <c r="A3467" i="29" s="1"/>
  <c r="A3468" i="29" s="1"/>
  <c r="A3469" i="29" s="1"/>
  <c r="A3470" i="29" s="1"/>
  <c r="A3471" i="29" s="1"/>
  <c r="A3472" i="29" s="1"/>
  <c r="A3473" i="29" s="1"/>
  <c r="A3474" i="29" s="1"/>
  <c r="A3475" i="29" s="1"/>
  <c r="A3476" i="29" s="1"/>
  <c r="A3477" i="29" s="1"/>
  <c r="A3478" i="29" s="1"/>
  <c r="A3479" i="29" s="1"/>
  <c r="A3480" i="29" s="1"/>
  <c r="A3481" i="29" s="1"/>
  <c r="A3482" i="29" s="1"/>
  <c r="A3483" i="29" s="1"/>
  <c r="A3484" i="29" s="1"/>
  <c r="A3485" i="29" s="1"/>
  <c r="A3486" i="29" s="1"/>
  <c r="A3487" i="29" s="1"/>
  <c r="A3488" i="29" s="1"/>
  <c r="A3489" i="29" s="1"/>
  <c r="A3490" i="29" s="1"/>
  <c r="A3491" i="29" s="1"/>
  <c r="A3492" i="29" s="1"/>
  <c r="A3493" i="29" s="1"/>
  <c r="A3494" i="29" s="1"/>
  <c r="A3495" i="29" s="1"/>
  <c r="A3496" i="29" s="1"/>
  <c r="A3497" i="29" s="1"/>
  <c r="A3498" i="29" s="1"/>
  <c r="A3499" i="29" s="1"/>
  <c r="A3500" i="29" s="1"/>
  <c r="A3501" i="29" s="1"/>
  <c r="A3502" i="29" s="1"/>
  <c r="A3503" i="29" s="1"/>
  <c r="A3504" i="29" s="1"/>
  <c r="A3505" i="29" s="1"/>
  <c r="A3506" i="29" s="1"/>
  <c r="A3507" i="29" s="1"/>
  <c r="A3508" i="29" s="1"/>
  <c r="A3509" i="29" s="1"/>
  <c r="A3510" i="29" s="1"/>
  <c r="A3511" i="29" s="1"/>
  <c r="A3512" i="29" s="1"/>
  <c r="A3513" i="29" s="1"/>
  <c r="A3514" i="29" s="1"/>
  <c r="A3515" i="29" s="1"/>
  <c r="A3516" i="29" s="1"/>
  <c r="A3517" i="29" s="1"/>
  <c r="A3518" i="29" s="1"/>
  <c r="A3519" i="29" s="1"/>
  <c r="A3520" i="29" s="1"/>
  <c r="A3521" i="29" s="1"/>
  <c r="A3522" i="29" s="1"/>
  <c r="A3523" i="29" s="1"/>
  <c r="A3524" i="29" s="1"/>
  <c r="A3525" i="29" s="1"/>
  <c r="A3526" i="29" s="1"/>
  <c r="A3527" i="29" s="1"/>
  <c r="A3528" i="29" s="1"/>
  <c r="A3529" i="29" s="1"/>
  <c r="A3530" i="29" s="1"/>
  <c r="A3531" i="29" s="1"/>
  <c r="A3532" i="29" s="1"/>
  <c r="A3533" i="29" s="1"/>
  <c r="A3534" i="29" s="1"/>
  <c r="A3535" i="29" s="1"/>
  <c r="A3536" i="29" s="1"/>
  <c r="A3537" i="29" s="1"/>
  <c r="A3538" i="29" s="1"/>
  <c r="A3539" i="29" s="1"/>
  <c r="A3540" i="29" s="1"/>
  <c r="A3541" i="29" s="1"/>
  <c r="A3542" i="29" s="1"/>
  <c r="A3543" i="29" s="1"/>
  <c r="A3544" i="29" s="1"/>
  <c r="A3545" i="29" s="1"/>
  <c r="A3546" i="29" s="1"/>
  <c r="A3547" i="29" s="1"/>
  <c r="A3548" i="29" s="1"/>
  <c r="A3549" i="29" s="1"/>
  <c r="A3550" i="29" s="1"/>
  <c r="A3551" i="29" s="1"/>
  <c r="A3552" i="29" s="1"/>
  <c r="A3553" i="29" s="1"/>
  <c r="A3554" i="29" s="1"/>
  <c r="A3555" i="29" s="1"/>
  <c r="A3556" i="29" s="1"/>
  <c r="A3557" i="29" s="1"/>
  <c r="A3558" i="29" s="1"/>
  <c r="A3559" i="29" s="1"/>
  <c r="A3560" i="29" s="1"/>
  <c r="A3561" i="29" s="1"/>
  <c r="A3562" i="29" s="1"/>
  <c r="A3563" i="29" s="1"/>
  <c r="A3564" i="29" s="1"/>
  <c r="A3565" i="29" s="1"/>
  <c r="A3566" i="29" s="1"/>
  <c r="A3567" i="29" s="1"/>
  <c r="A3568" i="29" s="1"/>
  <c r="A3569" i="29" s="1"/>
  <c r="A3570" i="29" s="1"/>
  <c r="A3571" i="29" s="1"/>
  <c r="A3572" i="29" s="1"/>
  <c r="A3573" i="29" s="1"/>
  <c r="A3574" i="29" s="1"/>
  <c r="A3575" i="29" s="1"/>
  <c r="A3576" i="29" s="1"/>
  <c r="A3577" i="29" s="1"/>
  <c r="A3578" i="29" s="1"/>
  <c r="A3579" i="29" s="1"/>
  <c r="A3580" i="29" s="1"/>
  <c r="A3581" i="29" s="1"/>
  <c r="A3582" i="29" s="1"/>
  <c r="A3583" i="29" s="1"/>
  <c r="A3584" i="29" s="1"/>
  <c r="A3585" i="29" s="1"/>
  <c r="A3586" i="29" s="1"/>
  <c r="A3587" i="29" s="1"/>
  <c r="A3588" i="29" s="1"/>
  <c r="A3589" i="29" s="1"/>
  <c r="A3590" i="29" s="1"/>
  <c r="A3591" i="29" s="1"/>
  <c r="A3592" i="29" s="1"/>
  <c r="A3593" i="29" s="1"/>
  <c r="A3594" i="29" s="1"/>
  <c r="A3595" i="29" s="1"/>
  <c r="A3596" i="29" s="1"/>
  <c r="A3597" i="29" s="1"/>
  <c r="A3598" i="29" s="1"/>
  <c r="A3599" i="29" s="1"/>
  <c r="A3600" i="29" s="1"/>
  <c r="A3601" i="29" s="1"/>
  <c r="A3602" i="29" s="1"/>
  <c r="A3603" i="29" s="1"/>
  <c r="A3604" i="29" s="1"/>
  <c r="A3605" i="29" s="1"/>
  <c r="A3606" i="29" s="1"/>
  <c r="A3607" i="29" s="1"/>
  <c r="A3608" i="29" s="1"/>
  <c r="A3609" i="29" s="1"/>
  <c r="A3610" i="29" s="1"/>
  <c r="A3611" i="29" s="1"/>
  <c r="A3612" i="29" s="1"/>
  <c r="A3613" i="29" s="1"/>
  <c r="A3614" i="29" s="1"/>
  <c r="A3615" i="29" s="1"/>
  <c r="A3616" i="29" s="1"/>
  <c r="A3617" i="29" s="1"/>
  <c r="A3618" i="29" s="1"/>
  <c r="A3619" i="29" s="1"/>
  <c r="A3620" i="29" s="1"/>
  <c r="A3621" i="29" s="1"/>
  <c r="A3622" i="29" s="1"/>
  <c r="A3623" i="29" s="1"/>
  <c r="A3624" i="29" s="1"/>
  <c r="A3625" i="29" s="1"/>
  <c r="A3626" i="29" s="1"/>
  <c r="A3627" i="29" s="1"/>
  <c r="A3628" i="29" s="1"/>
  <c r="A3629" i="29" s="1"/>
  <c r="A3630" i="29" s="1"/>
  <c r="A3631" i="29" s="1"/>
  <c r="A3632" i="29" s="1"/>
  <c r="A3633" i="29" s="1"/>
  <c r="A3634" i="29" s="1"/>
  <c r="A3635" i="29" s="1"/>
  <c r="A3636" i="29" s="1"/>
  <c r="A3637" i="29" s="1"/>
  <c r="A3638" i="29" s="1"/>
  <c r="A3639" i="29" s="1"/>
  <c r="A3640" i="29" s="1"/>
  <c r="A3641" i="29" s="1"/>
  <c r="A3642" i="29" s="1"/>
  <c r="A3643" i="29" s="1"/>
  <c r="A3644" i="29" s="1"/>
  <c r="A3645" i="29" s="1"/>
  <c r="A3646" i="29" s="1"/>
  <c r="A3647" i="29" s="1"/>
  <c r="A3648" i="29" s="1"/>
  <c r="A3649" i="29" s="1"/>
  <c r="A3650" i="29" s="1"/>
  <c r="A3651" i="29" s="1"/>
  <c r="A3652" i="29" s="1"/>
  <c r="A3653" i="29" s="1"/>
  <c r="A3654" i="29" s="1"/>
  <c r="A3655" i="29" s="1"/>
  <c r="A3656" i="29" s="1"/>
  <c r="A3657" i="29" s="1"/>
  <c r="A3658" i="29" s="1"/>
  <c r="A3659" i="29" s="1"/>
  <c r="A3660" i="29" s="1"/>
  <c r="A3661" i="29" s="1"/>
  <c r="A3662" i="29" s="1"/>
  <c r="A3663" i="29" s="1"/>
  <c r="A3664" i="29" s="1"/>
  <c r="A3665" i="29" s="1"/>
  <c r="A3666" i="29" s="1"/>
  <c r="A3667" i="29" s="1"/>
  <c r="A3668" i="29" s="1"/>
  <c r="A3669" i="29" s="1"/>
  <c r="A3670" i="29" s="1"/>
  <c r="A3671" i="29" s="1"/>
  <c r="A3672" i="29" s="1"/>
  <c r="A3673" i="29" s="1"/>
  <c r="A3674" i="29" s="1"/>
  <c r="A3675" i="29" s="1"/>
  <c r="A3676" i="29" s="1"/>
  <c r="A3677" i="29" s="1"/>
  <c r="A3678" i="29" s="1"/>
  <c r="A3679" i="29" s="1"/>
  <c r="A3680" i="29" s="1"/>
  <c r="A3681" i="29" s="1"/>
  <c r="A3682" i="29" s="1"/>
  <c r="A3683" i="29" s="1"/>
  <c r="A3684" i="29" s="1"/>
  <c r="A3685" i="29" s="1"/>
  <c r="A3686" i="29" s="1"/>
  <c r="A3687" i="29" s="1"/>
  <c r="A3688" i="29" s="1"/>
  <c r="A3689" i="29" s="1"/>
  <c r="A3690" i="29" s="1"/>
  <c r="A3691" i="29" s="1"/>
  <c r="A3692" i="29" s="1"/>
  <c r="A3693" i="29" s="1"/>
  <c r="A3694" i="29" s="1"/>
  <c r="A3695" i="29" s="1"/>
  <c r="A3696" i="29" s="1"/>
  <c r="A3697" i="29" s="1"/>
  <c r="A3698" i="29" s="1"/>
  <c r="A3699" i="29" s="1"/>
  <c r="A3700" i="29" s="1"/>
  <c r="A3701" i="29" s="1"/>
  <c r="A3702" i="29" s="1"/>
  <c r="A3703" i="29" s="1"/>
  <c r="A3704" i="29" s="1"/>
  <c r="A3705" i="29" s="1"/>
  <c r="A3706" i="29" s="1"/>
  <c r="A3707" i="29" s="1"/>
  <c r="A3708" i="29" s="1"/>
  <c r="A3709" i="29" s="1"/>
  <c r="A3710" i="29" s="1"/>
  <c r="A3711" i="29" s="1"/>
  <c r="A3712" i="29" s="1"/>
  <c r="A3713" i="29" s="1"/>
  <c r="A3714" i="29" s="1"/>
  <c r="A3715" i="29" s="1"/>
  <c r="A3716" i="29" s="1"/>
  <c r="A3717" i="29" s="1"/>
  <c r="A3718" i="29" s="1"/>
  <c r="A3719" i="29" s="1"/>
  <c r="A3720" i="29" s="1"/>
  <c r="A3721" i="29" s="1"/>
  <c r="A3722" i="29" s="1"/>
  <c r="A3723" i="29" s="1"/>
  <c r="A3724" i="29" s="1"/>
  <c r="A3725" i="29" s="1"/>
  <c r="A3726" i="29" s="1"/>
  <c r="A3727" i="29" s="1"/>
  <c r="A3728" i="29" s="1"/>
  <c r="A3729" i="29" s="1"/>
  <c r="A3730" i="29" s="1"/>
  <c r="A3731" i="29" s="1"/>
  <c r="A3732" i="29" s="1"/>
  <c r="A3733" i="29" s="1"/>
  <c r="A3734" i="29" s="1"/>
  <c r="A3735" i="29" s="1"/>
  <c r="A3736" i="29" s="1"/>
  <c r="A3737" i="29" s="1"/>
  <c r="A3738" i="29" s="1"/>
  <c r="A3739" i="29" s="1"/>
  <c r="A3740" i="29" s="1"/>
  <c r="A3741" i="29" s="1"/>
  <c r="A3742" i="29" s="1"/>
  <c r="A3743" i="29" s="1"/>
  <c r="A3744" i="29" s="1"/>
  <c r="A3745" i="29" s="1"/>
  <c r="A3746" i="29" s="1"/>
  <c r="A3747" i="29" s="1"/>
  <c r="A3748" i="29" s="1"/>
  <c r="A3749" i="29" s="1"/>
  <c r="A3750" i="29" s="1"/>
  <c r="A3751" i="29" s="1"/>
  <c r="A3752" i="29" s="1"/>
  <c r="A3753" i="29" s="1"/>
  <c r="A3754" i="29" s="1"/>
  <c r="A3755" i="29" s="1"/>
  <c r="A3756" i="29" s="1"/>
  <c r="A3757" i="29" s="1"/>
  <c r="A3758" i="29" s="1"/>
  <c r="A3759" i="29" s="1"/>
  <c r="A3760" i="29" s="1"/>
  <c r="A3761" i="29" s="1"/>
  <c r="A3762" i="29" s="1"/>
  <c r="A3763" i="29" s="1"/>
  <c r="A3764" i="29" s="1"/>
  <c r="A3765" i="29" s="1"/>
  <c r="A3766" i="29" s="1"/>
  <c r="A3767" i="29" s="1"/>
  <c r="A3768" i="29" s="1"/>
  <c r="A3769" i="29" s="1"/>
  <c r="A3770" i="29" s="1"/>
  <c r="A3771" i="29" s="1"/>
  <c r="A3772" i="29" s="1"/>
  <c r="A3773" i="29" s="1"/>
  <c r="A3774" i="29" s="1"/>
  <c r="A3775" i="29" s="1"/>
  <c r="A3776" i="29" s="1"/>
  <c r="A3777" i="29" s="1"/>
  <c r="A3778" i="29" s="1"/>
  <c r="A3779" i="29" s="1"/>
  <c r="A3780" i="29" s="1"/>
  <c r="A3781" i="29" s="1"/>
  <c r="A3782" i="29" s="1"/>
  <c r="A3783" i="29" s="1"/>
  <c r="A3784" i="29" s="1"/>
  <c r="A3785" i="29" s="1"/>
  <c r="A3786" i="29" s="1"/>
  <c r="A3787" i="29" s="1"/>
  <c r="A3788" i="29" s="1"/>
  <c r="A3789" i="29" s="1"/>
  <c r="A3790" i="29" s="1"/>
  <c r="A3791" i="29" s="1"/>
  <c r="A3792" i="29" s="1"/>
  <c r="A3793" i="29" s="1"/>
  <c r="A3794" i="29" s="1"/>
  <c r="A3795" i="29" s="1"/>
  <c r="A3796" i="29" s="1"/>
  <c r="A3797" i="29" s="1"/>
  <c r="A3798" i="29" s="1"/>
  <c r="A3799" i="29" s="1"/>
  <c r="A3800" i="29" s="1"/>
  <c r="A3801" i="29" s="1"/>
  <c r="A3802" i="29" s="1"/>
  <c r="A3803" i="29" s="1"/>
  <c r="A3804" i="29" s="1"/>
  <c r="A3805" i="29" s="1"/>
  <c r="A3806" i="29" s="1"/>
  <c r="A3807" i="29" s="1"/>
  <c r="A3808" i="29" s="1"/>
  <c r="A3809" i="29" s="1"/>
  <c r="A3810" i="29" s="1"/>
  <c r="A3811" i="29" s="1"/>
  <c r="A3812" i="29" s="1"/>
  <c r="A3813" i="29" s="1"/>
  <c r="A3814" i="29" s="1"/>
  <c r="A3815" i="29" s="1"/>
  <c r="A3816" i="29" s="1"/>
  <c r="A3817" i="29" s="1"/>
  <c r="A3818" i="29" s="1"/>
  <c r="A3819" i="29" s="1"/>
  <c r="A3820" i="29" s="1"/>
  <c r="A3821" i="29" s="1"/>
  <c r="A3822" i="29" s="1"/>
  <c r="A3823" i="29" s="1"/>
  <c r="A3824" i="29" s="1"/>
  <c r="A3825" i="29" s="1"/>
  <c r="A3826" i="29" s="1"/>
  <c r="A3827" i="29" s="1"/>
  <c r="A3828" i="29" s="1"/>
  <c r="A3829" i="29" s="1"/>
  <c r="A3830" i="29" s="1"/>
  <c r="A3831" i="29" s="1"/>
  <c r="A3832" i="29" s="1"/>
  <c r="A3833" i="29" s="1"/>
  <c r="A3834" i="29" s="1"/>
  <c r="A3835" i="29" s="1"/>
  <c r="A3836" i="29" s="1"/>
  <c r="A3837" i="29" s="1"/>
  <c r="A3838" i="29" s="1"/>
  <c r="A3839" i="29" s="1"/>
  <c r="A3840" i="29" s="1"/>
  <c r="A3841" i="29" s="1"/>
  <c r="A3842" i="29" s="1"/>
  <c r="A3843" i="29" s="1"/>
  <c r="A3844" i="29" s="1"/>
  <c r="A3845" i="29" s="1"/>
  <c r="A3846" i="29" s="1"/>
  <c r="A3847" i="29" s="1"/>
  <c r="A3848" i="29" s="1"/>
  <c r="A3849" i="29" s="1"/>
  <c r="A3850" i="29" s="1"/>
  <c r="A3851" i="29" s="1"/>
  <c r="A3852" i="29" s="1"/>
  <c r="A3853" i="29" s="1"/>
  <c r="A3854" i="29" s="1"/>
  <c r="A3855" i="29" s="1"/>
  <c r="A3856" i="29" s="1"/>
  <c r="A3857" i="29" s="1"/>
  <c r="A3858" i="29" s="1"/>
  <c r="A3859" i="29" s="1"/>
  <c r="A3860" i="29" s="1"/>
  <c r="A3861" i="29" s="1"/>
  <c r="A3862" i="29" s="1"/>
  <c r="A3863" i="29" s="1"/>
  <c r="A3864" i="29" s="1"/>
  <c r="A3865" i="29" s="1"/>
  <c r="A3866" i="29" s="1"/>
  <c r="A3867" i="29" s="1"/>
  <c r="A3868" i="29" s="1"/>
  <c r="A3869" i="29" s="1"/>
  <c r="A3870" i="29" s="1"/>
  <c r="A3871" i="29" s="1"/>
  <c r="A3872" i="29" s="1"/>
  <c r="A3873" i="29" s="1"/>
  <c r="A3874" i="29" s="1"/>
  <c r="A3875" i="29" s="1"/>
  <c r="A3876" i="29" s="1"/>
  <c r="A3877" i="29" s="1"/>
  <c r="A3878" i="29" s="1"/>
  <c r="A3879" i="29" s="1"/>
  <c r="A3880" i="29" s="1"/>
  <c r="A3881" i="29" s="1"/>
  <c r="A3882" i="29" s="1"/>
  <c r="A3883" i="29" s="1"/>
  <c r="A3884" i="29" s="1"/>
  <c r="A3885" i="29" s="1"/>
  <c r="A3886" i="29" s="1"/>
  <c r="A3887" i="29" s="1"/>
  <c r="A3888" i="29" s="1"/>
  <c r="A3889" i="29" s="1"/>
  <c r="A3890" i="29" s="1"/>
  <c r="A3891" i="29" s="1"/>
  <c r="A3892" i="29" s="1"/>
  <c r="A3893" i="29" s="1"/>
  <c r="A3894" i="29" s="1"/>
  <c r="A3895" i="29" s="1"/>
  <c r="A3896" i="29" s="1"/>
  <c r="A3897" i="29" s="1"/>
  <c r="A3898" i="29" s="1"/>
  <c r="A3899" i="29" s="1"/>
  <c r="A3900" i="29" s="1"/>
  <c r="A3901" i="29" s="1"/>
  <c r="A3902" i="29" s="1"/>
  <c r="A3903" i="29" s="1"/>
  <c r="A3904" i="29" s="1"/>
  <c r="A3905" i="29" s="1"/>
  <c r="A3906" i="29" s="1"/>
  <c r="A3907" i="29" s="1"/>
  <c r="A3908" i="29" s="1"/>
  <c r="A3909" i="29" s="1"/>
  <c r="A3910" i="29" s="1"/>
  <c r="A3911" i="29" s="1"/>
  <c r="A3912" i="29" s="1"/>
  <c r="A3913" i="29" s="1"/>
  <c r="A3914" i="29" s="1"/>
  <c r="A3915" i="29" s="1"/>
  <c r="A3916" i="29" s="1"/>
  <c r="A3917" i="29" s="1"/>
  <c r="A3918" i="29" s="1"/>
  <c r="A3919" i="29" s="1"/>
  <c r="A3920" i="29" s="1"/>
  <c r="A3921" i="29" s="1"/>
  <c r="A3922" i="29" s="1"/>
  <c r="A3923" i="29" s="1"/>
  <c r="A3924" i="29" s="1"/>
  <c r="A3925" i="29" s="1"/>
  <c r="A3926" i="29" s="1"/>
  <c r="A3927" i="29" s="1"/>
  <c r="A3928" i="29" s="1"/>
  <c r="A3929" i="29" s="1"/>
  <c r="A3930" i="29" s="1"/>
  <c r="A3931" i="29" s="1"/>
  <c r="A3932" i="29" s="1"/>
  <c r="A3933" i="29" s="1"/>
  <c r="A3934" i="29" s="1"/>
  <c r="A3935" i="29" s="1"/>
  <c r="A3936" i="29" s="1"/>
  <c r="A3937" i="29" s="1"/>
  <c r="A3938" i="29" s="1"/>
  <c r="A3939" i="29" s="1"/>
  <c r="A3940" i="29" s="1"/>
  <c r="A3941" i="29" s="1"/>
  <c r="A3942" i="29" s="1"/>
  <c r="A3943" i="29" s="1"/>
  <c r="A3944" i="29" s="1"/>
  <c r="A3945" i="29" s="1"/>
  <c r="A3946" i="29" s="1"/>
  <c r="A3947" i="29" s="1"/>
  <c r="A3948" i="29" s="1"/>
  <c r="A3949" i="29" s="1"/>
  <c r="A3950" i="29" s="1"/>
  <c r="A3951" i="29" s="1"/>
  <c r="A3952" i="29" s="1"/>
  <c r="A3953" i="29" s="1"/>
  <c r="A3954" i="29" s="1"/>
  <c r="A3955" i="29" s="1"/>
  <c r="A3956" i="29" s="1"/>
  <c r="A3957" i="29" s="1"/>
  <c r="A3958" i="29" s="1"/>
  <c r="A3959" i="29" s="1"/>
  <c r="A3960" i="29" s="1"/>
  <c r="A3961" i="29" s="1"/>
  <c r="A3962" i="29" s="1"/>
  <c r="A3963" i="29" s="1"/>
  <c r="A3964" i="29" s="1"/>
  <c r="A3965" i="29" s="1"/>
  <c r="A3966" i="29" s="1"/>
  <c r="A3967" i="29" s="1"/>
  <c r="A3968" i="29" s="1"/>
  <c r="A3969" i="29" s="1"/>
  <c r="A3970" i="29" s="1"/>
  <c r="A3971" i="29" s="1"/>
  <c r="A3972" i="29" s="1"/>
  <c r="A3973" i="29" s="1"/>
  <c r="A3974" i="29" s="1"/>
  <c r="A3975" i="29" s="1"/>
  <c r="A3976" i="29" s="1"/>
  <c r="A3977" i="29" s="1"/>
  <c r="A3978" i="29" s="1"/>
  <c r="A3979" i="29" s="1"/>
  <c r="A3980" i="29" s="1"/>
  <c r="A3981" i="29" s="1"/>
  <c r="A3982" i="29" s="1"/>
  <c r="A3983" i="29" s="1"/>
  <c r="A3984" i="29" s="1"/>
  <c r="A3985" i="29" s="1"/>
  <c r="A3986" i="29" s="1"/>
  <c r="A3987" i="29" s="1"/>
  <c r="A3988" i="29" s="1"/>
  <c r="A3989" i="29" s="1"/>
  <c r="A3990" i="29" s="1"/>
  <c r="A3991" i="29" s="1"/>
  <c r="A3992" i="29" s="1"/>
  <c r="A3993" i="29" s="1"/>
  <c r="A3994" i="29" s="1"/>
  <c r="A3995" i="29" s="1"/>
  <c r="A3996" i="29" s="1"/>
  <c r="A3997" i="29" s="1"/>
  <c r="A3998" i="29" s="1"/>
  <c r="A3999" i="29" s="1"/>
  <c r="A4000" i="29" s="1"/>
  <c r="A4001" i="29" s="1"/>
  <c r="A4002" i="29" s="1"/>
  <c r="A4003" i="29" s="1"/>
  <c r="A4004" i="29" s="1"/>
  <c r="A4005" i="29" s="1"/>
  <c r="A4006" i="29" s="1"/>
  <c r="A4007" i="29" s="1"/>
  <c r="A4008" i="29" s="1"/>
  <c r="A4009" i="29" s="1"/>
  <c r="A4010" i="29" s="1"/>
  <c r="A4011" i="29" s="1"/>
  <c r="A4012" i="29" s="1"/>
  <c r="A4013" i="29" s="1"/>
  <c r="A4014" i="29" s="1"/>
  <c r="A4015" i="29" s="1"/>
  <c r="A4016" i="29" s="1"/>
  <c r="A4017" i="29" s="1"/>
  <c r="A4018" i="29" s="1"/>
  <c r="A4019" i="29" s="1"/>
  <c r="A4020" i="29" s="1"/>
  <c r="A4021" i="29" s="1"/>
  <c r="A4022" i="29" s="1"/>
  <c r="A4023" i="29" s="1"/>
  <c r="A4024" i="29" s="1"/>
  <c r="A4025" i="29" s="1"/>
  <c r="A4026" i="29" s="1"/>
  <c r="A4027" i="29" s="1"/>
  <c r="A4028" i="29" s="1"/>
  <c r="A4029" i="29" s="1"/>
  <c r="A4030" i="29" s="1"/>
  <c r="A4031" i="29" s="1"/>
  <c r="A4032" i="29" s="1"/>
  <c r="A4033" i="29" s="1"/>
  <c r="A4034" i="29" s="1"/>
  <c r="A4035" i="29" s="1"/>
  <c r="A4036" i="29" s="1"/>
  <c r="A4037" i="29" s="1"/>
  <c r="A4038" i="29" s="1"/>
  <c r="A4039" i="29" s="1"/>
  <c r="A4040" i="29" s="1"/>
  <c r="A4041" i="29" s="1"/>
  <c r="A4042" i="29" s="1"/>
  <c r="A4043" i="29" s="1"/>
  <c r="A4044" i="29" s="1"/>
  <c r="A4045" i="29" s="1"/>
  <c r="A4046" i="29" s="1"/>
  <c r="A4047" i="29" s="1"/>
  <c r="A4048" i="29" s="1"/>
  <c r="A4049" i="29" s="1"/>
  <c r="A4050" i="29" s="1"/>
  <c r="A4051" i="29" s="1"/>
  <c r="A4052" i="29" s="1"/>
  <c r="A4053" i="29" s="1"/>
  <c r="A4054" i="29" s="1"/>
  <c r="A4055" i="29" s="1"/>
  <c r="A4056" i="29" s="1"/>
  <c r="A4057" i="29" s="1"/>
  <c r="A4058" i="29" s="1"/>
  <c r="A4059" i="29" s="1"/>
  <c r="A4060" i="29" s="1"/>
  <c r="A4061" i="29" s="1"/>
  <c r="A4062" i="29" s="1"/>
  <c r="A4063" i="29" s="1"/>
  <c r="A4064" i="29" s="1"/>
  <c r="A4065" i="29" s="1"/>
  <c r="A4066" i="29" s="1"/>
  <c r="A4067" i="29" s="1"/>
  <c r="A4068" i="29" s="1"/>
  <c r="A4069" i="29" s="1"/>
  <c r="A4070" i="29" s="1"/>
  <c r="A4071" i="29" s="1"/>
  <c r="A4072" i="29" s="1"/>
  <c r="A4073" i="29" s="1"/>
  <c r="A4074" i="29" s="1"/>
  <c r="A4075" i="29" s="1"/>
  <c r="A4076" i="29" s="1"/>
  <c r="A4077" i="29" s="1"/>
  <c r="A4078" i="29" s="1"/>
  <c r="A4079" i="29" s="1"/>
  <c r="A4080" i="29" s="1"/>
  <c r="A4081" i="29" s="1"/>
  <c r="A4082" i="29" s="1"/>
  <c r="A4083" i="29" s="1"/>
  <c r="A4084" i="29" s="1"/>
  <c r="A4085" i="29" s="1"/>
  <c r="A4086" i="29" s="1"/>
  <c r="A4087" i="29" s="1"/>
  <c r="A4088" i="29" s="1"/>
  <c r="A4089" i="29" s="1"/>
  <c r="A4090" i="29" s="1"/>
  <c r="A4091" i="29" s="1"/>
  <c r="A4092" i="29" s="1"/>
  <c r="A4093" i="29" s="1"/>
  <c r="A4094" i="29" s="1"/>
  <c r="A4095" i="29" s="1"/>
  <c r="A4096" i="29" s="1"/>
  <c r="A4097" i="29" s="1"/>
  <c r="A4098" i="29" s="1"/>
  <c r="A4099" i="29" s="1"/>
  <c r="A4100" i="29" s="1"/>
  <c r="A4101" i="29" s="1"/>
  <c r="A4102" i="29" s="1"/>
  <c r="A4103" i="29" s="1"/>
  <c r="A4104" i="29" s="1"/>
  <c r="A4105" i="29" s="1"/>
  <c r="A4106" i="29" s="1"/>
  <c r="A4107" i="29" s="1"/>
  <c r="A4108" i="29" s="1"/>
  <c r="A4109" i="29" s="1"/>
  <c r="A4110" i="29" s="1"/>
  <c r="A4111" i="29" s="1"/>
  <c r="A4112" i="29" s="1"/>
  <c r="A4113" i="29" s="1"/>
  <c r="A4114" i="29" s="1"/>
  <c r="A4115" i="29" s="1"/>
  <c r="A4116" i="29" s="1"/>
  <c r="A4117" i="29" s="1"/>
  <c r="A4118" i="29" s="1"/>
  <c r="A4119" i="29" s="1"/>
  <c r="A4120" i="29" s="1"/>
  <c r="A4121" i="29" s="1"/>
  <c r="A4122" i="29" s="1"/>
  <c r="A4123" i="29" s="1"/>
  <c r="A4124" i="29" s="1"/>
  <c r="A4125" i="29" s="1"/>
  <c r="A4126" i="29" s="1"/>
  <c r="A4127" i="29" s="1"/>
  <c r="A4128" i="29" s="1"/>
  <c r="A4129" i="29" s="1"/>
  <c r="A4130" i="29" s="1"/>
  <c r="A4131" i="29" s="1"/>
  <c r="A4132" i="29" s="1"/>
  <c r="A4133" i="29" s="1"/>
  <c r="A4134" i="29" s="1"/>
  <c r="A4135" i="29" s="1"/>
  <c r="A4136" i="29" s="1"/>
  <c r="A4137" i="29" s="1"/>
  <c r="A4138" i="29" s="1"/>
  <c r="A4139" i="29" s="1"/>
  <c r="A4140" i="29" s="1"/>
  <c r="A4141" i="29" s="1"/>
  <c r="A4142" i="29" s="1"/>
  <c r="A4143" i="29" s="1"/>
  <c r="A4144" i="29" s="1"/>
  <c r="A4145" i="29" s="1"/>
  <c r="A4146" i="29" s="1"/>
  <c r="A4147" i="29" s="1"/>
  <c r="A4148" i="29" s="1"/>
  <c r="A4149" i="29" s="1"/>
  <c r="A4150" i="29" s="1"/>
  <c r="A4151" i="29" s="1"/>
  <c r="A4152" i="29" s="1"/>
  <c r="A4153" i="29" s="1"/>
  <c r="A4154" i="29" s="1"/>
  <c r="A4155" i="29" s="1"/>
  <c r="A4156" i="29" s="1"/>
  <c r="A4157" i="29" s="1"/>
  <c r="A4158" i="29" s="1"/>
  <c r="A4159" i="29" s="1"/>
  <c r="A4160" i="29" s="1"/>
  <c r="A4161" i="29" s="1"/>
  <c r="A4162" i="29" s="1"/>
  <c r="A4163" i="29" s="1"/>
  <c r="A4164" i="29" s="1"/>
  <c r="A4165" i="29" s="1"/>
  <c r="A4166" i="29" s="1"/>
  <c r="A4167" i="29" s="1"/>
  <c r="A4168" i="29" s="1"/>
  <c r="A4169" i="29" s="1"/>
  <c r="A4170" i="29" s="1"/>
  <c r="A4171" i="29" s="1"/>
  <c r="A4172" i="29" s="1"/>
  <c r="A4173" i="29" s="1"/>
  <c r="A4174" i="29" s="1"/>
  <c r="A4175" i="29" s="1"/>
  <c r="A4176" i="29" s="1"/>
  <c r="A4177" i="29" s="1"/>
  <c r="A4178" i="29" s="1"/>
  <c r="A4179" i="29" s="1"/>
  <c r="A4180" i="29" s="1"/>
  <c r="A4181" i="29" s="1"/>
  <c r="A4182" i="29" s="1"/>
  <c r="A4183" i="29" s="1"/>
  <c r="A4184" i="29" s="1"/>
  <c r="A4185" i="29" s="1"/>
  <c r="A4186" i="29" s="1"/>
  <c r="A4187" i="29" s="1"/>
  <c r="A4188" i="29" s="1"/>
  <c r="A4189" i="29" s="1"/>
  <c r="A4190" i="29" s="1"/>
  <c r="A4191" i="29" s="1"/>
  <c r="A4192" i="29" s="1"/>
  <c r="A4193" i="29" s="1"/>
  <c r="A4194" i="29" s="1"/>
  <c r="A4195" i="29" s="1"/>
  <c r="A4196" i="29" s="1"/>
  <c r="A4197" i="29" s="1"/>
  <c r="A4198" i="29" s="1"/>
  <c r="A4199" i="29" s="1"/>
  <c r="A4200" i="29" s="1"/>
  <c r="A4201" i="29" s="1"/>
  <c r="A4202" i="29" s="1"/>
  <c r="A4203" i="29" s="1"/>
  <c r="A4204" i="29" s="1"/>
  <c r="A4205" i="29" s="1"/>
  <c r="A4206" i="29" s="1"/>
  <c r="A4207" i="29" s="1"/>
  <c r="A4208" i="29" s="1"/>
  <c r="A4209" i="29" s="1"/>
  <c r="A4210" i="29" s="1"/>
  <c r="A4211" i="29" s="1"/>
  <c r="A4212" i="29" s="1"/>
  <c r="A4213" i="29" s="1"/>
  <c r="A4214" i="29" s="1"/>
  <c r="A4215" i="29" s="1"/>
  <c r="A4216" i="29" s="1"/>
  <c r="A4217" i="29" s="1"/>
  <c r="A4218" i="29" s="1"/>
  <c r="A4219" i="29" s="1"/>
  <c r="A4220" i="29" s="1"/>
  <c r="A4221" i="29" s="1"/>
  <c r="A4222" i="29" s="1"/>
  <c r="A4223" i="29" s="1"/>
  <c r="A4224" i="29" s="1"/>
  <c r="A4225" i="29" s="1"/>
  <c r="A4226" i="29" s="1"/>
  <c r="A4227" i="29" s="1"/>
  <c r="A4228" i="29" s="1"/>
  <c r="A4229" i="29" s="1"/>
  <c r="A4230" i="29" s="1"/>
  <c r="A4231" i="29" s="1"/>
  <c r="A4232" i="29" s="1"/>
  <c r="A4233" i="29" s="1"/>
  <c r="A4234" i="29" s="1"/>
  <c r="A4235" i="29" s="1"/>
  <c r="A4236" i="29" s="1"/>
  <c r="A4237" i="29" s="1"/>
  <c r="A4238" i="29" s="1"/>
  <c r="A4239" i="29" s="1"/>
  <c r="A4240" i="29" s="1"/>
  <c r="A4241" i="29" s="1"/>
  <c r="A4242" i="29" s="1"/>
  <c r="A4243" i="29" s="1"/>
  <c r="A4244" i="29" s="1"/>
  <c r="A4245" i="29" s="1"/>
  <c r="A4246" i="29" s="1"/>
  <c r="A4247" i="29" s="1"/>
  <c r="A4248" i="29" s="1"/>
  <c r="A4249" i="29" s="1"/>
  <c r="A4250" i="29" s="1"/>
  <c r="A4251" i="29" s="1"/>
  <c r="A4252" i="29" s="1"/>
  <c r="A4253" i="29" s="1"/>
  <c r="A4254" i="29" s="1"/>
  <c r="A4255" i="29" s="1"/>
  <c r="A4256" i="29" s="1"/>
  <c r="A4257" i="29" s="1"/>
  <c r="A4258" i="29" s="1"/>
  <c r="A4259" i="29" s="1"/>
  <c r="A4260" i="29" s="1"/>
  <c r="A4261" i="29" s="1"/>
  <c r="A4262" i="29" s="1"/>
  <c r="A4263" i="29" s="1"/>
  <c r="A4264" i="29" s="1"/>
  <c r="A4265" i="29" s="1"/>
  <c r="A4266" i="29" s="1"/>
  <c r="A4267" i="29" s="1"/>
  <c r="A4268" i="29" s="1"/>
  <c r="A4269" i="29" s="1"/>
  <c r="A4270" i="29" s="1"/>
  <c r="A4271" i="29" s="1"/>
  <c r="A4272" i="29" s="1"/>
  <c r="A4273" i="29" s="1"/>
  <c r="A4274" i="29" s="1"/>
  <c r="A4275" i="29" s="1"/>
  <c r="A4276" i="29" s="1"/>
  <c r="A4277" i="29" s="1"/>
  <c r="A4278" i="29" s="1"/>
  <c r="A4279" i="29" s="1"/>
  <c r="A4280" i="29" s="1"/>
  <c r="A4281" i="29" s="1"/>
  <c r="A4282" i="29" s="1"/>
  <c r="A4283" i="29" s="1"/>
  <c r="A4284" i="29" s="1"/>
  <c r="A4285" i="29" s="1"/>
  <c r="A4286" i="29" s="1"/>
  <c r="A4287" i="29" s="1"/>
  <c r="A4288" i="29" s="1"/>
  <c r="A4289" i="29" s="1"/>
  <c r="A4290" i="29" s="1"/>
  <c r="A4291" i="29" s="1"/>
  <c r="A4292" i="29" s="1"/>
  <c r="A4293" i="29" s="1"/>
  <c r="A4294" i="29" s="1"/>
  <c r="A4295" i="29" s="1"/>
  <c r="A4296" i="29" s="1"/>
  <c r="A4297" i="29" s="1"/>
  <c r="A4298" i="29" s="1"/>
  <c r="A4299" i="29" s="1"/>
  <c r="A4300" i="29" s="1"/>
  <c r="A4301" i="29" s="1"/>
  <c r="A4302" i="29" s="1"/>
  <c r="A4303" i="29" s="1"/>
  <c r="A4304" i="29" s="1"/>
  <c r="A4305" i="29" s="1"/>
  <c r="A4306" i="29" s="1"/>
  <c r="A4307" i="29" s="1"/>
  <c r="A4308" i="29" s="1"/>
  <c r="A4309" i="29" s="1"/>
  <c r="A4310" i="29" s="1"/>
  <c r="A4311" i="29" s="1"/>
  <c r="A4312" i="29" s="1"/>
  <c r="A4313" i="29" s="1"/>
  <c r="A4314" i="29" s="1"/>
  <c r="A4315" i="29" s="1"/>
  <c r="A4316" i="29" s="1"/>
  <c r="A4317" i="29" s="1"/>
  <c r="A4318" i="29" s="1"/>
  <c r="A4319" i="29" s="1"/>
  <c r="A4320" i="29" s="1"/>
  <c r="A4321" i="29" s="1"/>
  <c r="A4322" i="29" s="1"/>
  <c r="A4323" i="29" s="1"/>
  <c r="A4324" i="29" s="1"/>
  <c r="A4325" i="29" s="1"/>
  <c r="A4326" i="29" s="1"/>
  <c r="A4327" i="29" s="1"/>
  <c r="A4328" i="29" s="1"/>
  <c r="A4329" i="29" s="1"/>
  <c r="A4330" i="29" s="1"/>
  <c r="A4331" i="29" s="1"/>
  <c r="A4332" i="29" s="1"/>
  <c r="A4333" i="29" s="1"/>
  <c r="A4334" i="29" s="1"/>
  <c r="A4335" i="29" s="1"/>
  <c r="A4336" i="29" s="1"/>
  <c r="A4337" i="29" s="1"/>
  <c r="A4338" i="29" s="1"/>
  <c r="A4339" i="29" s="1"/>
  <c r="A4340" i="29" s="1"/>
  <c r="A4341" i="29" s="1"/>
  <c r="A4342" i="29" s="1"/>
  <c r="A4343" i="29" s="1"/>
  <c r="A4344" i="29" s="1"/>
  <c r="A4345" i="29" s="1"/>
  <c r="A4346" i="29" s="1"/>
  <c r="A4347" i="29" s="1"/>
  <c r="A4348" i="29" s="1"/>
  <c r="A4349" i="29" s="1"/>
  <c r="A4350" i="29" s="1"/>
  <c r="A4351" i="29" s="1"/>
  <c r="A4352" i="29" s="1"/>
  <c r="A4353" i="29" s="1"/>
  <c r="A4354" i="29" s="1"/>
  <c r="A4355" i="29" s="1"/>
  <c r="A4356" i="29" s="1"/>
  <c r="A4357" i="29" s="1"/>
  <c r="A4358" i="29" s="1"/>
  <c r="A4359" i="29" s="1"/>
  <c r="A4360" i="29" s="1"/>
  <c r="A4361" i="29" s="1"/>
  <c r="A4362" i="29" s="1"/>
  <c r="A4363" i="29" s="1"/>
  <c r="A4364" i="29" s="1"/>
  <c r="A4365" i="29" s="1"/>
  <c r="A4366" i="29" s="1"/>
  <c r="A4367" i="29" s="1"/>
  <c r="A4368" i="29" s="1"/>
  <c r="A4369" i="29" s="1"/>
  <c r="A4370" i="29" s="1"/>
  <c r="A4371" i="29" s="1"/>
  <c r="A4372" i="29" s="1"/>
  <c r="A4373" i="29" s="1"/>
  <c r="A4374" i="29" s="1"/>
  <c r="A4375" i="29" s="1"/>
  <c r="A4376" i="29" s="1"/>
  <c r="A4377" i="29" s="1"/>
  <c r="A4378" i="29" s="1"/>
  <c r="A4379" i="29" s="1"/>
  <c r="A4380" i="29" s="1"/>
  <c r="A4381" i="29" s="1"/>
  <c r="A4382" i="29" s="1"/>
  <c r="A4383" i="29" s="1"/>
  <c r="A4384" i="29" s="1"/>
  <c r="A4385" i="29" s="1"/>
  <c r="A4386" i="29" s="1"/>
  <c r="A4387" i="29" s="1"/>
  <c r="A4388" i="29" s="1"/>
  <c r="A4389" i="29" s="1"/>
  <c r="A4390" i="29" s="1"/>
  <c r="A4391" i="29" s="1"/>
  <c r="A4392" i="29" s="1"/>
  <c r="A4393" i="29" s="1"/>
  <c r="A4394" i="29" s="1"/>
  <c r="A4395" i="29" s="1"/>
  <c r="A4396" i="29" s="1"/>
  <c r="A4397" i="29" s="1"/>
  <c r="A4398" i="29" s="1"/>
  <c r="A4399" i="29" s="1"/>
  <c r="A4400" i="29" s="1"/>
  <c r="A4401" i="29" s="1"/>
  <c r="A4402" i="29" s="1"/>
  <c r="A4403" i="29" s="1"/>
  <c r="A4404" i="29" s="1"/>
  <c r="A4405" i="29" s="1"/>
  <c r="A4406" i="29" s="1"/>
  <c r="A4407" i="29" s="1"/>
  <c r="A4408" i="29" s="1"/>
  <c r="A4409" i="29" s="1"/>
  <c r="A4410" i="29" s="1"/>
  <c r="A4411" i="29" s="1"/>
  <c r="A4412" i="29" s="1"/>
  <c r="A4413" i="29" s="1"/>
  <c r="A4414" i="29" s="1"/>
  <c r="A4415" i="29" s="1"/>
  <c r="A4416" i="29" s="1"/>
  <c r="A4417" i="29" s="1"/>
  <c r="A4418" i="29" s="1"/>
  <c r="A4419" i="29" s="1"/>
  <c r="A4420" i="29" s="1"/>
  <c r="A4421" i="29" s="1"/>
  <c r="A4422" i="29" s="1"/>
  <c r="A4423" i="29" s="1"/>
  <c r="A4424" i="29" s="1"/>
  <c r="A4425" i="29" s="1"/>
  <c r="A4426" i="29" s="1"/>
  <c r="A4427" i="29" s="1"/>
  <c r="A4428" i="29" s="1"/>
  <c r="A4429" i="29" s="1"/>
  <c r="A4430" i="29" s="1"/>
  <c r="A4431" i="29" s="1"/>
  <c r="A4432" i="29" s="1"/>
  <c r="A4433" i="29" s="1"/>
  <c r="A4434" i="29" s="1"/>
  <c r="A4435" i="29" s="1"/>
  <c r="A4436" i="29" s="1"/>
  <c r="A4437" i="29" s="1"/>
  <c r="A4438" i="29" s="1"/>
  <c r="A4439" i="29" s="1"/>
  <c r="A4440" i="29" s="1"/>
  <c r="A4441" i="29" s="1"/>
  <c r="A4442" i="29" s="1"/>
  <c r="A4443" i="29" s="1"/>
  <c r="A4444" i="29" s="1"/>
  <c r="A4445" i="29" s="1"/>
  <c r="A4446" i="29" s="1"/>
  <c r="A4447" i="29" s="1"/>
  <c r="A4448" i="29" s="1"/>
  <c r="A4449" i="29" s="1"/>
  <c r="A4450" i="29" s="1"/>
  <c r="A4451" i="29" s="1"/>
  <c r="A4452" i="29" s="1"/>
  <c r="A4453" i="29" s="1"/>
  <c r="A4454" i="29" s="1"/>
  <c r="A4455" i="29" s="1"/>
  <c r="A4456" i="29" s="1"/>
  <c r="A4457" i="29" s="1"/>
  <c r="A4458" i="29" s="1"/>
  <c r="A4459" i="29" s="1"/>
  <c r="A4460" i="29" s="1"/>
  <c r="A4461" i="29" s="1"/>
  <c r="A4462" i="29" s="1"/>
  <c r="A4463" i="29" s="1"/>
  <c r="A4464" i="29" s="1"/>
  <c r="A4465" i="29" s="1"/>
  <c r="A4466" i="29" s="1"/>
  <c r="A4467" i="29" s="1"/>
  <c r="A4468" i="29" s="1"/>
  <c r="A4469" i="29" s="1"/>
  <c r="A4470" i="29" s="1"/>
  <c r="A4471" i="29" s="1"/>
  <c r="A4472" i="29" s="1"/>
  <c r="A4473" i="29" s="1"/>
  <c r="A4474" i="29" s="1"/>
  <c r="A4475" i="29" s="1"/>
  <c r="A4476" i="29" s="1"/>
  <c r="A4477" i="29" s="1"/>
  <c r="A4478" i="29" s="1"/>
  <c r="A4479" i="29" s="1"/>
  <c r="A4480" i="29" s="1"/>
  <c r="A4481" i="29" s="1"/>
  <c r="A4482" i="29" s="1"/>
  <c r="A4483" i="29" s="1"/>
  <c r="A4484" i="29" s="1"/>
  <c r="A4485" i="29" s="1"/>
  <c r="A4486" i="29" s="1"/>
  <c r="A4487" i="29" s="1"/>
  <c r="A4488" i="29" s="1"/>
  <c r="A4489" i="29" s="1"/>
  <c r="A4490" i="29" s="1"/>
  <c r="A4491" i="29" s="1"/>
  <c r="A4492" i="29" s="1"/>
  <c r="A4493" i="29" s="1"/>
  <c r="A4494" i="29" s="1"/>
  <c r="A4495" i="29" s="1"/>
  <c r="A4496" i="29" s="1"/>
  <c r="A4497" i="29" s="1"/>
  <c r="A4498" i="29" s="1"/>
  <c r="A4499" i="29" s="1"/>
  <c r="A4500" i="29" s="1"/>
  <c r="A4501" i="29" s="1"/>
  <c r="A4502" i="29" s="1"/>
  <c r="A4503" i="29" s="1"/>
  <c r="A4504" i="29" s="1"/>
  <c r="A4505" i="29" s="1"/>
  <c r="A4506" i="29" s="1"/>
  <c r="A4507" i="29" s="1"/>
  <c r="A4508" i="29" s="1"/>
  <c r="A4509" i="29" s="1"/>
  <c r="A4510" i="29" s="1"/>
  <c r="A4511" i="29" s="1"/>
  <c r="A4512" i="29" s="1"/>
  <c r="A4513" i="29" s="1"/>
  <c r="A4514" i="29" s="1"/>
  <c r="A4515" i="29" s="1"/>
  <c r="A4516" i="29" s="1"/>
  <c r="A4517" i="29" s="1"/>
  <c r="A4518" i="29" s="1"/>
  <c r="A4519" i="29" s="1"/>
  <c r="A4520" i="29" s="1"/>
  <c r="A4521" i="29" s="1"/>
  <c r="A4522" i="29" s="1"/>
  <c r="A4523" i="29" s="1"/>
  <c r="A4524" i="29" s="1"/>
  <c r="A4525" i="29" s="1"/>
  <c r="A4526" i="29" s="1"/>
  <c r="A4527" i="29" s="1"/>
  <c r="A4528" i="29" s="1"/>
  <c r="A4529" i="29" s="1"/>
  <c r="A4530" i="29" s="1"/>
  <c r="A4531" i="29" s="1"/>
  <c r="A4532" i="29" s="1"/>
  <c r="A4533" i="29" s="1"/>
  <c r="A4534" i="29" s="1"/>
  <c r="A4535" i="29" s="1"/>
  <c r="A4536" i="29" s="1"/>
  <c r="A4537" i="29" s="1"/>
  <c r="A4538" i="29" s="1"/>
  <c r="A4539" i="29" s="1"/>
  <c r="A4540" i="29" s="1"/>
  <c r="A4541" i="29" s="1"/>
  <c r="A4542" i="29" s="1"/>
  <c r="A4543" i="29" s="1"/>
  <c r="A4544" i="29" s="1"/>
  <c r="A4545" i="29" s="1"/>
  <c r="A4546" i="29" s="1"/>
  <c r="A4547" i="29" s="1"/>
  <c r="A4548" i="29" s="1"/>
  <c r="A4549" i="29" s="1"/>
  <c r="A4550" i="29" s="1"/>
  <c r="A4551" i="29" s="1"/>
  <c r="A4552" i="29" s="1"/>
  <c r="A4553" i="29" s="1"/>
  <c r="A4554" i="29" s="1"/>
  <c r="A4555" i="29" s="1"/>
  <c r="A4556" i="29" s="1"/>
  <c r="A4557" i="29" s="1"/>
  <c r="A4558" i="29" s="1"/>
  <c r="A4559" i="29" s="1"/>
  <c r="A4560" i="29" s="1"/>
  <c r="A4561" i="29" s="1"/>
  <c r="A4562" i="29" s="1"/>
  <c r="A4563" i="29" s="1"/>
  <c r="A4564" i="29" s="1"/>
  <c r="A4565" i="29" s="1"/>
  <c r="A4566" i="29" s="1"/>
  <c r="A4567" i="29" s="1"/>
  <c r="A4568" i="29" s="1"/>
  <c r="A4569" i="29" s="1"/>
  <c r="A4570" i="29" s="1"/>
  <c r="A4571" i="29" s="1"/>
  <c r="A4572" i="29" s="1"/>
  <c r="A4573" i="29" s="1"/>
  <c r="A4574" i="29" s="1"/>
  <c r="A4575" i="29" s="1"/>
  <c r="A4576" i="29" s="1"/>
  <c r="A4577" i="29" s="1"/>
  <c r="A4578" i="29" s="1"/>
  <c r="A4579" i="29" s="1"/>
  <c r="A4580" i="29" s="1"/>
  <c r="A4581" i="29" s="1"/>
  <c r="A4582" i="29" s="1"/>
  <c r="A4583" i="29" s="1"/>
  <c r="A4584" i="29" s="1"/>
  <c r="A4585" i="29" s="1"/>
  <c r="A4586" i="29" s="1"/>
  <c r="A4587" i="29" s="1"/>
  <c r="A4588" i="29" s="1"/>
  <c r="A4589" i="29" s="1"/>
  <c r="A4590" i="29" s="1"/>
  <c r="A4591" i="29" s="1"/>
  <c r="A4592" i="29" s="1"/>
  <c r="A4593" i="29" s="1"/>
  <c r="A4594" i="29" s="1"/>
  <c r="A4595" i="29" s="1"/>
  <c r="A4596" i="29" s="1"/>
  <c r="A4597" i="29" s="1"/>
  <c r="A4598" i="29" s="1"/>
  <c r="A4599" i="29" s="1"/>
  <c r="A4600" i="29" s="1"/>
  <c r="A4601" i="29" s="1"/>
  <c r="A4602" i="29" s="1"/>
  <c r="A4603" i="29" s="1"/>
  <c r="A4604" i="29" s="1"/>
  <c r="A4605" i="29" s="1"/>
  <c r="A4606" i="29" s="1"/>
  <c r="A4607" i="29" s="1"/>
  <c r="A4608" i="29" s="1"/>
  <c r="A4609" i="29" s="1"/>
  <c r="A4610" i="29" s="1"/>
  <c r="A4611" i="29" s="1"/>
  <c r="A4612" i="29" s="1"/>
  <c r="A4613" i="29" s="1"/>
  <c r="A4614" i="29" s="1"/>
  <c r="A4615" i="29" s="1"/>
  <c r="A4616" i="29" s="1"/>
  <c r="A4617" i="29" s="1"/>
  <c r="A4618" i="29" s="1"/>
  <c r="A4619" i="29" s="1"/>
  <c r="A4620" i="29" s="1"/>
  <c r="A4621" i="29" s="1"/>
  <c r="A4622" i="29" s="1"/>
  <c r="A4623" i="29" s="1"/>
  <c r="A4624" i="29" s="1"/>
  <c r="A4625" i="29" s="1"/>
  <c r="A4626" i="29" s="1"/>
  <c r="A4627" i="29" s="1"/>
  <c r="A4628" i="29" s="1"/>
  <c r="A4629" i="29" s="1"/>
  <c r="A4630" i="29" s="1"/>
  <c r="A4631" i="29" s="1"/>
  <c r="A4632" i="29" s="1"/>
  <c r="A4633" i="29" s="1"/>
  <c r="A4634" i="29" s="1"/>
  <c r="A4635" i="29" s="1"/>
  <c r="A4636" i="29" s="1"/>
  <c r="A4637" i="29" s="1"/>
  <c r="A4638" i="29" s="1"/>
  <c r="A4639" i="29" s="1"/>
  <c r="A4640" i="29" s="1"/>
  <c r="A4641" i="29" s="1"/>
  <c r="A4642" i="29" s="1"/>
  <c r="A4643" i="29" s="1"/>
  <c r="A4644" i="29" s="1"/>
  <c r="A4645" i="29" s="1"/>
  <c r="A4646" i="29" s="1"/>
  <c r="A4647" i="29" s="1"/>
  <c r="A4648" i="29" s="1"/>
  <c r="A4649" i="29" s="1"/>
  <c r="A4650" i="29" s="1"/>
  <c r="A4651" i="29" s="1"/>
  <c r="A4652" i="29" s="1"/>
  <c r="A4653" i="29" s="1"/>
  <c r="A4654" i="29" s="1"/>
  <c r="A4655" i="29" s="1"/>
  <c r="A4656" i="29" s="1"/>
  <c r="A4657" i="29" s="1"/>
  <c r="A4658" i="29" s="1"/>
  <c r="A4659" i="29" s="1"/>
  <c r="A4660" i="29" s="1"/>
  <c r="A4661" i="29" s="1"/>
  <c r="A4662" i="29" s="1"/>
  <c r="A4663" i="29" s="1"/>
  <c r="A4664" i="29" s="1"/>
  <c r="A4665" i="29" s="1"/>
  <c r="A4666" i="29" s="1"/>
  <c r="A4667" i="29" s="1"/>
  <c r="A4668" i="29" s="1"/>
  <c r="A4669" i="29" s="1"/>
  <c r="A4670" i="29" s="1"/>
  <c r="A4671" i="29" s="1"/>
  <c r="A4672" i="29" s="1"/>
  <c r="A4673" i="29" s="1"/>
  <c r="A4674" i="29" s="1"/>
  <c r="A4675" i="29" s="1"/>
  <c r="A4676" i="29" s="1"/>
  <c r="A4677" i="29" s="1"/>
  <c r="A4678" i="29" s="1"/>
  <c r="A4679" i="29" s="1"/>
  <c r="A4680" i="29" s="1"/>
  <c r="A4681" i="29" s="1"/>
  <c r="A4682" i="29" s="1"/>
  <c r="A4683" i="29" s="1"/>
  <c r="A4684" i="29" s="1"/>
  <c r="A4685" i="29" s="1"/>
  <c r="A4686" i="29" s="1"/>
  <c r="A4687" i="29" s="1"/>
  <c r="A4688" i="29" s="1"/>
  <c r="A4689" i="29" s="1"/>
  <c r="A4690" i="29" s="1"/>
  <c r="A4691" i="29" s="1"/>
  <c r="A4692" i="29" s="1"/>
  <c r="A4693" i="29" s="1"/>
  <c r="A4694" i="29" s="1"/>
  <c r="A4695" i="29" s="1"/>
  <c r="A4696" i="29" s="1"/>
  <c r="A4697" i="29" s="1"/>
  <c r="A4698" i="29" s="1"/>
  <c r="A4699" i="29" s="1"/>
  <c r="A4700" i="29" s="1"/>
  <c r="A4701" i="29" s="1"/>
  <c r="A4702" i="29" s="1"/>
  <c r="A4703" i="29" s="1"/>
  <c r="A4704" i="29" s="1"/>
  <c r="A4705" i="29" s="1"/>
  <c r="A4706" i="29" s="1"/>
  <c r="A4707" i="29" s="1"/>
  <c r="A4708" i="29" s="1"/>
  <c r="A4709" i="29" s="1"/>
  <c r="A4710" i="29" s="1"/>
  <c r="A4711" i="29" s="1"/>
  <c r="A4712" i="29" s="1"/>
  <c r="A4713" i="29" s="1"/>
  <c r="A4714" i="29" s="1"/>
  <c r="A4715" i="29" s="1"/>
  <c r="A4716" i="29" s="1"/>
  <c r="A4717" i="29" s="1"/>
  <c r="A4718" i="29" s="1"/>
  <c r="A4719" i="29" s="1"/>
  <c r="A4720" i="29" s="1"/>
  <c r="A4721" i="29" s="1"/>
  <c r="A4722" i="29" s="1"/>
  <c r="A4723" i="29" s="1"/>
  <c r="A4724" i="29" s="1"/>
  <c r="A4725" i="29" s="1"/>
  <c r="A4726" i="29" s="1"/>
  <c r="A4727" i="29" s="1"/>
  <c r="A4728" i="29" s="1"/>
  <c r="A4729" i="29" s="1"/>
  <c r="A4730" i="29" s="1"/>
  <c r="A4731" i="29" s="1"/>
  <c r="A4732" i="29" s="1"/>
  <c r="A4733" i="29" s="1"/>
  <c r="A4734" i="29" s="1"/>
  <c r="A4735" i="29" s="1"/>
  <c r="A4736" i="29" s="1"/>
  <c r="A4737" i="29" s="1"/>
  <c r="A4738" i="29" s="1"/>
  <c r="A4739" i="29" s="1"/>
  <c r="A4740" i="29" s="1"/>
  <c r="A4741" i="29" s="1"/>
  <c r="A4742" i="29" s="1"/>
  <c r="A4743" i="29" s="1"/>
  <c r="A4744" i="29" s="1"/>
  <c r="A4745" i="29" s="1"/>
  <c r="A4746" i="29" s="1"/>
  <c r="A4747" i="29" s="1"/>
  <c r="A4748" i="29" s="1"/>
  <c r="A4749" i="29" s="1"/>
  <c r="A4750" i="29" s="1"/>
  <c r="A4751" i="29" s="1"/>
  <c r="A4752" i="29" s="1"/>
  <c r="A4753" i="29" s="1"/>
  <c r="A4754" i="29" s="1"/>
  <c r="A4755" i="29" s="1"/>
  <c r="A4756" i="29" s="1"/>
  <c r="A4757" i="29" s="1"/>
  <c r="A4758" i="29" s="1"/>
  <c r="A4759" i="29" s="1"/>
  <c r="A4760" i="29" s="1"/>
  <c r="A4761" i="29" s="1"/>
  <c r="A4762" i="29" s="1"/>
  <c r="A4763" i="29" s="1"/>
  <c r="A4764" i="29" s="1"/>
  <c r="A4765" i="29" s="1"/>
  <c r="A4766" i="29" s="1"/>
  <c r="A4767" i="29" s="1"/>
  <c r="A4768" i="29" s="1"/>
  <c r="A4769" i="29" s="1"/>
  <c r="A4770" i="29" s="1"/>
  <c r="A4771" i="29" s="1"/>
  <c r="A4772" i="29" s="1"/>
  <c r="A4773" i="29" s="1"/>
  <c r="A4774" i="29" s="1"/>
  <c r="A4775" i="29" s="1"/>
  <c r="A4776" i="29" s="1"/>
  <c r="A4777" i="29" s="1"/>
  <c r="A4778" i="29" s="1"/>
  <c r="A4779" i="29" s="1"/>
  <c r="A4780" i="29" s="1"/>
  <c r="A4781" i="29" s="1"/>
  <c r="A4782" i="29" s="1"/>
  <c r="A4783" i="29" s="1"/>
  <c r="A4784" i="29" s="1"/>
  <c r="A4785" i="29" s="1"/>
  <c r="A4786" i="29" s="1"/>
  <c r="A4787" i="29" s="1"/>
  <c r="A4788" i="29" s="1"/>
  <c r="A4789" i="29" s="1"/>
  <c r="A4790" i="29" s="1"/>
  <c r="A4791" i="29" s="1"/>
  <c r="A4792" i="29" s="1"/>
  <c r="A4793" i="29" s="1"/>
  <c r="A4794" i="29" s="1"/>
  <c r="A4795" i="29" s="1"/>
  <c r="A4796" i="29" s="1"/>
  <c r="A4797" i="29" s="1"/>
  <c r="A4798" i="29" s="1"/>
  <c r="A4799" i="29" s="1"/>
  <c r="A4800" i="29" s="1"/>
  <c r="A4801" i="29" s="1"/>
  <c r="A4802" i="29" s="1"/>
  <c r="A4803" i="29" s="1"/>
  <c r="A4804" i="29" s="1"/>
  <c r="A4805" i="29" s="1"/>
  <c r="A4806" i="29" s="1"/>
  <c r="A4807" i="29" s="1"/>
  <c r="A4808" i="29" s="1"/>
  <c r="A4809" i="29" s="1"/>
  <c r="A4810" i="29" s="1"/>
  <c r="A4811" i="29" s="1"/>
  <c r="A4812" i="29" s="1"/>
  <c r="A4813" i="29" s="1"/>
  <c r="A4814" i="29" s="1"/>
  <c r="A4815" i="29" s="1"/>
  <c r="A4816" i="29" s="1"/>
  <c r="A4817" i="29" s="1"/>
  <c r="A4818" i="29" s="1"/>
  <c r="A4819" i="29" s="1"/>
  <c r="A4820" i="29" s="1"/>
  <c r="A4821" i="29" s="1"/>
  <c r="A4822" i="29" s="1"/>
  <c r="A4823" i="29" s="1"/>
  <c r="A4824" i="29" s="1"/>
  <c r="A4825" i="29" s="1"/>
  <c r="A4826" i="29" s="1"/>
  <c r="A4827" i="29" s="1"/>
  <c r="A4828" i="29" s="1"/>
  <c r="A4829" i="29" s="1"/>
  <c r="A4830" i="29" s="1"/>
  <c r="A4831" i="29" s="1"/>
  <c r="A4832" i="29" s="1"/>
  <c r="A4833" i="29" s="1"/>
  <c r="A4834" i="29" s="1"/>
  <c r="A4835" i="29" s="1"/>
  <c r="A4836" i="29" s="1"/>
  <c r="A4837" i="29" s="1"/>
  <c r="A4838" i="29" s="1"/>
  <c r="A4839" i="29" s="1"/>
  <c r="A4840" i="29" s="1"/>
  <c r="A4841" i="29" s="1"/>
  <c r="A4842" i="29" s="1"/>
  <c r="A4843" i="29" s="1"/>
  <c r="A4844" i="29" s="1"/>
  <c r="A4845" i="29" s="1"/>
  <c r="A4846" i="29" s="1"/>
  <c r="A4847" i="29" s="1"/>
  <c r="A4848" i="29" s="1"/>
  <c r="A4849" i="29" s="1"/>
  <c r="A4850" i="29" s="1"/>
  <c r="A4851" i="29" s="1"/>
  <c r="A4852" i="29" s="1"/>
  <c r="A4853" i="29" s="1"/>
  <c r="A4854" i="29" s="1"/>
  <c r="A4855" i="29" s="1"/>
  <c r="A4856" i="29" s="1"/>
  <c r="A4857" i="29" s="1"/>
  <c r="A4858" i="29" s="1"/>
  <c r="A4859" i="29" s="1"/>
  <c r="A4860" i="29" s="1"/>
  <c r="A4861" i="29" s="1"/>
  <c r="A4862" i="29" s="1"/>
  <c r="A4863" i="29" s="1"/>
  <c r="A4864" i="29" s="1"/>
  <c r="A4865" i="29" s="1"/>
  <c r="A4866" i="29" s="1"/>
  <c r="A4867" i="29" s="1"/>
  <c r="A4868" i="29" s="1"/>
  <c r="A4869" i="29" s="1"/>
  <c r="A4870" i="29" s="1"/>
  <c r="A4871" i="29" s="1"/>
  <c r="A4872" i="29" s="1"/>
  <c r="A4873" i="29" s="1"/>
  <c r="A4874" i="29" s="1"/>
  <c r="A4875" i="29" s="1"/>
  <c r="A4876" i="29" s="1"/>
  <c r="A4877" i="29" s="1"/>
  <c r="A4878" i="29" s="1"/>
  <c r="A4879" i="29" s="1"/>
  <c r="A4880" i="29" s="1"/>
  <c r="A4881" i="29" s="1"/>
  <c r="A4882" i="29" s="1"/>
  <c r="A4883" i="29" s="1"/>
  <c r="A4884" i="29" s="1"/>
  <c r="A4885" i="29" s="1"/>
  <c r="A4886" i="29" s="1"/>
  <c r="A4887" i="29" s="1"/>
  <c r="A4888" i="29" s="1"/>
  <c r="A4889" i="29" s="1"/>
  <c r="A4890" i="29" s="1"/>
  <c r="A4891" i="29" s="1"/>
  <c r="A4892" i="29" s="1"/>
  <c r="A4893" i="29" s="1"/>
  <c r="A4894" i="29" s="1"/>
  <c r="A4895" i="29" s="1"/>
  <c r="A4896" i="29" s="1"/>
  <c r="A4897" i="29" s="1"/>
  <c r="A4898" i="29" s="1"/>
  <c r="A4899" i="29" s="1"/>
  <c r="A4900" i="29" s="1"/>
  <c r="A4901" i="29" s="1"/>
  <c r="A4902" i="29" s="1"/>
  <c r="A4903" i="29" s="1"/>
  <c r="A4904" i="29" s="1"/>
  <c r="A4905" i="29" s="1"/>
  <c r="A4906" i="29" s="1"/>
  <c r="A4907" i="29" s="1"/>
  <c r="A4908" i="29" s="1"/>
  <c r="A4909" i="29" s="1"/>
  <c r="A4910" i="29" s="1"/>
  <c r="A4911" i="29" s="1"/>
  <c r="A4912" i="29" s="1"/>
  <c r="A4913" i="29" s="1"/>
  <c r="A4914" i="29" s="1"/>
  <c r="A4915" i="29" s="1"/>
  <c r="A4916" i="29" s="1"/>
  <c r="A4917" i="29" s="1"/>
  <c r="A4918" i="29" s="1"/>
  <c r="A4919" i="29" s="1"/>
  <c r="A4920" i="29" s="1"/>
  <c r="A4921" i="29" s="1"/>
  <c r="A4922" i="29" s="1"/>
  <c r="A4923" i="29" s="1"/>
  <c r="A4924" i="29" s="1"/>
  <c r="A4925" i="29" s="1"/>
  <c r="A4926" i="29" s="1"/>
  <c r="A4927" i="29" s="1"/>
  <c r="A4928" i="29" s="1"/>
  <c r="A4929" i="29" s="1"/>
  <c r="A4930" i="29" s="1"/>
  <c r="A4931" i="29" s="1"/>
  <c r="A4932" i="29" s="1"/>
  <c r="A4933" i="29" s="1"/>
  <c r="A4934" i="29" s="1"/>
  <c r="A4935" i="29" s="1"/>
  <c r="A4936" i="29" s="1"/>
  <c r="A4937" i="29" s="1"/>
  <c r="A4938" i="29" s="1"/>
  <c r="A4939" i="29" s="1"/>
  <c r="A4940" i="29" s="1"/>
  <c r="A4941" i="29" s="1"/>
  <c r="A4942" i="29" s="1"/>
  <c r="A4943" i="29" s="1"/>
  <c r="A4944" i="29" s="1"/>
  <c r="A4945" i="29" s="1"/>
  <c r="A4946" i="29" s="1"/>
  <c r="A4947" i="29" s="1"/>
  <c r="A4948" i="29" s="1"/>
  <c r="A4949" i="29" s="1"/>
  <c r="A4950" i="29" s="1"/>
  <c r="A4951" i="29" s="1"/>
  <c r="A4952" i="29" s="1"/>
  <c r="A4953" i="29" s="1"/>
  <c r="A4954" i="29" s="1"/>
  <c r="A4955" i="29" s="1"/>
  <c r="A4956" i="29" s="1"/>
  <c r="A4957" i="29" s="1"/>
  <c r="A4958" i="29" s="1"/>
  <c r="A4959" i="29" s="1"/>
  <c r="A4960" i="29" s="1"/>
  <c r="A4961" i="29" s="1"/>
  <c r="A4962" i="29" s="1"/>
  <c r="A4963" i="29" s="1"/>
  <c r="A4964" i="29" s="1"/>
  <c r="A4965" i="29" s="1"/>
  <c r="A4966" i="29" s="1"/>
  <c r="A4967" i="29" s="1"/>
  <c r="A4968" i="29" s="1"/>
  <c r="A4969" i="29" s="1"/>
  <c r="A4970" i="29" s="1"/>
  <c r="A4971" i="29" s="1"/>
  <c r="A4972" i="29" s="1"/>
  <c r="A4973" i="29" s="1"/>
  <c r="A4974" i="29" s="1"/>
  <c r="A4975" i="29" s="1"/>
  <c r="A4976" i="29" s="1"/>
  <c r="A4977" i="29" s="1"/>
  <c r="A4978" i="29" s="1"/>
  <c r="A4979" i="29" s="1"/>
  <c r="A4980" i="29" s="1"/>
  <c r="A4981" i="29" s="1"/>
  <c r="A4982" i="29" s="1"/>
  <c r="A4983" i="29" s="1"/>
  <c r="A4984" i="29" s="1"/>
  <c r="A4985" i="29" s="1"/>
  <c r="A4986" i="29" s="1"/>
  <c r="A4987" i="29" s="1"/>
  <c r="A4988" i="29" s="1"/>
  <c r="A4989" i="29" s="1"/>
  <c r="A4990" i="29" s="1"/>
  <c r="A4991" i="29" s="1"/>
  <c r="A4992" i="29" s="1"/>
  <c r="A4993" i="29" s="1"/>
  <c r="A4994" i="29" s="1"/>
  <c r="A4995" i="29" s="1"/>
  <c r="A4996" i="29" s="1"/>
  <c r="A4997" i="29" s="1"/>
  <c r="A4998" i="29" s="1"/>
  <c r="A4999" i="29" s="1"/>
  <c r="A5000" i="29" s="1"/>
  <c r="A5001" i="29" s="1"/>
  <c r="A5002" i="29" s="1"/>
  <c r="A5003" i="29" s="1"/>
  <c r="A5004" i="29" s="1"/>
  <c r="A5005" i="29" s="1"/>
  <c r="A5006" i="29" s="1"/>
  <c r="A5007" i="29" s="1"/>
  <c r="A5008" i="29" s="1"/>
  <c r="A5009" i="29" s="1"/>
  <c r="A5010" i="29" s="1"/>
  <c r="A5011" i="29" s="1"/>
  <c r="A5012" i="29" s="1"/>
  <c r="A5013" i="29" s="1"/>
  <c r="A5014" i="29" s="1"/>
  <c r="A5015" i="29" s="1"/>
  <c r="A5016" i="29" s="1"/>
  <c r="A5017" i="29" s="1"/>
  <c r="A5018" i="29" s="1"/>
  <c r="A5019" i="29" s="1"/>
  <c r="A5020" i="29" s="1"/>
  <c r="A5021" i="29" s="1"/>
  <c r="A5022" i="29" s="1"/>
  <c r="A5023" i="29" s="1"/>
  <c r="A5024" i="29" s="1"/>
  <c r="A5025" i="29" s="1"/>
  <c r="A5026" i="29" s="1"/>
  <c r="A5027" i="29" s="1"/>
  <c r="A5028" i="29" s="1"/>
  <c r="A5029" i="29" s="1"/>
  <c r="A5030" i="29" s="1"/>
  <c r="A5031" i="29" s="1"/>
  <c r="A5032" i="29" s="1"/>
  <c r="A5033" i="29" s="1"/>
  <c r="A5034" i="29" s="1"/>
  <c r="A5035" i="29" s="1"/>
  <c r="A5036" i="29" s="1"/>
  <c r="A5037" i="29" s="1"/>
  <c r="A5038" i="29" s="1"/>
  <c r="A5039" i="29" s="1"/>
  <c r="A5040" i="29" s="1"/>
  <c r="A5041" i="29" s="1"/>
  <c r="A5042" i="29" s="1"/>
  <c r="A5043" i="29" s="1"/>
  <c r="A5044" i="29" s="1"/>
  <c r="A5045" i="29" s="1"/>
  <c r="A5046" i="29" s="1"/>
  <c r="A5047" i="29" s="1"/>
  <c r="A5048" i="29" s="1"/>
  <c r="A5049" i="29" s="1"/>
  <c r="A5050" i="29" s="1"/>
  <c r="A5051" i="29" s="1"/>
  <c r="A5052" i="29" s="1"/>
  <c r="A5053" i="29" s="1"/>
  <c r="A5054" i="29" s="1"/>
  <c r="A5055" i="29" s="1"/>
  <c r="A5056" i="29" s="1"/>
  <c r="A5057" i="29" s="1"/>
  <c r="A5058" i="29" s="1"/>
  <c r="A5059" i="29" s="1"/>
  <c r="A5060" i="29" s="1"/>
  <c r="A5061" i="29" s="1"/>
  <c r="A5062" i="29" s="1"/>
  <c r="A5063" i="29" s="1"/>
  <c r="A5064" i="29" s="1"/>
  <c r="A5065" i="29" s="1"/>
  <c r="A5066" i="29" s="1"/>
  <c r="A5067" i="29" s="1"/>
  <c r="A5068" i="29" s="1"/>
  <c r="A5069" i="29" s="1"/>
  <c r="A5070" i="29" s="1"/>
  <c r="A5071" i="29" s="1"/>
  <c r="A5072" i="29" s="1"/>
  <c r="A5073" i="29" s="1"/>
  <c r="A5074" i="29" s="1"/>
  <c r="A5075" i="29" s="1"/>
  <c r="A5076" i="29" s="1"/>
  <c r="A5077" i="29" s="1"/>
  <c r="A5078" i="29" s="1"/>
  <c r="A5079" i="29" s="1"/>
  <c r="A5080" i="29" s="1"/>
  <c r="A5081" i="29" s="1"/>
  <c r="A5082" i="29" s="1"/>
  <c r="A5083" i="29" s="1"/>
  <c r="A5084" i="29" s="1"/>
  <c r="A5085" i="29" s="1"/>
  <c r="A5086" i="29" s="1"/>
  <c r="A5087" i="29" s="1"/>
  <c r="A5088" i="29" s="1"/>
  <c r="A5089" i="29" s="1"/>
  <c r="A5090" i="29" s="1"/>
  <c r="A5091" i="29" s="1"/>
  <c r="A5092" i="29" s="1"/>
  <c r="A5093" i="29" s="1"/>
  <c r="A5094" i="29" s="1"/>
  <c r="A5095" i="29" s="1"/>
  <c r="A5096" i="29" s="1"/>
  <c r="A5097" i="29" s="1"/>
  <c r="A5098" i="29" s="1"/>
  <c r="A5099" i="29" s="1"/>
  <c r="A5100" i="29" s="1"/>
  <c r="A5101" i="29" s="1"/>
  <c r="A5102" i="29" s="1"/>
  <c r="A5103" i="29" s="1"/>
  <c r="A5104" i="29" s="1"/>
  <c r="A5105" i="29" s="1"/>
  <c r="A5106" i="29" s="1"/>
  <c r="A5107" i="29" s="1"/>
  <c r="A5108" i="29" s="1"/>
  <c r="A5109" i="29" s="1"/>
  <c r="A5110" i="29" s="1"/>
  <c r="A5111" i="29" s="1"/>
  <c r="A5112" i="29" s="1"/>
  <c r="A5113" i="29" s="1"/>
  <c r="A5114" i="29" s="1"/>
  <c r="A5115" i="29" s="1"/>
  <c r="A5116" i="29" s="1"/>
  <c r="A5117" i="29" s="1"/>
  <c r="A5118" i="29" s="1"/>
  <c r="A5119" i="29" s="1"/>
  <c r="A5120" i="29" s="1"/>
  <c r="A5121" i="29" s="1"/>
  <c r="A5122" i="29" s="1"/>
  <c r="A5123" i="29" s="1"/>
  <c r="A5124" i="29" s="1"/>
  <c r="A5125" i="29" s="1"/>
  <c r="A5126" i="29" s="1"/>
  <c r="A5127" i="29" s="1"/>
  <c r="A5128" i="29" s="1"/>
  <c r="A5129" i="29" s="1"/>
  <c r="A5130" i="29" s="1"/>
  <c r="A5131" i="29" s="1"/>
  <c r="A5132" i="29" s="1"/>
  <c r="A5133" i="29" s="1"/>
  <c r="A5134" i="29" s="1"/>
  <c r="A5135" i="29" s="1"/>
  <c r="A5136" i="29" s="1"/>
  <c r="A5137" i="29" s="1"/>
  <c r="A5138" i="29" s="1"/>
  <c r="A5139" i="29" s="1"/>
  <c r="A5140" i="29" s="1"/>
  <c r="A5141" i="29" s="1"/>
  <c r="A5142" i="29" s="1"/>
  <c r="A5143" i="29" s="1"/>
  <c r="A5144" i="29" s="1"/>
  <c r="A5145" i="29" s="1"/>
  <c r="A5146" i="29" s="1"/>
  <c r="A5147" i="29" s="1"/>
  <c r="A5148" i="29" s="1"/>
  <c r="A5149" i="29" s="1"/>
  <c r="A5150" i="29" s="1"/>
  <c r="A5151" i="29" s="1"/>
  <c r="A5152" i="29" s="1"/>
  <c r="A5153" i="29" s="1"/>
  <c r="A5154" i="29" s="1"/>
  <c r="A5155" i="29" s="1"/>
  <c r="A5156" i="29" s="1"/>
  <c r="A5157" i="29" s="1"/>
  <c r="A5158" i="29" s="1"/>
  <c r="A5159" i="29" s="1"/>
  <c r="A5160" i="29" s="1"/>
  <c r="A5161" i="29" s="1"/>
  <c r="A5162" i="29" s="1"/>
  <c r="A5163" i="29" s="1"/>
  <c r="A5164" i="29" s="1"/>
  <c r="A5165" i="29" s="1"/>
  <c r="A5166" i="29" s="1"/>
  <c r="A5167" i="29" s="1"/>
  <c r="A5168" i="29" s="1"/>
  <c r="A5169" i="29" s="1"/>
  <c r="A5170" i="29" s="1"/>
  <c r="A5171" i="29" s="1"/>
  <c r="A5172" i="29" s="1"/>
  <c r="A5173" i="29" s="1"/>
  <c r="A5174" i="29" s="1"/>
  <c r="A5175" i="29" s="1"/>
  <c r="A5176" i="29" s="1"/>
  <c r="A5177" i="29" s="1"/>
  <c r="A5178" i="29" s="1"/>
  <c r="A5179" i="29" s="1"/>
  <c r="A5180" i="29" s="1"/>
  <c r="A5181" i="29" s="1"/>
  <c r="A5182" i="29" s="1"/>
  <c r="A5183" i="29" s="1"/>
  <c r="A5184" i="29" s="1"/>
  <c r="A5185" i="29" s="1"/>
  <c r="A5186" i="29" s="1"/>
  <c r="A5187" i="29" s="1"/>
  <c r="A5188" i="29" s="1"/>
  <c r="A5189" i="29" s="1"/>
  <c r="A5190" i="29" s="1"/>
  <c r="A5191" i="29" s="1"/>
  <c r="A5192" i="29" s="1"/>
  <c r="A5193" i="29" s="1"/>
  <c r="A5194" i="29" s="1"/>
  <c r="A5195" i="29" s="1"/>
  <c r="A5196" i="29" s="1"/>
  <c r="A5197" i="29" s="1"/>
  <c r="A5198" i="29" s="1"/>
  <c r="A5199" i="29" s="1"/>
  <c r="A5200" i="29" s="1"/>
  <c r="A5201" i="29" s="1"/>
  <c r="A5202" i="29" s="1"/>
  <c r="A5203" i="29" s="1"/>
  <c r="A5204" i="29" s="1"/>
  <c r="A5205" i="29" s="1"/>
  <c r="A5206" i="29" s="1"/>
  <c r="A5207" i="29" s="1"/>
  <c r="A5208" i="29" s="1"/>
  <c r="A5209" i="29" s="1"/>
  <c r="A5210" i="29" s="1"/>
  <c r="A5211" i="29" s="1"/>
  <c r="A5212" i="29" s="1"/>
  <c r="A5213" i="29" s="1"/>
  <c r="A5214" i="29" s="1"/>
  <c r="A5215" i="29" s="1"/>
  <c r="A5216" i="29" s="1"/>
  <c r="A5217" i="29" s="1"/>
  <c r="A5218" i="29" s="1"/>
  <c r="A5219" i="29" s="1"/>
  <c r="A5220" i="29" s="1"/>
  <c r="A5221" i="29" s="1"/>
  <c r="A5222" i="29" s="1"/>
  <c r="A5223" i="29" s="1"/>
  <c r="A5224" i="29" s="1"/>
  <c r="A5225" i="29" s="1"/>
  <c r="A5226" i="29" s="1"/>
  <c r="A5227" i="29" s="1"/>
  <c r="A5228" i="29" s="1"/>
  <c r="A5229" i="29" s="1"/>
  <c r="A5230" i="29" s="1"/>
  <c r="A5231" i="29" s="1"/>
  <c r="A5232" i="29" s="1"/>
  <c r="A5233" i="29" s="1"/>
  <c r="A5234" i="29" s="1"/>
  <c r="A5235" i="29" s="1"/>
  <c r="A5236" i="29" s="1"/>
  <c r="A5237" i="29" s="1"/>
  <c r="A5238" i="29" s="1"/>
  <c r="A5239" i="29" s="1"/>
  <c r="A5240" i="29" s="1"/>
  <c r="A5241" i="29" s="1"/>
  <c r="A5242" i="29" s="1"/>
  <c r="A5243" i="29" s="1"/>
  <c r="A5244" i="29" s="1"/>
  <c r="A5245" i="29" s="1"/>
  <c r="A5246" i="29" s="1"/>
  <c r="A5247" i="29" s="1"/>
  <c r="A5248" i="29" s="1"/>
  <c r="A5249" i="29" s="1"/>
  <c r="A5250" i="29" s="1"/>
  <c r="A5251" i="29" s="1"/>
  <c r="A5252" i="29" s="1"/>
  <c r="A5253" i="29" s="1"/>
  <c r="A5254" i="29" s="1"/>
  <c r="A5255" i="29" s="1"/>
  <c r="A5256" i="29" s="1"/>
  <c r="A5257" i="29" s="1"/>
  <c r="A5258" i="29" s="1"/>
  <c r="A5259" i="29" s="1"/>
  <c r="A5260" i="29" s="1"/>
  <c r="A5261" i="29" s="1"/>
  <c r="A5262" i="29" s="1"/>
  <c r="A5263" i="29" s="1"/>
  <c r="A5264" i="29" s="1"/>
  <c r="A5265" i="29" s="1"/>
  <c r="A5266" i="29" s="1"/>
  <c r="A5267" i="29" s="1"/>
  <c r="A5268" i="29" s="1"/>
  <c r="A5269" i="29" s="1"/>
  <c r="A5270" i="29" s="1"/>
  <c r="A5271" i="29" s="1"/>
  <c r="A5272" i="29" s="1"/>
  <c r="A5273" i="29" s="1"/>
  <c r="A5274" i="29" s="1"/>
  <c r="A5275" i="29" s="1"/>
  <c r="A5276" i="29" s="1"/>
  <c r="A5277" i="29" s="1"/>
  <c r="A5278" i="29" s="1"/>
  <c r="A5279" i="29" s="1"/>
  <c r="A5280" i="29" s="1"/>
  <c r="A5281" i="29" s="1"/>
  <c r="A5282" i="29" s="1"/>
  <c r="A5283" i="29" s="1"/>
  <c r="A5284" i="29" s="1"/>
  <c r="A5285" i="29" s="1"/>
  <c r="A5286" i="29" s="1"/>
  <c r="A5287" i="29" s="1"/>
  <c r="A5288" i="29" s="1"/>
  <c r="A5289" i="29" s="1"/>
  <c r="A5290" i="29" s="1"/>
  <c r="A5291" i="29" s="1"/>
  <c r="A5292" i="29" s="1"/>
  <c r="A5293" i="29" s="1"/>
  <c r="A5294" i="29" s="1"/>
  <c r="A5295" i="29" s="1"/>
  <c r="A5296" i="29" s="1"/>
  <c r="A5297" i="29" s="1"/>
  <c r="A5298" i="29" s="1"/>
  <c r="A5299" i="29" s="1"/>
  <c r="A5300" i="29" s="1"/>
  <c r="A5301" i="29" s="1"/>
  <c r="A5302" i="29" s="1"/>
  <c r="A5303" i="29" s="1"/>
  <c r="A5304" i="29" s="1"/>
  <c r="A5305" i="29" s="1"/>
  <c r="A5306" i="29" s="1"/>
  <c r="A5307" i="29" s="1"/>
  <c r="A5308" i="29" s="1"/>
  <c r="A5309" i="29" s="1"/>
  <c r="A5310" i="29" s="1"/>
  <c r="A5311" i="29" s="1"/>
  <c r="A5312" i="29" s="1"/>
  <c r="A5313" i="29" s="1"/>
  <c r="A5314" i="29" s="1"/>
  <c r="A5315" i="29" s="1"/>
  <c r="A5316" i="29" s="1"/>
  <c r="A5317" i="29" s="1"/>
  <c r="A5318" i="29" s="1"/>
  <c r="A5319" i="29" s="1"/>
  <c r="A5320" i="29" s="1"/>
  <c r="A5321" i="29" s="1"/>
  <c r="A5322" i="29" s="1"/>
  <c r="A5323" i="29" s="1"/>
  <c r="A5324" i="29" s="1"/>
  <c r="A5325" i="29" s="1"/>
  <c r="A5326" i="29" s="1"/>
  <c r="A5327" i="29" s="1"/>
  <c r="A5328" i="29" s="1"/>
  <c r="A5329" i="29" s="1"/>
  <c r="A5330" i="29" s="1"/>
  <c r="A5331" i="29" s="1"/>
  <c r="A5332" i="29" s="1"/>
  <c r="A5333" i="29" s="1"/>
  <c r="A5334" i="29" s="1"/>
  <c r="A5335" i="29" s="1"/>
  <c r="A5336" i="29" s="1"/>
  <c r="A5337" i="29" s="1"/>
  <c r="A5338" i="29" s="1"/>
  <c r="A5339" i="29" s="1"/>
  <c r="A5340" i="29" s="1"/>
  <c r="A5341" i="29" s="1"/>
  <c r="A5342" i="29" s="1"/>
  <c r="A5343" i="29" s="1"/>
  <c r="A5344" i="29" s="1"/>
  <c r="A5345" i="29" s="1"/>
  <c r="A5346" i="29" s="1"/>
  <c r="A5347" i="29" s="1"/>
  <c r="A5348" i="29" s="1"/>
  <c r="A5349" i="29" s="1"/>
  <c r="A5350" i="29" s="1"/>
  <c r="A5351" i="29" s="1"/>
  <c r="A5352" i="29" s="1"/>
  <c r="A5353" i="29" s="1"/>
  <c r="A5354" i="29" s="1"/>
  <c r="A5355" i="29" s="1"/>
  <c r="A5356" i="29" s="1"/>
  <c r="A5357" i="29" s="1"/>
  <c r="A5358" i="29" s="1"/>
  <c r="A5359" i="29" s="1"/>
  <c r="A5360" i="29" s="1"/>
  <c r="A5361" i="29" s="1"/>
  <c r="A5362" i="29" s="1"/>
  <c r="A5363" i="29" s="1"/>
  <c r="A5364" i="29" s="1"/>
  <c r="A5365" i="29" s="1"/>
  <c r="A5366" i="29" s="1"/>
  <c r="A5367" i="29" s="1"/>
  <c r="A5368" i="29" s="1"/>
  <c r="A5369" i="29" s="1"/>
  <c r="A5370" i="29" s="1"/>
  <c r="A5371" i="29" s="1"/>
  <c r="A5372" i="29" s="1"/>
  <c r="A5373" i="29" s="1"/>
  <c r="A5374" i="29" s="1"/>
  <c r="A5375" i="29" s="1"/>
  <c r="A5376" i="29" s="1"/>
  <c r="A5377" i="29" s="1"/>
  <c r="A5378" i="29" s="1"/>
  <c r="A5379" i="29" s="1"/>
  <c r="A5380" i="29" s="1"/>
  <c r="A5381" i="29" s="1"/>
  <c r="A5382" i="29" s="1"/>
  <c r="A5383" i="29" s="1"/>
  <c r="A5384" i="29" s="1"/>
  <c r="A5385" i="29" s="1"/>
  <c r="A5386" i="29" s="1"/>
  <c r="A5387" i="29" s="1"/>
  <c r="A5388" i="29" s="1"/>
  <c r="A5389" i="29" s="1"/>
  <c r="A5390" i="29" s="1"/>
  <c r="A5391" i="29" s="1"/>
  <c r="A5392" i="29" s="1"/>
  <c r="A5393" i="29" s="1"/>
  <c r="A5394" i="29" s="1"/>
  <c r="A5395" i="29" s="1"/>
  <c r="A5396" i="29" s="1"/>
  <c r="A5397" i="29" s="1"/>
  <c r="A5398" i="29" s="1"/>
  <c r="A5399" i="29" s="1"/>
  <c r="A5400" i="29" s="1"/>
  <c r="A5401" i="29" s="1"/>
  <c r="A5402" i="29" s="1"/>
  <c r="A5403" i="29" s="1"/>
  <c r="A5404" i="29" s="1"/>
  <c r="A5405" i="29" s="1"/>
  <c r="A5406" i="29" s="1"/>
  <c r="A5407" i="29" s="1"/>
  <c r="A5408" i="29" s="1"/>
  <c r="A5409" i="29" s="1"/>
  <c r="A5410" i="29" s="1"/>
  <c r="A5411" i="29" s="1"/>
  <c r="A5412" i="29" s="1"/>
  <c r="A5413" i="29" s="1"/>
  <c r="A5414" i="29" s="1"/>
  <c r="A5415" i="29" s="1"/>
  <c r="A5416" i="29" s="1"/>
  <c r="A5417" i="29" s="1"/>
  <c r="A5418" i="29" s="1"/>
  <c r="A5419" i="29" s="1"/>
  <c r="A5420" i="29" s="1"/>
  <c r="A5421" i="29" s="1"/>
  <c r="A5422" i="29" s="1"/>
  <c r="A5423" i="29" s="1"/>
  <c r="A5424" i="29" s="1"/>
  <c r="A5425" i="29" s="1"/>
  <c r="A5426" i="29" s="1"/>
  <c r="A5427" i="29" s="1"/>
  <c r="A5428" i="29" s="1"/>
  <c r="A5429" i="29" s="1"/>
  <c r="A5430" i="29" s="1"/>
  <c r="A5431" i="29" s="1"/>
  <c r="A5432" i="29" s="1"/>
  <c r="A5433" i="29" s="1"/>
  <c r="A5434" i="29" s="1"/>
  <c r="A5435" i="29" s="1"/>
  <c r="A5436" i="29" s="1"/>
  <c r="A5437" i="29" s="1"/>
  <c r="A5438" i="29" s="1"/>
  <c r="A5439" i="29" s="1"/>
  <c r="A5440" i="29" s="1"/>
  <c r="A5441" i="29" s="1"/>
  <c r="A5442" i="29" s="1"/>
  <c r="A5443" i="29" s="1"/>
  <c r="A5444" i="29" s="1"/>
  <c r="A5445" i="29" s="1"/>
  <c r="A5446" i="29" s="1"/>
  <c r="A5447" i="29" s="1"/>
  <c r="A5448" i="29" s="1"/>
  <c r="A5449" i="29" s="1"/>
  <c r="A5450" i="29" s="1"/>
  <c r="A5451" i="29" s="1"/>
  <c r="A5452" i="29" s="1"/>
  <c r="A5453" i="29" s="1"/>
  <c r="A5454" i="29" s="1"/>
  <c r="A5455" i="29" s="1"/>
  <c r="A5456" i="29" s="1"/>
  <c r="A5457" i="29" s="1"/>
  <c r="A5458" i="29" s="1"/>
  <c r="A5459" i="29" s="1"/>
  <c r="A5460" i="29" s="1"/>
  <c r="A5461" i="29" s="1"/>
  <c r="A5462" i="29" s="1"/>
  <c r="A5463" i="29" s="1"/>
  <c r="A5464" i="29" s="1"/>
  <c r="A5465" i="29" s="1"/>
  <c r="A5466" i="29" s="1"/>
  <c r="A5467" i="29" s="1"/>
  <c r="A5468" i="29" s="1"/>
  <c r="A5469" i="29" s="1"/>
  <c r="A5470" i="29" s="1"/>
  <c r="A5471" i="29" s="1"/>
  <c r="A5472" i="29" s="1"/>
  <c r="A5473" i="29" s="1"/>
  <c r="A5474" i="29" s="1"/>
  <c r="A5475" i="29" s="1"/>
  <c r="A5476" i="29" s="1"/>
  <c r="A5477" i="29" s="1"/>
  <c r="A5478" i="29" s="1"/>
  <c r="A5479" i="29" s="1"/>
  <c r="A5480" i="29" s="1"/>
  <c r="A5481" i="29" s="1"/>
  <c r="A5482" i="29" s="1"/>
  <c r="A5483" i="29" s="1"/>
  <c r="A5484" i="29" s="1"/>
  <c r="A5485" i="29" s="1"/>
  <c r="A5486" i="29" s="1"/>
  <c r="A5487" i="29" s="1"/>
  <c r="A5488" i="29" s="1"/>
  <c r="A5489" i="29" s="1"/>
  <c r="A5490" i="29" s="1"/>
  <c r="A5491" i="29" s="1"/>
  <c r="A5492" i="29" s="1"/>
  <c r="A5493" i="29" s="1"/>
  <c r="A5494" i="29" s="1"/>
  <c r="A5495" i="29" s="1"/>
  <c r="A5496" i="29" s="1"/>
  <c r="A5497" i="29" s="1"/>
  <c r="A5498" i="29" s="1"/>
  <c r="A5499" i="29" s="1"/>
  <c r="A5500" i="29" s="1"/>
  <c r="A5501" i="29" s="1"/>
  <c r="A5502" i="29" s="1"/>
  <c r="A5503" i="29" s="1"/>
  <c r="A5504" i="29" s="1"/>
  <c r="A5505" i="29" s="1"/>
  <c r="A5506" i="29" s="1"/>
  <c r="A5507" i="29" s="1"/>
  <c r="A5508" i="29" s="1"/>
  <c r="A5509" i="29" s="1"/>
  <c r="A5510" i="29" s="1"/>
  <c r="A5511" i="29" s="1"/>
  <c r="A5512" i="29" s="1"/>
  <c r="A5513" i="29" s="1"/>
  <c r="A5514" i="29" s="1"/>
  <c r="A5515" i="29" s="1"/>
  <c r="A5516" i="29" s="1"/>
  <c r="A5517" i="29" s="1"/>
  <c r="A5518" i="29" s="1"/>
  <c r="A5519" i="29" s="1"/>
  <c r="A5520" i="29" s="1"/>
  <c r="A5521" i="29" s="1"/>
  <c r="A5522" i="29" s="1"/>
  <c r="A5523" i="29" s="1"/>
  <c r="A5524" i="29" s="1"/>
  <c r="A5525" i="29" s="1"/>
  <c r="A5526" i="29" s="1"/>
  <c r="A5527" i="29" s="1"/>
  <c r="A5528" i="29" s="1"/>
  <c r="A5529" i="29" s="1"/>
  <c r="A5530" i="29" s="1"/>
  <c r="A5531" i="29" s="1"/>
  <c r="A5532" i="29" s="1"/>
  <c r="A5533" i="29" s="1"/>
  <c r="A5534" i="29" s="1"/>
  <c r="A5535" i="29" s="1"/>
  <c r="A5536" i="29" s="1"/>
  <c r="A5537" i="29" s="1"/>
  <c r="A5538" i="29" s="1"/>
  <c r="A5539" i="29" s="1"/>
  <c r="A5540" i="29" s="1"/>
  <c r="A5541" i="29" s="1"/>
  <c r="A5542" i="29" s="1"/>
  <c r="A5543" i="29" s="1"/>
  <c r="A5544" i="29" s="1"/>
  <c r="A5545" i="29" s="1"/>
  <c r="A5546" i="29" s="1"/>
  <c r="A5547" i="29" s="1"/>
  <c r="A5548" i="29" s="1"/>
  <c r="A5549" i="29" s="1"/>
  <c r="A5550" i="29" s="1"/>
  <c r="A5551" i="29" s="1"/>
  <c r="A5552" i="29" s="1"/>
  <c r="A5553" i="29" s="1"/>
  <c r="A5554" i="29" s="1"/>
  <c r="A5555" i="29" s="1"/>
  <c r="A5556" i="29" s="1"/>
  <c r="A5557" i="29" s="1"/>
  <c r="A5558" i="29" s="1"/>
  <c r="A5559" i="29" s="1"/>
  <c r="A5560" i="29" s="1"/>
  <c r="A5561" i="29" s="1"/>
  <c r="A5562" i="29" s="1"/>
  <c r="A5563" i="29" s="1"/>
  <c r="A5564" i="29" s="1"/>
  <c r="A5565" i="29" s="1"/>
  <c r="A5566" i="29" s="1"/>
  <c r="A5567" i="29" s="1"/>
  <c r="A5568" i="29" s="1"/>
  <c r="A5569" i="29" s="1"/>
  <c r="A5570" i="29" s="1"/>
  <c r="A5571" i="29" s="1"/>
  <c r="A5572" i="29" s="1"/>
  <c r="A5573" i="29" s="1"/>
  <c r="A5574" i="29" s="1"/>
  <c r="A5575" i="29" s="1"/>
  <c r="A5576" i="29" s="1"/>
  <c r="A5577" i="29" s="1"/>
  <c r="A5578" i="29" s="1"/>
  <c r="A5579" i="29" s="1"/>
  <c r="A5580" i="29" s="1"/>
  <c r="A5581" i="29" s="1"/>
  <c r="A5582" i="29" s="1"/>
  <c r="A5583" i="29" s="1"/>
  <c r="A5584" i="29" s="1"/>
  <c r="A5585" i="29" s="1"/>
  <c r="A5586" i="29" s="1"/>
  <c r="A5587" i="29" s="1"/>
  <c r="A5588" i="29" s="1"/>
  <c r="A5589" i="29" s="1"/>
  <c r="A5590" i="29" s="1"/>
  <c r="A5591" i="29" s="1"/>
  <c r="A5592" i="29" s="1"/>
  <c r="A5593" i="29" s="1"/>
  <c r="A5594" i="29" s="1"/>
  <c r="A5595" i="29" s="1"/>
  <c r="A5596" i="29" s="1"/>
  <c r="A5597" i="29" s="1"/>
  <c r="A5598" i="29" s="1"/>
  <c r="A5599" i="29" s="1"/>
  <c r="A5600" i="29" s="1"/>
  <c r="A5601" i="29" s="1"/>
  <c r="A5602" i="29" s="1"/>
  <c r="A5603" i="29" s="1"/>
  <c r="A5604" i="29" s="1"/>
  <c r="A5605" i="29" s="1"/>
  <c r="A5606" i="29" s="1"/>
  <c r="A5607" i="29" s="1"/>
  <c r="A5608" i="29" s="1"/>
  <c r="A5609" i="29" s="1"/>
  <c r="A5610" i="29" s="1"/>
  <c r="A5611" i="29" s="1"/>
  <c r="A5612" i="29" s="1"/>
  <c r="A5613" i="29" s="1"/>
  <c r="A5614" i="29" s="1"/>
  <c r="A5615" i="29" s="1"/>
  <c r="A5616" i="29" s="1"/>
  <c r="A5617" i="29" s="1"/>
  <c r="A5618" i="29" s="1"/>
  <c r="A5619" i="29" s="1"/>
  <c r="A5620" i="29" s="1"/>
  <c r="A5621" i="29" s="1"/>
  <c r="A5622" i="29" s="1"/>
  <c r="A5623" i="29" s="1"/>
  <c r="A5624" i="29" s="1"/>
  <c r="A5625" i="29" s="1"/>
  <c r="A5626" i="29" s="1"/>
  <c r="A5627" i="29" s="1"/>
  <c r="A5628" i="29" s="1"/>
  <c r="A5629" i="29" s="1"/>
  <c r="A5630" i="29" s="1"/>
  <c r="A5631" i="29" s="1"/>
  <c r="A5632" i="29" s="1"/>
  <c r="A5633" i="29" s="1"/>
  <c r="A5634" i="29" s="1"/>
  <c r="A5635" i="29" s="1"/>
  <c r="A5636" i="29" s="1"/>
  <c r="A5637" i="29" s="1"/>
  <c r="A5638" i="29" s="1"/>
  <c r="A5639" i="29" s="1"/>
  <c r="A5640" i="29" s="1"/>
  <c r="A5641" i="29" s="1"/>
  <c r="A5642" i="29" s="1"/>
  <c r="A5643" i="29" s="1"/>
  <c r="A5644" i="29" s="1"/>
  <c r="A5645" i="29" s="1"/>
  <c r="A5646" i="29" s="1"/>
  <c r="A5647" i="29" s="1"/>
  <c r="A5648" i="29" s="1"/>
  <c r="A5649" i="29" s="1"/>
  <c r="A5650" i="29" s="1"/>
  <c r="A5651" i="29" s="1"/>
  <c r="A5652" i="29" s="1"/>
  <c r="A5653" i="29" s="1"/>
  <c r="A5654" i="29" s="1"/>
  <c r="A5655" i="29" s="1"/>
  <c r="A5656" i="29" s="1"/>
  <c r="A5657" i="29" s="1"/>
  <c r="A5658" i="29" s="1"/>
  <c r="A5659" i="29" s="1"/>
  <c r="A5660" i="29" s="1"/>
  <c r="A5661" i="29" s="1"/>
  <c r="A5662" i="29" s="1"/>
  <c r="A5663" i="29" s="1"/>
  <c r="A5664" i="29" s="1"/>
  <c r="A5665" i="29" s="1"/>
  <c r="A5666" i="29" s="1"/>
  <c r="A5667" i="29" s="1"/>
  <c r="A5668" i="29" s="1"/>
  <c r="A5669" i="29" s="1"/>
  <c r="A5670" i="29" s="1"/>
  <c r="A5671" i="29" s="1"/>
  <c r="A5672" i="29" s="1"/>
  <c r="A5673" i="29" s="1"/>
  <c r="A5674" i="29" s="1"/>
  <c r="A5675" i="29" s="1"/>
  <c r="A5676" i="29" s="1"/>
  <c r="A5677" i="29" s="1"/>
  <c r="A5678" i="29" s="1"/>
  <c r="A5679" i="29" s="1"/>
  <c r="A5680" i="29" s="1"/>
  <c r="A5681" i="29" s="1"/>
  <c r="A5682" i="29" s="1"/>
  <c r="A5683" i="29" s="1"/>
  <c r="A5684" i="29" s="1"/>
  <c r="A5685" i="29" s="1"/>
  <c r="A5686" i="29" s="1"/>
  <c r="A5687" i="29" s="1"/>
  <c r="A5688" i="29" s="1"/>
  <c r="A5689" i="29" s="1"/>
  <c r="A5690" i="29" s="1"/>
  <c r="A5691" i="29" s="1"/>
  <c r="A5692" i="29" s="1"/>
  <c r="A5693" i="29" s="1"/>
  <c r="A5694" i="29" s="1"/>
  <c r="A5695" i="29" s="1"/>
  <c r="A5696" i="29" s="1"/>
  <c r="A5697" i="29" s="1"/>
  <c r="A5698" i="29" s="1"/>
  <c r="A5699" i="29" s="1"/>
  <c r="A5700" i="29" s="1"/>
  <c r="A5701" i="29" s="1"/>
  <c r="A5702" i="29" s="1"/>
  <c r="A5703" i="29" s="1"/>
  <c r="A5704" i="29" s="1"/>
  <c r="A5705" i="29" s="1"/>
  <c r="A5706" i="29" s="1"/>
  <c r="A5707" i="29" s="1"/>
  <c r="A5708" i="29" s="1"/>
  <c r="A5709" i="29" s="1"/>
  <c r="A5710" i="29" s="1"/>
  <c r="A5711" i="29" s="1"/>
  <c r="A5712" i="29" s="1"/>
  <c r="A5713" i="29" s="1"/>
  <c r="A5714" i="29" s="1"/>
  <c r="A5715" i="29" s="1"/>
  <c r="A5716" i="29" s="1"/>
  <c r="A5717" i="29" s="1"/>
  <c r="A5718" i="29" s="1"/>
  <c r="A5719" i="29" s="1"/>
  <c r="A5720" i="29" s="1"/>
  <c r="A5721" i="29" s="1"/>
  <c r="A5722" i="29" s="1"/>
  <c r="A5723" i="29" s="1"/>
  <c r="A5724" i="29" s="1"/>
  <c r="A5725" i="29" s="1"/>
  <c r="A5726" i="29" s="1"/>
  <c r="A5727" i="29" s="1"/>
  <c r="A5728" i="29" s="1"/>
  <c r="A5729" i="29" s="1"/>
  <c r="A5730" i="29" s="1"/>
  <c r="A5731" i="29" s="1"/>
  <c r="A5732" i="29" s="1"/>
  <c r="A5733" i="29" s="1"/>
  <c r="A5734" i="29" s="1"/>
  <c r="A5735" i="29" s="1"/>
  <c r="A5736" i="29" s="1"/>
  <c r="A5737" i="29" s="1"/>
  <c r="A5738" i="29" s="1"/>
  <c r="A5739" i="29" s="1"/>
  <c r="A5740" i="29" s="1"/>
  <c r="A5741" i="29" s="1"/>
  <c r="A5742" i="29" s="1"/>
  <c r="A5743" i="29" s="1"/>
  <c r="A5744" i="29" s="1"/>
  <c r="A5745" i="29" s="1"/>
  <c r="A5746" i="29" s="1"/>
  <c r="A5747" i="29" s="1"/>
  <c r="A5748" i="29" s="1"/>
  <c r="A5749" i="29" s="1"/>
  <c r="A5750" i="29" s="1"/>
  <c r="A5751" i="29" s="1"/>
  <c r="A5752" i="29" s="1"/>
  <c r="A5753" i="29" s="1"/>
  <c r="A5754" i="29" s="1"/>
  <c r="A5755" i="29" s="1"/>
  <c r="A5756" i="29" s="1"/>
  <c r="A5757" i="29" s="1"/>
  <c r="A5758" i="29" s="1"/>
  <c r="A5759" i="29" s="1"/>
  <c r="A5760" i="29" s="1"/>
  <c r="A5761" i="29" s="1"/>
  <c r="A5762" i="29" s="1"/>
  <c r="A5763" i="29" s="1"/>
  <c r="A5764" i="29" s="1"/>
  <c r="A5765" i="29" s="1"/>
  <c r="A5766" i="29" s="1"/>
  <c r="A5767" i="29" s="1"/>
  <c r="A5768" i="29" s="1"/>
  <c r="A5769" i="29" s="1"/>
  <c r="A5770" i="29" s="1"/>
  <c r="A5771" i="29" s="1"/>
  <c r="A5772" i="29" s="1"/>
  <c r="A5773" i="29" s="1"/>
  <c r="A5774" i="29" s="1"/>
  <c r="A5775" i="29" s="1"/>
  <c r="A5776" i="29" s="1"/>
  <c r="A5777" i="29" s="1"/>
  <c r="A5778" i="29" s="1"/>
  <c r="A5779" i="29" s="1"/>
  <c r="A5780" i="29" s="1"/>
  <c r="A5781" i="29" s="1"/>
  <c r="A5782" i="29" s="1"/>
  <c r="A5783" i="29" s="1"/>
  <c r="A5784" i="29" s="1"/>
  <c r="A5785" i="29" s="1"/>
  <c r="A5786" i="29" s="1"/>
  <c r="A5787" i="29" s="1"/>
  <c r="A5788" i="29" s="1"/>
  <c r="A5789" i="29" s="1"/>
  <c r="A5790" i="29" s="1"/>
  <c r="A5791" i="29" s="1"/>
  <c r="A5792" i="29" s="1"/>
  <c r="A5793" i="29" s="1"/>
  <c r="A5794" i="29" s="1"/>
  <c r="A5795" i="29" s="1"/>
  <c r="A5796" i="29" s="1"/>
  <c r="A5797" i="29" s="1"/>
  <c r="A5798" i="29" s="1"/>
  <c r="A5799" i="29" s="1"/>
  <c r="A5800" i="29" s="1"/>
  <c r="A5801" i="29" s="1"/>
  <c r="A5802" i="29" s="1"/>
  <c r="A5803" i="29" s="1"/>
  <c r="A5804" i="29" s="1"/>
  <c r="A5805" i="29" s="1"/>
  <c r="A5806" i="29" s="1"/>
  <c r="A5807" i="29" s="1"/>
  <c r="A5808" i="29" s="1"/>
  <c r="A5809" i="29" s="1"/>
  <c r="A5810" i="29" s="1"/>
  <c r="A5811" i="29" s="1"/>
  <c r="A5812" i="29" s="1"/>
  <c r="A5813" i="29" s="1"/>
  <c r="A5814" i="29" s="1"/>
  <c r="A5815" i="29" s="1"/>
  <c r="A5816" i="29" s="1"/>
  <c r="A5817" i="29" s="1"/>
  <c r="A5818" i="29" s="1"/>
  <c r="A5819" i="29" s="1"/>
  <c r="A5820" i="29" s="1"/>
  <c r="A5821" i="29" s="1"/>
  <c r="A5822" i="29" s="1"/>
  <c r="A5823" i="29" s="1"/>
  <c r="A5824" i="29" s="1"/>
  <c r="A5825" i="29" s="1"/>
  <c r="A5826" i="29" s="1"/>
  <c r="A5827" i="29" s="1"/>
  <c r="A5828" i="29" s="1"/>
  <c r="A5829" i="29" s="1"/>
  <c r="A5830" i="29" s="1"/>
  <c r="A5831" i="29" s="1"/>
  <c r="A5832" i="29" s="1"/>
  <c r="A5833" i="29" s="1"/>
  <c r="A5834" i="29" s="1"/>
  <c r="A5835" i="29" s="1"/>
  <c r="A5836" i="29" s="1"/>
  <c r="A5837" i="29" s="1"/>
  <c r="A5838" i="29" s="1"/>
  <c r="A5839" i="29" s="1"/>
  <c r="A5840" i="29" s="1"/>
  <c r="A5841" i="29" s="1"/>
  <c r="A5842" i="29" s="1"/>
  <c r="A5843" i="29" s="1"/>
  <c r="A5844" i="29" s="1"/>
  <c r="A5845" i="29" s="1"/>
  <c r="A5846" i="29" s="1"/>
  <c r="A5847" i="29" s="1"/>
  <c r="A5848" i="29" s="1"/>
  <c r="A5849" i="29" s="1"/>
  <c r="A5850" i="29" s="1"/>
  <c r="A5851" i="29" s="1"/>
  <c r="A5852" i="29" s="1"/>
  <c r="A5853" i="29" s="1"/>
  <c r="A5854" i="29" s="1"/>
  <c r="A5855" i="29" s="1"/>
  <c r="A5856" i="29" s="1"/>
  <c r="A5857" i="29" s="1"/>
  <c r="A5858" i="29" s="1"/>
  <c r="A5859" i="29" s="1"/>
  <c r="A5860" i="29" s="1"/>
  <c r="A5861" i="29" s="1"/>
  <c r="A5862" i="29" s="1"/>
  <c r="A5863" i="29" s="1"/>
  <c r="A5864" i="29" s="1"/>
  <c r="A5865" i="29" s="1"/>
  <c r="A5866" i="29" s="1"/>
  <c r="A5867" i="29" s="1"/>
  <c r="A5868" i="29" s="1"/>
  <c r="A5869" i="29" s="1"/>
  <c r="A5870" i="29" s="1"/>
  <c r="A5871" i="29" s="1"/>
  <c r="A5872" i="29" s="1"/>
  <c r="A5873" i="29" s="1"/>
  <c r="A5874" i="29" s="1"/>
  <c r="A5875" i="29" s="1"/>
  <c r="A5876" i="29" s="1"/>
  <c r="A5877" i="29" s="1"/>
  <c r="A5878" i="29" s="1"/>
  <c r="A5879" i="29" s="1"/>
  <c r="A5880" i="29" s="1"/>
  <c r="A5881" i="29" s="1"/>
  <c r="A5882" i="29" s="1"/>
  <c r="A5883" i="29" s="1"/>
  <c r="A5884" i="29" s="1"/>
  <c r="A5885" i="29" s="1"/>
  <c r="A5886" i="29" s="1"/>
  <c r="A5887" i="29" s="1"/>
  <c r="A5888" i="29" s="1"/>
  <c r="A5889" i="29" s="1"/>
  <c r="A5890" i="29" s="1"/>
  <c r="A5891" i="29" s="1"/>
  <c r="A5892" i="29" s="1"/>
  <c r="A5893" i="29" s="1"/>
  <c r="A5894" i="29" s="1"/>
  <c r="A5895" i="29" s="1"/>
  <c r="A5896" i="29" s="1"/>
  <c r="A5897" i="29" s="1"/>
  <c r="A5898" i="29" s="1"/>
  <c r="A5899" i="29" s="1"/>
  <c r="A5900" i="29" s="1"/>
  <c r="A5901" i="29" s="1"/>
  <c r="A5902" i="29" s="1"/>
  <c r="A5903" i="29" s="1"/>
  <c r="A5904" i="29" s="1"/>
  <c r="A5905" i="29" s="1"/>
  <c r="A5906" i="29" s="1"/>
  <c r="A5907" i="29" s="1"/>
  <c r="A5908" i="29" s="1"/>
  <c r="A5909" i="29" s="1"/>
  <c r="A5910" i="29" s="1"/>
  <c r="A5911" i="29" s="1"/>
  <c r="A5912" i="29" s="1"/>
  <c r="A5913" i="29" s="1"/>
  <c r="A5914" i="29" s="1"/>
  <c r="A5915" i="29" s="1"/>
  <c r="A5916" i="29" s="1"/>
  <c r="A5917" i="29" s="1"/>
  <c r="A5918" i="29" s="1"/>
  <c r="A5919" i="29" s="1"/>
  <c r="A5920" i="29" s="1"/>
  <c r="A5921" i="29" s="1"/>
  <c r="A5922" i="29" s="1"/>
  <c r="A5923" i="29" s="1"/>
  <c r="A5924" i="29" s="1"/>
  <c r="A5925" i="29" s="1"/>
  <c r="A5926" i="29" s="1"/>
  <c r="A5927" i="29" s="1"/>
  <c r="A5928" i="29" s="1"/>
  <c r="A5929" i="29" s="1"/>
  <c r="A5930" i="29" s="1"/>
  <c r="A5931" i="29" s="1"/>
  <c r="A5932" i="29" s="1"/>
  <c r="A5933" i="29" s="1"/>
  <c r="A5934" i="29" s="1"/>
  <c r="A5935" i="29" s="1"/>
  <c r="A5936" i="29" s="1"/>
  <c r="A5937" i="29" s="1"/>
  <c r="A5938" i="29" s="1"/>
  <c r="A5939" i="29" s="1"/>
  <c r="A5940" i="29" s="1"/>
  <c r="A5941" i="29" s="1"/>
  <c r="A5942" i="29" s="1"/>
  <c r="A5943" i="29" s="1"/>
  <c r="A5944" i="29" s="1"/>
  <c r="A5945" i="29" s="1"/>
  <c r="A5946" i="29" s="1"/>
  <c r="A5947" i="29" s="1"/>
  <c r="A5948" i="29" s="1"/>
  <c r="A5949" i="29" s="1"/>
  <c r="A5950" i="29" s="1"/>
  <c r="A5951" i="29" s="1"/>
  <c r="A5952" i="29" s="1"/>
  <c r="A5953" i="29" s="1"/>
  <c r="A5954" i="29" s="1"/>
  <c r="A5955" i="29" s="1"/>
  <c r="A5956" i="29" s="1"/>
  <c r="A5957" i="29" s="1"/>
  <c r="A5958" i="29" s="1"/>
  <c r="A5959" i="29" s="1"/>
  <c r="A5960" i="29" s="1"/>
  <c r="A5961" i="29" s="1"/>
  <c r="A5962" i="29" s="1"/>
  <c r="A5963" i="29" s="1"/>
  <c r="A5964" i="29" s="1"/>
  <c r="A5965" i="29" s="1"/>
  <c r="A5966" i="29" s="1"/>
  <c r="A5967" i="29" s="1"/>
  <c r="A5968" i="29" s="1"/>
  <c r="A5969" i="29" s="1"/>
  <c r="A5970" i="29" s="1"/>
  <c r="A5971" i="29" s="1"/>
  <c r="A5972" i="29" s="1"/>
  <c r="A5973" i="29" s="1"/>
  <c r="A5974" i="29" s="1"/>
  <c r="A5975" i="29" s="1"/>
  <c r="A5976" i="29" s="1"/>
  <c r="A5977" i="29" s="1"/>
  <c r="A5978" i="29" s="1"/>
  <c r="A5979" i="29" s="1"/>
  <c r="A5980" i="29" s="1"/>
  <c r="A5981" i="29" s="1"/>
  <c r="A5982" i="29" s="1"/>
  <c r="A5983" i="29" s="1"/>
  <c r="A5984" i="29" s="1"/>
  <c r="A5985" i="29" s="1"/>
  <c r="A5986" i="29" s="1"/>
  <c r="A5987" i="29" s="1"/>
  <c r="A5988" i="29" s="1"/>
  <c r="A5989" i="29" s="1"/>
  <c r="A5990" i="29" s="1"/>
  <c r="A5991" i="29" s="1"/>
  <c r="A5992" i="29" s="1"/>
  <c r="A5993" i="29" s="1"/>
  <c r="A5994" i="29" s="1"/>
  <c r="A5995" i="29" s="1"/>
  <c r="A5996" i="29" s="1"/>
  <c r="A5997" i="29" s="1"/>
  <c r="A5998" i="29" s="1"/>
  <c r="A5999" i="29" s="1"/>
  <c r="A6000" i="29" s="1"/>
  <c r="A6001" i="29" s="1"/>
  <c r="A6002" i="29" s="1"/>
  <c r="A6003" i="29" s="1"/>
  <c r="A6004" i="29" s="1"/>
  <c r="A6005" i="29" s="1"/>
  <c r="A6006" i="29" s="1"/>
  <c r="A6007" i="29" s="1"/>
  <c r="A6008" i="29" s="1"/>
  <c r="A6009" i="29" s="1"/>
  <c r="A6010" i="29" s="1"/>
  <c r="A6011" i="29" s="1"/>
  <c r="A6012" i="29" s="1"/>
  <c r="A6013" i="29" s="1"/>
  <c r="A6014" i="29" s="1"/>
  <c r="A6015" i="29" s="1"/>
  <c r="A6016" i="29" s="1"/>
  <c r="A6017" i="29" s="1"/>
  <c r="A6018" i="29" s="1"/>
  <c r="A6019" i="29" s="1"/>
  <c r="A6020" i="29" s="1"/>
  <c r="A6021" i="29" s="1"/>
  <c r="A6022" i="29" s="1"/>
  <c r="A6023" i="29" s="1"/>
  <c r="A6024" i="29" s="1"/>
  <c r="A6025" i="29" s="1"/>
  <c r="A6026" i="29" s="1"/>
  <c r="A6027" i="29" s="1"/>
  <c r="A6028" i="29" s="1"/>
  <c r="A6029" i="29" s="1"/>
  <c r="A6030" i="29" s="1"/>
  <c r="A6031" i="29" s="1"/>
  <c r="A6032" i="29" s="1"/>
  <c r="A6033" i="29" s="1"/>
  <c r="A6034" i="29" s="1"/>
  <c r="A6035" i="29" s="1"/>
  <c r="A6036" i="29" s="1"/>
  <c r="A6037" i="29" s="1"/>
  <c r="A6038" i="29" s="1"/>
  <c r="A6039" i="29" s="1"/>
  <c r="A6040" i="29" s="1"/>
  <c r="A6041" i="29" s="1"/>
  <c r="A6042" i="29" s="1"/>
  <c r="A6043" i="29" s="1"/>
  <c r="A6044" i="29" s="1"/>
  <c r="A6045" i="29" s="1"/>
  <c r="A6046" i="29" s="1"/>
  <c r="A6047" i="29" s="1"/>
  <c r="A6048" i="29" s="1"/>
  <c r="A6049" i="29" s="1"/>
  <c r="A6050" i="29" s="1"/>
  <c r="A6051" i="29" s="1"/>
  <c r="A6052" i="29" s="1"/>
  <c r="A6053" i="29" s="1"/>
  <c r="A6054" i="29" s="1"/>
  <c r="A6055" i="29" s="1"/>
  <c r="A6056" i="29" s="1"/>
  <c r="A6057" i="29" s="1"/>
  <c r="A6058" i="29" s="1"/>
  <c r="A6059" i="29" s="1"/>
  <c r="A6060" i="29" s="1"/>
  <c r="A6061" i="29" s="1"/>
  <c r="A6062" i="29" s="1"/>
  <c r="A6063" i="29" s="1"/>
  <c r="A6064" i="29" s="1"/>
  <c r="A6065" i="29" s="1"/>
  <c r="A6066" i="29" s="1"/>
  <c r="A6067" i="29" s="1"/>
  <c r="A6068" i="29" s="1"/>
  <c r="A6069" i="29" s="1"/>
  <c r="A6070" i="29" s="1"/>
  <c r="A6071" i="29" s="1"/>
  <c r="A6072" i="29" s="1"/>
  <c r="A6073" i="29" s="1"/>
  <c r="A6074" i="29" s="1"/>
  <c r="A6075" i="29" s="1"/>
  <c r="A6076" i="29" s="1"/>
  <c r="A6077" i="29" s="1"/>
  <c r="A6078" i="29" s="1"/>
  <c r="A6079" i="29" s="1"/>
  <c r="A6080" i="29" s="1"/>
  <c r="A6081" i="29" s="1"/>
  <c r="A6082" i="29" s="1"/>
  <c r="A6083" i="29" s="1"/>
  <c r="A6084" i="29" s="1"/>
  <c r="A6085" i="29" s="1"/>
  <c r="A6086" i="29" s="1"/>
  <c r="A6087" i="29" s="1"/>
  <c r="A6088" i="29" s="1"/>
  <c r="A6089" i="29" s="1"/>
  <c r="A6090" i="29" s="1"/>
  <c r="A6091" i="29" s="1"/>
  <c r="A6092" i="29" s="1"/>
  <c r="A6093" i="29" s="1"/>
  <c r="A6094" i="29" s="1"/>
  <c r="A6095" i="29" s="1"/>
  <c r="A6096" i="29" s="1"/>
  <c r="A6097" i="29" s="1"/>
  <c r="A6098" i="29" s="1"/>
  <c r="A6099" i="29" s="1"/>
  <c r="A6100" i="29" s="1"/>
  <c r="A6101" i="29" s="1"/>
  <c r="A6102" i="29" s="1"/>
  <c r="A6103" i="29" s="1"/>
  <c r="A6104" i="29" s="1"/>
  <c r="A6105" i="29" s="1"/>
  <c r="A6106" i="29" s="1"/>
  <c r="A6107" i="29" s="1"/>
  <c r="A6108" i="29" s="1"/>
  <c r="A6109" i="29" s="1"/>
  <c r="A6110" i="29" s="1"/>
  <c r="A6111" i="29" s="1"/>
  <c r="A6112" i="29" s="1"/>
  <c r="A6113" i="29" s="1"/>
  <c r="A6114" i="29" s="1"/>
  <c r="A6115" i="29" s="1"/>
  <c r="A6116" i="29" s="1"/>
  <c r="A6117" i="29" s="1"/>
  <c r="A6118" i="29" s="1"/>
  <c r="A6119" i="29" s="1"/>
  <c r="A6120" i="29" s="1"/>
  <c r="A6121" i="29" s="1"/>
  <c r="A6122" i="29" s="1"/>
  <c r="A6123" i="29" s="1"/>
  <c r="A6124" i="29" s="1"/>
  <c r="A6125" i="29" s="1"/>
  <c r="A6126" i="29" s="1"/>
  <c r="A6127" i="29" s="1"/>
  <c r="A6128" i="29" s="1"/>
  <c r="A6129" i="29" s="1"/>
  <c r="A6130" i="29" s="1"/>
  <c r="A6131" i="29" s="1"/>
  <c r="A6132" i="29" s="1"/>
  <c r="A6133" i="29" s="1"/>
  <c r="A6134" i="29" s="1"/>
  <c r="A6135" i="29" s="1"/>
  <c r="A6136" i="29" s="1"/>
  <c r="A6137" i="29" s="1"/>
  <c r="A6138" i="29" s="1"/>
  <c r="A6139" i="29" s="1"/>
  <c r="A6140" i="29" s="1"/>
  <c r="A6141" i="29" s="1"/>
  <c r="A6142" i="29" s="1"/>
  <c r="A6143" i="29" s="1"/>
  <c r="A6144" i="29" s="1"/>
  <c r="A6145" i="29" s="1"/>
  <c r="A6146" i="29" s="1"/>
  <c r="A6147" i="29" s="1"/>
  <c r="A6148" i="29" s="1"/>
  <c r="A6149" i="29" s="1"/>
  <c r="A6150" i="29" s="1"/>
  <c r="A6151" i="29" s="1"/>
  <c r="A6152" i="29" s="1"/>
  <c r="A6153" i="29" s="1"/>
  <c r="A6154" i="29" s="1"/>
  <c r="A6155" i="29" s="1"/>
  <c r="A6156" i="29" s="1"/>
  <c r="A6157" i="29" s="1"/>
  <c r="A6158" i="29" s="1"/>
  <c r="A6159" i="29" s="1"/>
  <c r="A6160" i="29" s="1"/>
  <c r="A6161" i="29" s="1"/>
  <c r="A6162" i="29" s="1"/>
  <c r="A6163" i="29" s="1"/>
  <c r="A6164" i="29" s="1"/>
  <c r="A6165" i="29" s="1"/>
  <c r="A6166" i="29" s="1"/>
  <c r="A6167" i="29" s="1"/>
  <c r="A6168" i="29" s="1"/>
  <c r="A6169" i="29" s="1"/>
  <c r="A6170" i="29" s="1"/>
  <c r="A6171" i="29" s="1"/>
  <c r="A6172" i="29" s="1"/>
  <c r="A6173" i="29" s="1"/>
  <c r="A6174" i="29" s="1"/>
  <c r="A6175" i="29" s="1"/>
  <c r="A6176" i="29" s="1"/>
  <c r="A6177" i="29" s="1"/>
  <c r="A6178" i="29" s="1"/>
  <c r="A6179" i="29" s="1"/>
  <c r="A6180" i="29" s="1"/>
  <c r="A6181" i="29" s="1"/>
  <c r="A6182" i="29" s="1"/>
  <c r="A6183" i="29" s="1"/>
  <c r="A6184" i="29" s="1"/>
  <c r="A6185" i="29" s="1"/>
  <c r="A6186" i="29" s="1"/>
  <c r="A6187" i="29" s="1"/>
  <c r="A6188" i="29" s="1"/>
  <c r="A6189" i="29" s="1"/>
  <c r="A6190" i="29" s="1"/>
  <c r="A6191" i="29" s="1"/>
  <c r="A6192" i="29" s="1"/>
  <c r="A6193" i="29" s="1"/>
  <c r="A6194" i="29" s="1"/>
  <c r="A6195" i="29" s="1"/>
  <c r="A6196" i="29" s="1"/>
  <c r="A6197" i="29" s="1"/>
  <c r="A6198" i="29" s="1"/>
  <c r="A6199" i="29" s="1"/>
  <c r="A6200" i="29" s="1"/>
  <c r="A6201" i="29" s="1"/>
  <c r="A6202" i="29" s="1"/>
  <c r="A6203" i="29" s="1"/>
  <c r="A6204" i="29" s="1"/>
  <c r="A6205" i="29" s="1"/>
  <c r="A6206" i="29" s="1"/>
  <c r="A6207" i="29" s="1"/>
  <c r="A6208" i="29" s="1"/>
  <c r="A6209" i="29" s="1"/>
  <c r="A6210" i="29" s="1"/>
  <c r="A6211" i="29" s="1"/>
  <c r="A6212" i="29" s="1"/>
  <c r="A6213" i="29" s="1"/>
  <c r="A6214" i="29" s="1"/>
  <c r="A6215" i="29" s="1"/>
  <c r="A6216" i="29" s="1"/>
  <c r="A6217" i="29" s="1"/>
  <c r="A6218" i="29" s="1"/>
  <c r="A6219" i="29" s="1"/>
  <c r="A6220" i="29" s="1"/>
  <c r="A6221" i="29" s="1"/>
  <c r="A6222" i="29" s="1"/>
  <c r="A6223" i="29" s="1"/>
  <c r="A6224" i="29" s="1"/>
  <c r="A6225" i="29" s="1"/>
  <c r="A6226" i="29" s="1"/>
  <c r="A6227" i="29" s="1"/>
  <c r="A6228" i="29" s="1"/>
  <c r="A6229" i="29" s="1"/>
  <c r="A6230" i="29" s="1"/>
  <c r="A6231" i="29" s="1"/>
  <c r="A6232" i="29" s="1"/>
  <c r="A6233" i="29" s="1"/>
  <c r="A6234" i="29" s="1"/>
  <c r="A6235" i="29" s="1"/>
  <c r="A6236" i="29" s="1"/>
  <c r="A6237" i="29" s="1"/>
  <c r="A6238" i="29" s="1"/>
  <c r="A6239" i="29" s="1"/>
  <c r="A6240" i="29" s="1"/>
  <c r="A6241" i="29" s="1"/>
  <c r="A6242" i="29" s="1"/>
  <c r="A6243" i="29" s="1"/>
  <c r="A6244" i="29" s="1"/>
  <c r="A6245" i="29" s="1"/>
  <c r="A6246" i="29" s="1"/>
  <c r="A6247" i="29" s="1"/>
  <c r="A6248" i="29" s="1"/>
  <c r="A6249" i="29" s="1"/>
  <c r="A6250" i="29" s="1"/>
  <c r="A6251" i="29" s="1"/>
  <c r="A6252" i="29" s="1"/>
  <c r="A6253" i="29" s="1"/>
  <c r="A6254" i="29" s="1"/>
  <c r="A6255" i="29" s="1"/>
  <c r="A6256" i="29" s="1"/>
  <c r="A6257" i="29" s="1"/>
  <c r="A6258" i="29" s="1"/>
  <c r="A6259" i="29" s="1"/>
  <c r="A6260" i="29" s="1"/>
  <c r="A6261" i="29" s="1"/>
  <c r="A6262" i="29" s="1"/>
  <c r="A6263" i="29" s="1"/>
  <c r="A6264" i="29" s="1"/>
  <c r="A6265" i="29" s="1"/>
  <c r="A6266" i="29" s="1"/>
  <c r="A6267" i="29" s="1"/>
  <c r="A6268" i="29" s="1"/>
  <c r="A6269" i="29" s="1"/>
  <c r="A6270" i="29" s="1"/>
  <c r="A6271" i="29" s="1"/>
  <c r="A6272" i="29" s="1"/>
  <c r="A6273" i="29" s="1"/>
  <c r="A6274" i="29" s="1"/>
  <c r="A6275" i="29" s="1"/>
  <c r="A6276" i="29" s="1"/>
  <c r="A6277" i="29" s="1"/>
  <c r="A6278" i="29" s="1"/>
  <c r="A6279" i="29" s="1"/>
  <c r="A6280" i="29" s="1"/>
  <c r="A6281" i="29" s="1"/>
  <c r="A6282" i="29" s="1"/>
  <c r="A6283" i="29" s="1"/>
  <c r="A6284" i="29" s="1"/>
  <c r="A6285" i="29" s="1"/>
  <c r="A6286" i="29" s="1"/>
  <c r="A6287" i="29" s="1"/>
  <c r="A6288" i="29" s="1"/>
  <c r="A6289" i="29" s="1"/>
  <c r="A6290" i="29" s="1"/>
  <c r="A6291" i="29" s="1"/>
  <c r="A6292" i="29" s="1"/>
  <c r="A6293" i="29" s="1"/>
  <c r="A6294" i="29" s="1"/>
  <c r="A6295" i="29" s="1"/>
  <c r="A6296" i="29" s="1"/>
  <c r="A6297" i="29" s="1"/>
  <c r="A6298" i="29" s="1"/>
  <c r="A6299" i="29" s="1"/>
  <c r="A6300" i="29" s="1"/>
  <c r="A6301" i="29" s="1"/>
  <c r="A6302" i="29" s="1"/>
  <c r="A6303" i="29" s="1"/>
  <c r="A6304" i="29" s="1"/>
  <c r="A6305" i="29" s="1"/>
  <c r="A6306" i="29" s="1"/>
  <c r="A6307" i="29" s="1"/>
  <c r="A6308" i="29" s="1"/>
  <c r="A6309" i="29" s="1"/>
  <c r="A6310" i="29" s="1"/>
  <c r="A6311" i="29" s="1"/>
  <c r="A6312" i="29" s="1"/>
  <c r="A6313" i="29" s="1"/>
  <c r="A6314" i="29" s="1"/>
  <c r="A6315" i="29" s="1"/>
  <c r="A6316" i="29" s="1"/>
  <c r="A6317" i="29" s="1"/>
  <c r="A6318" i="29" s="1"/>
  <c r="A6319" i="29" s="1"/>
  <c r="A6320" i="29" s="1"/>
  <c r="A6321" i="29" s="1"/>
  <c r="A6322" i="29" s="1"/>
  <c r="A6323" i="29" s="1"/>
  <c r="A6324" i="29" s="1"/>
  <c r="A6325" i="29" s="1"/>
  <c r="A6326" i="29" s="1"/>
  <c r="A6327" i="29" s="1"/>
  <c r="A6328" i="29" s="1"/>
  <c r="A6329" i="29" s="1"/>
  <c r="A6330" i="29" s="1"/>
  <c r="A6331" i="29" s="1"/>
  <c r="A6332" i="29" s="1"/>
  <c r="A6333" i="29" s="1"/>
  <c r="A6334" i="29" s="1"/>
  <c r="A6335" i="29" s="1"/>
  <c r="A6336" i="29" s="1"/>
  <c r="A6337" i="29" s="1"/>
  <c r="A6338" i="29" s="1"/>
  <c r="A6339" i="29" s="1"/>
  <c r="A6340" i="29" s="1"/>
  <c r="A6341" i="29" s="1"/>
  <c r="A6342" i="29" s="1"/>
  <c r="A6343" i="29" s="1"/>
  <c r="A6344" i="29" s="1"/>
  <c r="A6345" i="29" s="1"/>
  <c r="A6346" i="29" s="1"/>
  <c r="A6347" i="29" s="1"/>
  <c r="A6348" i="29" s="1"/>
  <c r="A6349" i="29" s="1"/>
  <c r="A6350" i="29" s="1"/>
  <c r="A6351" i="29" s="1"/>
  <c r="A6352" i="29" s="1"/>
  <c r="A6353" i="29" s="1"/>
  <c r="A6354" i="29" s="1"/>
  <c r="A6355" i="29" s="1"/>
  <c r="A6356" i="29" s="1"/>
  <c r="A6357" i="29" s="1"/>
  <c r="A6358" i="29" s="1"/>
  <c r="A6359" i="29" s="1"/>
  <c r="A6360" i="29" s="1"/>
  <c r="A6361" i="29" s="1"/>
  <c r="A6362" i="29" s="1"/>
  <c r="A6363" i="29" s="1"/>
  <c r="A6364" i="29" s="1"/>
  <c r="A6365" i="29" s="1"/>
  <c r="A6366" i="29" s="1"/>
  <c r="A6367" i="29" s="1"/>
  <c r="A6368" i="29" s="1"/>
  <c r="A6369" i="29" s="1"/>
  <c r="A6370" i="29" s="1"/>
  <c r="A6371" i="29" s="1"/>
  <c r="A6372" i="29" s="1"/>
  <c r="A6373" i="29" s="1"/>
  <c r="A6374" i="29" s="1"/>
  <c r="A6375" i="29" s="1"/>
  <c r="A6376" i="29" s="1"/>
  <c r="A6377" i="29" s="1"/>
  <c r="A6378" i="29" s="1"/>
  <c r="A6379" i="29" s="1"/>
  <c r="A6380" i="29" s="1"/>
  <c r="A6381" i="29" s="1"/>
  <c r="A6382" i="29" s="1"/>
  <c r="A6383" i="29" s="1"/>
  <c r="A6384" i="29" s="1"/>
  <c r="A6385" i="29" s="1"/>
  <c r="A6386" i="29" s="1"/>
  <c r="A6387" i="29" s="1"/>
  <c r="A6388" i="29" s="1"/>
  <c r="A6389" i="29" s="1"/>
  <c r="A6390" i="29" s="1"/>
  <c r="A6391" i="29" s="1"/>
  <c r="A6392" i="29" s="1"/>
  <c r="A6393" i="29" s="1"/>
  <c r="A6394" i="29" s="1"/>
  <c r="A6395" i="29" s="1"/>
  <c r="A6396" i="29" s="1"/>
  <c r="A6397" i="29" s="1"/>
  <c r="A6398" i="29" s="1"/>
  <c r="A6399" i="29" s="1"/>
  <c r="A6400" i="29" s="1"/>
  <c r="A6401" i="29" s="1"/>
  <c r="A6402" i="29" s="1"/>
  <c r="A6403" i="29" s="1"/>
  <c r="A6404" i="29" s="1"/>
  <c r="A6405" i="29" s="1"/>
  <c r="A6406" i="29" s="1"/>
  <c r="A6407" i="29" s="1"/>
  <c r="A6408" i="29" s="1"/>
  <c r="A6409" i="29" s="1"/>
  <c r="A6410" i="29" s="1"/>
  <c r="A6411" i="29" s="1"/>
  <c r="A6412" i="29" s="1"/>
  <c r="A6413" i="29" s="1"/>
  <c r="A6414" i="29" s="1"/>
  <c r="A6415" i="29" s="1"/>
  <c r="A6416" i="29" s="1"/>
  <c r="A6417" i="29" s="1"/>
  <c r="A6418" i="29" s="1"/>
  <c r="A6419" i="29" s="1"/>
  <c r="A6420" i="29" s="1"/>
  <c r="A6421" i="29" s="1"/>
  <c r="A6422" i="29" s="1"/>
  <c r="A6423" i="29" s="1"/>
  <c r="A6424" i="29" s="1"/>
  <c r="A6425" i="29" s="1"/>
  <c r="A6426" i="29" s="1"/>
  <c r="A6427" i="29" s="1"/>
  <c r="A6428" i="29" s="1"/>
  <c r="A6429" i="29" s="1"/>
  <c r="A6430" i="29" s="1"/>
  <c r="A6431" i="29" s="1"/>
  <c r="A6432" i="29" s="1"/>
  <c r="A6433" i="29" s="1"/>
  <c r="A6434" i="29" s="1"/>
  <c r="A6435" i="29" s="1"/>
  <c r="A6436" i="29" s="1"/>
  <c r="A6437" i="29" s="1"/>
  <c r="A6438" i="29" s="1"/>
  <c r="A6439" i="29" s="1"/>
  <c r="A6440" i="29" s="1"/>
  <c r="A6441" i="29" s="1"/>
  <c r="A6442" i="29" s="1"/>
  <c r="A6443" i="29" s="1"/>
  <c r="A6444" i="29" s="1"/>
  <c r="A6445" i="29" s="1"/>
  <c r="A6446" i="29" s="1"/>
  <c r="A6447" i="29" s="1"/>
  <c r="A6448" i="29" s="1"/>
  <c r="A6449" i="29" s="1"/>
  <c r="A6450" i="29" s="1"/>
  <c r="A6451" i="29" s="1"/>
  <c r="A6452" i="29" s="1"/>
  <c r="A6453" i="29" s="1"/>
  <c r="A6454" i="29" s="1"/>
  <c r="A6455" i="29" s="1"/>
  <c r="A6456" i="29" s="1"/>
  <c r="A6457" i="29" s="1"/>
  <c r="A6458" i="29" s="1"/>
  <c r="A6459" i="29" s="1"/>
  <c r="A6460" i="29" s="1"/>
  <c r="A6461" i="29" s="1"/>
  <c r="A6462" i="29" s="1"/>
  <c r="A6463" i="29" s="1"/>
  <c r="A6464" i="29" s="1"/>
  <c r="A6465" i="29" s="1"/>
  <c r="A6466" i="29" s="1"/>
  <c r="A6467" i="29" s="1"/>
  <c r="A6468" i="29" s="1"/>
  <c r="A6469" i="29" s="1"/>
  <c r="A6470" i="29" s="1"/>
  <c r="A6471" i="29" s="1"/>
  <c r="A6472" i="29" s="1"/>
  <c r="A6473" i="29" s="1"/>
  <c r="A6474" i="29" s="1"/>
  <c r="A6475" i="29" s="1"/>
  <c r="A6476" i="29" s="1"/>
  <c r="A6477" i="29" s="1"/>
  <c r="A6478" i="29" s="1"/>
  <c r="A6479" i="29" s="1"/>
  <c r="A6480" i="29" s="1"/>
  <c r="A6481" i="29" s="1"/>
  <c r="A6482" i="29" s="1"/>
  <c r="A6483" i="29" s="1"/>
  <c r="A6484" i="29" s="1"/>
  <c r="A6485" i="29" s="1"/>
  <c r="A6486" i="29" s="1"/>
  <c r="A6487" i="29" s="1"/>
  <c r="A6488" i="29" s="1"/>
  <c r="A6489" i="29" s="1"/>
  <c r="A6490" i="29" s="1"/>
  <c r="A6491" i="29" s="1"/>
  <c r="A6492" i="29" s="1"/>
  <c r="A6493" i="29" s="1"/>
  <c r="A6494" i="29" s="1"/>
  <c r="A6495" i="29" s="1"/>
  <c r="A6496" i="29" s="1"/>
  <c r="A6497" i="29" s="1"/>
  <c r="A6498" i="29" s="1"/>
  <c r="A6499" i="29" s="1"/>
  <c r="A6500" i="29" s="1"/>
  <c r="A6501" i="29" s="1"/>
  <c r="A6502" i="29" s="1"/>
  <c r="A6503" i="29" s="1"/>
  <c r="A6504" i="29" s="1"/>
  <c r="A6505" i="29" s="1"/>
  <c r="A6506" i="29" s="1"/>
  <c r="A6507" i="29" s="1"/>
  <c r="A6508" i="29" s="1"/>
  <c r="A6509" i="29" s="1"/>
  <c r="A6510" i="29" s="1"/>
  <c r="A6511" i="29" s="1"/>
  <c r="A6512" i="29" s="1"/>
  <c r="A6513" i="29" s="1"/>
  <c r="A6514" i="29" s="1"/>
  <c r="A6515" i="29" s="1"/>
  <c r="A6516" i="29" s="1"/>
  <c r="A6517" i="29" s="1"/>
  <c r="A6518" i="29" s="1"/>
  <c r="A6519" i="29" s="1"/>
  <c r="A6520" i="29" s="1"/>
  <c r="A6521" i="29" s="1"/>
  <c r="A6522" i="29" s="1"/>
  <c r="A6523" i="29" s="1"/>
  <c r="A6524" i="29" s="1"/>
  <c r="A6525" i="29" s="1"/>
  <c r="A6526" i="29" s="1"/>
  <c r="A6527" i="29" s="1"/>
  <c r="A6528" i="29" s="1"/>
  <c r="A6529" i="29" s="1"/>
  <c r="A6530" i="29" s="1"/>
  <c r="A6531" i="29" s="1"/>
  <c r="A6532" i="29" s="1"/>
  <c r="A6533" i="29" s="1"/>
  <c r="A6534" i="29" s="1"/>
  <c r="A6535" i="29" s="1"/>
  <c r="A6536" i="29" s="1"/>
  <c r="A6537" i="29" s="1"/>
  <c r="A6538" i="29" s="1"/>
  <c r="A6539" i="29" s="1"/>
  <c r="A6540" i="29" s="1"/>
  <c r="A6541" i="29" s="1"/>
  <c r="A6542" i="29" s="1"/>
  <c r="A6543" i="29" s="1"/>
  <c r="A6544" i="29" s="1"/>
  <c r="A6545" i="29" s="1"/>
  <c r="A6546" i="29" s="1"/>
  <c r="A6547" i="29" s="1"/>
  <c r="A6548" i="29" s="1"/>
  <c r="A6549" i="29" s="1"/>
  <c r="A6550" i="29" s="1"/>
  <c r="A6551" i="29" s="1"/>
  <c r="A6552" i="29" s="1"/>
  <c r="A6553" i="29" s="1"/>
  <c r="A6554" i="29" s="1"/>
  <c r="A6555" i="29" s="1"/>
  <c r="A6556" i="29" s="1"/>
  <c r="A6557" i="29" s="1"/>
  <c r="A6558" i="29" s="1"/>
  <c r="A6559" i="29" s="1"/>
  <c r="A6560" i="29" s="1"/>
  <c r="A6561" i="29" s="1"/>
  <c r="A6562" i="29" s="1"/>
  <c r="A6563" i="29" s="1"/>
  <c r="A6564" i="29" s="1"/>
  <c r="A6565" i="29" s="1"/>
  <c r="A6566" i="29" s="1"/>
  <c r="A6567" i="29" s="1"/>
  <c r="A6568" i="29" s="1"/>
  <c r="A6569" i="29" s="1"/>
  <c r="A6570" i="29" s="1"/>
  <c r="A6571" i="29" s="1"/>
  <c r="A6572" i="29" s="1"/>
  <c r="A6573" i="29" s="1"/>
  <c r="A6574" i="29" s="1"/>
  <c r="A6575" i="29" s="1"/>
  <c r="A6576" i="29" s="1"/>
  <c r="A6577" i="29" s="1"/>
  <c r="A6578" i="29" s="1"/>
  <c r="A6579" i="29" s="1"/>
  <c r="A6580" i="29" s="1"/>
  <c r="A6581" i="29" s="1"/>
  <c r="A6582" i="29" s="1"/>
  <c r="A6583" i="29" s="1"/>
  <c r="A6584" i="29" s="1"/>
  <c r="A6585" i="29" s="1"/>
  <c r="A6586" i="29" s="1"/>
  <c r="A6587" i="29" s="1"/>
  <c r="A6588" i="29" s="1"/>
  <c r="A6589" i="29" s="1"/>
  <c r="A6590" i="29" s="1"/>
  <c r="A6591" i="29" s="1"/>
  <c r="A6592" i="29" s="1"/>
  <c r="A6593" i="29" s="1"/>
  <c r="A6594" i="29" s="1"/>
  <c r="A6595" i="29" s="1"/>
  <c r="A6596" i="29" s="1"/>
  <c r="A6597" i="29" s="1"/>
  <c r="A6598" i="29" s="1"/>
  <c r="A6599" i="29" s="1"/>
  <c r="A6600" i="29" s="1"/>
  <c r="A6601" i="29" s="1"/>
  <c r="A6602" i="29" s="1"/>
  <c r="A6603" i="29" s="1"/>
  <c r="A6604" i="29" s="1"/>
  <c r="A6605" i="29" s="1"/>
  <c r="A6606" i="29" s="1"/>
  <c r="A6607" i="29" s="1"/>
  <c r="A6608" i="29" s="1"/>
  <c r="A6609" i="29" s="1"/>
  <c r="A6610" i="29" s="1"/>
  <c r="A6611" i="29" s="1"/>
  <c r="A6612" i="29" s="1"/>
  <c r="A6613" i="29" s="1"/>
  <c r="A6614" i="29" s="1"/>
  <c r="A6615" i="29" s="1"/>
  <c r="A6616" i="29" s="1"/>
  <c r="A6617" i="29" s="1"/>
  <c r="A6618" i="29" s="1"/>
  <c r="A6619" i="29" s="1"/>
  <c r="A6620" i="29" s="1"/>
  <c r="A6621" i="29" s="1"/>
  <c r="A6622" i="29" s="1"/>
  <c r="A6623" i="29" s="1"/>
  <c r="A6624" i="29" s="1"/>
  <c r="A6625" i="29" s="1"/>
  <c r="A6626" i="29" s="1"/>
  <c r="A6627" i="29" s="1"/>
  <c r="A6628" i="29" s="1"/>
  <c r="A6629" i="29" s="1"/>
  <c r="A6630" i="29" s="1"/>
  <c r="A6631" i="29" s="1"/>
  <c r="A6632" i="29" s="1"/>
  <c r="A6633" i="29" s="1"/>
  <c r="A6634" i="29" s="1"/>
  <c r="A6635" i="29" s="1"/>
  <c r="A6636" i="29" s="1"/>
  <c r="A6637" i="29" s="1"/>
  <c r="A6638" i="29" s="1"/>
  <c r="A6639" i="29" s="1"/>
  <c r="A6640" i="29" s="1"/>
  <c r="A6641" i="29" s="1"/>
  <c r="A6642" i="29" s="1"/>
  <c r="A6643" i="29" s="1"/>
  <c r="A6644" i="29" s="1"/>
  <c r="A6645" i="29" s="1"/>
  <c r="A6646" i="29" s="1"/>
  <c r="A6647" i="29" s="1"/>
  <c r="A6648" i="29" s="1"/>
  <c r="A6649" i="29" s="1"/>
  <c r="A6650" i="29" s="1"/>
  <c r="A6651" i="29" s="1"/>
  <c r="A6652" i="29" s="1"/>
  <c r="A6653" i="29" s="1"/>
  <c r="A6654" i="29" s="1"/>
  <c r="A6655" i="29" s="1"/>
  <c r="A6656" i="29" s="1"/>
  <c r="A6657" i="29" s="1"/>
  <c r="A6658" i="29" s="1"/>
  <c r="A6659" i="29" s="1"/>
  <c r="A6660" i="29" s="1"/>
  <c r="A6661" i="29" s="1"/>
  <c r="A6662" i="29" s="1"/>
  <c r="A6663" i="29" s="1"/>
  <c r="A6664" i="29" s="1"/>
  <c r="A6665" i="29" s="1"/>
  <c r="A6666" i="29" s="1"/>
  <c r="A6667" i="29" s="1"/>
  <c r="A6668" i="29" s="1"/>
  <c r="A6669" i="29" s="1"/>
  <c r="A6670" i="29" s="1"/>
  <c r="A6671" i="29" s="1"/>
  <c r="A6672" i="29" s="1"/>
  <c r="A6673" i="29" s="1"/>
  <c r="A6674" i="29" s="1"/>
  <c r="A6675" i="29" s="1"/>
  <c r="A6676" i="29" s="1"/>
  <c r="A6677" i="29" s="1"/>
  <c r="A6678" i="29" s="1"/>
  <c r="A6679" i="29" s="1"/>
  <c r="A6680" i="29" s="1"/>
  <c r="A6681" i="29" s="1"/>
  <c r="A6682" i="29" s="1"/>
  <c r="A6683" i="29" s="1"/>
  <c r="A6684" i="29" s="1"/>
  <c r="A6685" i="29" s="1"/>
  <c r="A6686" i="29" s="1"/>
  <c r="A6687" i="29" s="1"/>
  <c r="A6688" i="29" s="1"/>
  <c r="A6689" i="29" s="1"/>
  <c r="A6690" i="29" s="1"/>
  <c r="A6691" i="29" s="1"/>
  <c r="A6692" i="29" s="1"/>
  <c r="A6693" i="29" s="1"/>
  <c r="A6694" i="29" s="1"/>
  <c r="A6695" i="29" s="1"/>
  <c r="A6696" i="29" s="1"/>
  <c r="A6697" i="29" s="1"/>
  <c r="A6698" i="29" s="1"/>
  <c r="A6699" i="29" s="1"/>
  <c r="A6700" i="29" s="1"/>
  <c r="A6701" i="29" s="1"/>
  <c r="A6702" i="29" s="1"/>
  <c r="A6703" i="29" s="1"/>
  <c r="A6704" i="29" s="1"/>
  <c r="A6705" i="29" s="1"/>
  <c r="A6706" i="29" s="1"/>
  <c r="A6707" i="29" s="1"/>
  <c r="A6708" i="29" s="1"/>
  <c r="A6709" i="29" s="1"/>
  <c r="A6710" i="29" s="1"/>
  <c r="A6711" i="29" s="1"/>
  <c r="A6712" i="29" s="1"/>
  <c r="A6713" i="29" s="1"/>
  <c r="A6714" i="29" s="1"/>
  <c r="A6715" i="29" s="1"/>
  <c r="A6716" i="29" s="1"/>
  <c r="A6717" i="29" s="1"/>
  <c r="A6718" i="29" s="1"/>
  <c r="A6719" i="29" s="1"/>
  <c r="A6720" i="29" s="1"/>
  <c r="A6721" i="29" s="1"/>
  <c r="A6722" i="29" s="1"/>
  <c r="A6723" i="29" s="1"/>
  <c r="A6724" i="29" s="1"/>
  <c r="A6725" i="29" s="1"/>
  <c r="A6726" i="29" s="1"/>
  <c r="A6727" i="29" s="1"/>
  <c r="A6728" i="29" s="1"/>
  <c r="A6729" i="29" s="1"/>
  <c r="A6730" i="29" s="1"/>
  <c r="A6731" i="29" s="1"/>
  <c r="A6732" i="29" s="1"/>
  <c r="A6733" i="29" s="1"/>
  <c r="A6734" i="29" s="1"/>
  <c r="A6735" i="29" s="1"/>
  <c r="A6736" i="29" s="1"/>
  <c r="A6737" i="29" s="1"/>
  <c r="A6738" i="29" s="1"/>
  <c r="A6739" i="29" s="1"/>
  <c r="A6740" i="29" s="1"/>
  <c r="A6741" i="29" s="1"/>
  <c r="A6742" i="29" s="1"/>
  <c r="A6743" i="29" s="1"/>
  <c r="A6744" i="29" s="1"/>
  <c r="A6745" i="29" s="1"/>
  <c r="A6746" i="29" s="1"/>
  <c r="A6747" i="29" s="1"/>
  <c r="A6748" i="29" s="1"/>
  <c r="A6749" i="29" s="1"/>
  <c r="A6750" i="29" s="1"/>
  <c r="A6751" i="29" s="1"/>
  <c r="A6752" i="29" s="1"/>
  <c r="A6753" i="29" s="1"/>
  <c r="A6754" i="29" s="1"/>
  <c r="A6755" i="29" s="1"/>
  <c r="A6756" i="29" s="1"/>
  <c r="A6757" i="29" s="1"/>
  <c r="A6758" i="29" s="1"/>
  <c r="A6759" i="29" s="1"/>
  <c r="A6760" i="29" s="1"/>
  <c r="A6761" i="29" s="1"/>
  <c r="A6762" i="29" s="1"/>
  <c r="A6763" i="29" s="1"/>
  <c r="A6764" i="29" s="1"/>
  <c r="A6765" i="29" s="1"/>
  <c r="A6766" i="29" s="1"/>
  <c r="A6767" i="29" s="1"/>
  <c r="A6768" i="29" s="1"/>
  <c r="A6769" i="29" s="1"/>
  <c r="A6770" i="29" s="1"/>
  <c r="A6771" i="29" s="1"/>
  <c r="A6772" i="29" s="1"/>
  <c r="A6773" i="29" s="1"/>
  <c r="A6774" i="29" s="1"/>
  <c r="A6775" i="29" s="1"/>
  <c r="A6776" i="29" s="1"/>
  <c r="A6777" i="29" s="1"/>
  <c r="A6778" i="29" s="1"/>
  <c r="A6779" i="29" s="1"/>
  <c r="A6780" i="29" s="1"/>
  <c r="A6781" i="29" s="1"/>
  <c r="A6782" i="29" s="1"/>
  <c r="A6783" i="29" s="1"/>
  <c r="A6784" i="29" s="1"/>
  <c r="A6785" i="29" s="1"/>
  <c r="A6786" i="29" s="1"/>
  <c r="A6787" i="29" s="1"/>
  <c r="A6788" i="29" s="1"/>
  <c r="A6789" i="29" s="1"/>
  <c r="A6790" i="29" s="1"/>
  <c r="A6791" i="29" s="1"/>
  <c r="A6792" i="29" s="1"/>
  <c r="A6793" i="29" s="1"/>
  <c r="A6794" i="29" s="1"/>
  <c r="A6795" i="29" s="1"/>
  <c r="A6796" i="29" s="1"/>
  <c r="A6797" i="29" s="1"/>
  <c r="A6798" i="29" s="1"/>
  <c r="A6799" i="29" s="1"/>
  <c r="A6800" i="29" s="1"/>
  <c r="A6801" i="29" s="1"/>
  <c r="A6802" i="29" s="1"/>
  <c r="A6803" i="29" s="1"/>
  <c r="A6804" i="29" s="1"/>
  <c r="A6805" i="29" s="1"/>
  <c r="A6806" i="29" s="1"/>
  <c r="A6807" i="29" s="1"/>
  <c r="A6808" i="29" s="1"/>
  <c r="A6809" i="29" s="1"/>
  <c r="A6810" i="29" s="1"/>
  <c r="A6811" i="29" s="1"/>
  <c r="A6812" i="29" s="1"/>
  <c r="A6813" i="29" s="1"/>
  <c r="A6814" i="29" s="1"/>
  <c r="A6815" i="29" s="1"/>
  <c r="A6816" i="29" s="1"/>
  <c r="A6817" i="29" s="1"/>
  <c r="A6818" i="29" s="1"/>
  <c r="A6819" i="29" s="1"/>
  <c r="A6820" i="29" s="1"/>
  <c r="A6821" i="29" s="1"/>
  <c r="A6822" i="29" s="1"/>
  <c r="A6823" i="29" s="1"/>
  <c r="A6824" i="29" s="1"/>
  <c r="A6825" i="29" s="1"/>
  <c r="A6826" i="29" s="1"/>
  <c r="A6827" i="29" s="1"/>
  <c r="A6828" i="29" s="1"/>
  <c r="A6829" i="29" s="1"/>
  <c r="A6830" i="29" s="1"/>
  <c r="A6831" i="29" s="1"/>
  <c r="A6832" i="29" s="1"/>
  <c r="A6833" i="29" s="1"/>
  <c r="A6834" i="29" s="1"/>
  <c r="A6835" i="29" s="1"/>
  <c r="A6836" i="29" s="1"/>
  <c r="A6837" i="29" s="1"/>
  <c r="A6838" i="29" s="1"/>
  <c r="A6839" i="29" s="1"/>
  <c r="A6840" i="29" s="1"/>
  <c r="A6841" i="29" s="1"/>
  <c r="A6842" i="29" s="1"/>
  <c r="A6843" i="29" s="1"/>
  <c r="A6844" i="29" s="1"/>
  <c r="A6845" i="29" s="1"/>
  <c r="A6846" i="29" s="1"/>
  <c r="A6847" i="29" s="1"/>
  <c r="A6848" i="29" s="1"/>
  <c r="A6849" i="29" s="1"/>
  <c r="A6850" i="29" s="1"/>
  <c r="A6851" i="29" s="1"/>
  <c r="A6852" i="29" s="1"/>
  <c r="A6853" i="29" s="1"/>
  <c r="A6854" i="29" s="1"/>
  <c r="A6855" i="29" s="1"/>
  <c r="A6856" i="29" s="1"/>
  <c r="A6857" i="29" s="1"/>
  <c r="A6858" i="29" s="1"/>
  <c r="A6859" i="29" s="1"/>
  <c r="A6860" i="29" s="1"/>
  <c r="A6861" i="29" s="1"/>
  <c r="A6862" i="29" s="1"/>
  <c r="A6863" i="29" s="1"/>
  <c r="A6864" i="29" s="1"/>
  <c r="A6865" i="29" s="1"/>
  <c r="A6866" i="29" s="1"/>
  <c r="A6867" i="29" s="1"/>
  <c r="A6868" i="29" s="1"/>
  <c r="A6869" i="29" s="1"/>
  <c r="A6870" i="29" s="1"/>
  <c r="A6871" i="29" s="1"/>
  <c r="A6872" i="29" s="1"/>
  <c r="A6873" i="29" s="1"/>
  <c r="A6874" i="29" s="1"/>
  <c r="A6875" i="29" s="1"/>
  <c r="A6876" i="29" s="1"/>
  <c r="A6877" i="29" s="1"/>
  <c r="A6878" i="29" s="1"/>
  <c r="A6879" i="29" s="1"/>
  <c r="A6880" i="29" s="1"/>
  <c r="A6881" i="29" s="1"/>
  <c r="A6882" i="29" s="1"/>
  <c r="A6883" i="29" s="1"/>
  <c r="A6884" i="29" s="1"/>
  <c r="A6885" i="29" s="1"/>
  <c r="A6886" i="29" s="1"/>
  <c r="A6887" i="29" s="1"/>
  <c r="A6888" i="29" s="1"/>
  <c r="A6889" i="29" s="1"/>
  <c r="A6890" i="29" s="1"/>
  <c r="A6891" i="29" s="1"/>
  <c r="A6892" i="29" s="1"/>
  <c r="A6893" i="29" s="1"/>
  <c r="A6894" i="29" s="1"/>
  <c r="A6895" i="29" s="1"/>
  <c r="A6896" i="29" s="1"/>
  <c r="A6897" i="29" s="1"/>
  <c r="A6898" i="29" s="1"/>
  <c r="A6899" i="29" s="1"/>
  <c r="A6900" i="29" s="1"/>
  <c r="A6901" i="29" s="1"/>
  <c r="A6902" i="29" s="1"/>
  <c r="A6903" i="29" s="1"/>
  <c r="A6904" i="29" s="1"/>
  <c r="A6905" i="29" s="1"/>
  <c r="A6906" i="29" s="1"/>
  <c r="A6907" i="29" s="1"/>
  <c r="A6908" i="29" s="1"/>
  <c r="A6909" i="29" s="1"/>
  <c r="A6910" i="29" s="1"/>
  <c r="A6911" i="29" s="1"/>
  <c r="A6912" i="29" s="1"/>
  <c r="A6913" i="29" s="1"/>
  <c r="A6914" i="29" s="1"/>
  <c r="A6915" i="29" s="1"/>
  <c r="A6916" i="29" s="1"/>
  <c r="A6917" i="29" s="1"/>
  <c r="A6918" i="29" s="1"/>
  <c r="A6919" i="29" s="1"/>
  <c r="A6920" i="29" s="1"/>
  <c r="A6921" i="29" s="1"/>
  <c r="A6922" i="29" s="1"/>
  <c r="A6923" i="29" s="1"/>
  <c r="A6924" i="29" s="1"/>
  <c r="A6925" i="29" s="1"/>
  <c r="A6926" i="29" s="1"/>
  <c r="A6927" i="29" s="1"/>
  <c r="A6928" i="29" s="1"/>
  <c r="A6929" i="29" s="1"/>
  <c r="A6930" i="29" s="1"/>
  <c r="A6931" i="29" s="1"/>
  <c r="A6932" i="29" s="1"/>
  <c r="A6933" i="29" s="1"/>
  <c r="A6934" i="29" s="1"/>
  <c r="A6935" i="29" s="1"/>
  <c r="A6936" i="29" s="1"/>
  <c r="A6937" i="29" s="1"/>
  <c r="A6938" i="29" s="1"/>
  <c r="A6939" i="29" s="1"/>
  <c r="A6940" i="29" s="1"/>
  <c r="A6941" i="29" s="1"/>
  <c r="A6942" i="29" s="1"/>
  <c r="A6943" i="29" s="1"/>
  <c r="A6944" i="29" s="1"/>
  <c r="A6945" i="29" s="1"/>
  <c r="A6946" i="29" s="1"/>
  <c r="A6947" i="29" s="1"/>
  <c r="A6948" i="29" s="1"/>
  <c r="A6949" i="29" s="1"/>
  <c r="A6950" i="29" s="1"/>
  <c r="A6951" i="29" s="1"/>
  <c r="A6952" i="29" s="1"/>
  <c r="A6953" i="29" s="1"/>
  <c r="A6954" i="29" s="1"/>
  <c r="A6955" i="29" s="1"/>
  <c r="A6956" i="29" s="1"/>
  <c r="A6957" i="29" s="1"/>
  <c r="A6958" i="29" s="1"/>
  <c r="A6959" i="29" s="1"/>
  <c r="A6960" i="29" s="1"/>
  <c r="A6961" i="29" s="1"/>
  <c r="A6962" i="29" s="1"/>
  <c r="A6963" i="29" s="1"/>
  <c r="A6964" i="29" s="1"/>
  <c r="A6965" i="29" s="1"/>
  <c r="A6966" i="29" s="1"/>
  <c r="A6967" i="29" s="1"/>
  <c r="A6968" i="29" s="1"/>
  <c r="A6969" i="29" s="1"/>
  <c r="A6970" i="29" s="1"/>
  <c r="A6971" i="29" s="1"/>
  <c r="A6972" i="29" s="1"/>
  <c r="A6973" i="29" s="1"/>
  <c r="A6974" i="29" s="1"/>
  <c r="A6975" i="29" s="1"/>
  <c r="A6976" i="29" s="1"/>
  <c r="A6977" i="29" s="1"/>
  <c r="A6978" i="29" s="1"/>
  <c r="A6979" i="29" s="1"/>
  <c r="A6980" i="29" s="1"/>
  <c r="A6981" i="29" s="1"/>
  <c r="A6982" i="29" s="1"/>
  <c r="A6983" i="29" s="1"/>
  <c r="A6984" i="29" s="1"/>
  <c r="A6985" i="29" s="1"/>
  <c r="A6986" i="29" s="1"/>
  <c r="A6987" i="29" s="1"/>
  <c r="A6988" i="29" s="1"/>
  <c r="A6989" i="29" s="1"/>
  <c r="A6990" i="29" s="1"/>
  <c r="A6991" i="29" s="1"/>
  <c r="A6992" i="29" s="1"/>
  <c r="A6993" i="29" s="1"/>
  <c r="A6994" i="29" s="1"/>
  <c r="A6995" i="29" s="1"/>
  <c r="A6996" i="29" s="1"/>
  <c r="A6997" i="29" s="1"/>
  <c r="A6998" i="29" s="1"/>
  <c r="A6999" i="29" s="1"/>
  <c r="A7000" i="29" s="1"/>
  <c r="A7001" i="29" s="1"/>
  <c r="A7002" i="29" s="1"/>
  <c r="A7003" i="29" s="1"/>
  <c r="A7004" i="29" s="1"/>
  <c r="A7005" i="29" s="1"/>
  <c r="A7006" i="29" s="1"/>
  <c r="A7007" i="29" s="1"/>
  <c r="A7008" i="29" s="1"/>
  <c r="A7009" i="29" s="1"/>
  <c r="A7010" i="29" s="1"/>
  <c r="A7011" i="29" s="1"/>
  <c r="A7012" i="29" s="1"/>
  <c r="A7013" i="29" s="1"/>
  <c r="A7014" i="29" s="1"/>
  <c r="A7015" i="29" s="1"/>
  <c r="A7016" i="29" s="1"/>
  <c r="A7017" i="29" s="1"/>
  <c r="A7018" i="29" s="1"/>
  <c r="A7019" i="29" s="1"/>
  <c r="A7020" i="29" s="1"/>
  <c r="A7021" i="29" s="1"/>
  <c r="A7022" i="29" s="1"/>
  <c r="A7023" i="29" s="1"/>
  <c r="A7024" i="29" s="1"/>
  <c r="A7025" i="29" s="1"/>
  <c r="A7026" i="29" s="1"/>
  <c r="A7027" i="29" s="1"/>
  <c r="A7028" i="29" s="1"/>
  <c r="A7029" i="29" s="1"/>
  <c r="A7030" i="29" s="1"/>
  <c r="A7031" i="29" s="1"/>
  <c r="A7032" i="29" s="1"/>
  <c r="A7033" i="29" s="1"/>
  <c r="A7034" i="29" s="1"/>
  <c r="A7035" i="29" s="1"/>
  <c r="A7036" i="29" s="1"/>
  <c r="A7037" i="29" s="1"/>
  <c r="A7038" i="29" s="1"/>
  <c r="A7039" i="29" s="1"/>
  <c r="A7040" i="29" s="1"/>
  <c r="A7041" i="29" s="1"/>
  <c r="A7042" i="29" s="1"/>
  <c r="A7043" i="29" s="1"/>
  <c r="A7044" i="29" s="1"/>
  <c r="A7045" i="29" s="1"/>
  <c r="A7046" i="29" s="1"/>
  <c r="A7047" i="29" s="1"/>
  <c r="A7048" i="29" s="1"/>
  <c r="A7049" i="29" s="1"/>
  <c r="A7050" i="29" s="1"/>
  <c r="A7051" i="29" s="1"/>
  <c r="A7052" i="29" s="1"/>
  <c r="A7053" i="29" s="1"/>
  <c r="A7054" i="29" s="1"/>
  <c r="A7055" i="29" s="1"/>
  <c r="A7056" i="29" s="1"/>
  <c r="A7057" i="29" s="1"/>
  <c r="A7058" i="29" s="1"/>
  <c r="A7059" i="29" s="1"/>
  <c r="A7060" i="29" s="1"/>
  <c r="A7061" i="29" s="1"/>
  <c r="A7062" i="29" s="1"/>
  <c r="A7063" i="29" s="1"/>
  <c r="A7064" i="29" s="1"/>
  <c r="A7065" i="29" s="1"/>
  <c r="A7066" i="29" s="1"/>
  <c r="A7067" i="29" s="1"/>
  <c r="A7068" i="29" s="1"/>
  <c r="A7069" i="29" s="1"/>
  <c r="A7070" i="29" s="1"/>
  <c r="A7071" i="29" s="1"/>
  <c r="A7072" i="29" s="1"/>
  <c r="A7073" i="29" s="1"/>
  <c r="A7074" i="29" s="1"/>
  <c r="A7075" i="29" s="1"/>
  <c r="A7076" i="29" s="1"/>
  <c r="A7077" i="29" s="1"/>
  <c r="A7078" i="29" s="1"/>
  <c r="A7079" i="29" s="1"/>
  <c r="A7080" i="29" s="1"/>
  <c r="A7081" i="29" s="1"/>
  <c r="A7082" i="29" s="1"/>
  <c r="A7083" i="29" s="1"/>
  <c r="A7084" i="29" s="1"/>
  <c r="A7085" i="29" s="1"/>
  <c r="A7086" i="29" s="1"/>
  <c r="A7087" i="29" s="1"/>
  <c r="A7088" i="29" s="1"/>
  <c r="A7089" i="29" s="1"/>
  <c r="A7090" i="29" s="1"/>
  <c r="A7091" i="29" s="1"/>
  <c r="A7092" i="29" s="1"/>
  <c r="A7093" i="29" s="1"/>
  <c r="A7094" i="29" s="1"/>
  <c r="A7095" i="29" s="1"/>
  <c r="A7096" i="29" s="1"/>
  <c r="A7097" i="29" s="1"/>
  <c r="A7098" i="29" s="1"/>
  <c r="A7099" i="29" s="1"/>
  <c r="A7100" i="29" s="1"/>
  <c r="A7101" i="29" s="1"/>
  <c r="A7102" i="29" s="1"/>
  <c r="A7103" i="29" s="1"/>
  <c r="A7104" i="29" s="1"/>
  <c r="A7105" i="29" s="1"/>
  <c r="A7106" i="29" s="1"/>
  <c r="A7107" i="29" s="1"/>
  <c r="A7108" i="29" s="1"/>
  <c r="A7109" i="29" s="1"/>
  <c r="A7110" i="29" s="1"/>
  <c r="A7111" i="29" s="1"/>
  <c r="A7112" i="29" s="1"/>
  <c r="A7113" i="29" s="1"/>
  <c r="A7114" i="29" s="1"/>
  <c r="A7115" i="29" s="1"/>
  <c r="A7116" i="29" s="1"/>
  <c r="A7117" i="29" s="1"/>
  <c r="A7118" i="29" s="1"/>
  <c r="A7119" i="29" s="1"/>
  <c r="A7120" i="29" s="1"/>
  <c r="A7121" i="29" s="1"/>
  <c r="A7122" i="29" s="1"/>
  <c r="A7123" i="29" s="1"/>
  <c r="A7124" i="29" s="1"/>
  <c r="A7125" i="29" s="1"/>
  <c r="A7126" i="29" s="1"/>
  <c r="A7127" i="29" s="1"/>
  <c r="A7128" i="29" s="1"/>
  <c r="A7129" i="29" s="1"/>
  <c r="A7130" i="29" s="1"/>
  <c r="A7131" i="29" s="1"/>
  <c r="A7132" i="29" s="1"/>
  <c r="A7133" i="29" s="1"/>
  <c r="A7134" i="29" s="1"/>
  <c r="A7135" i="29" s="1"/>
  <c r="A7136" i="29" s="1"/>
  <c r="A7137" i="29" s="1"/>
  <c r="A7138" i="29" s="1"/>
  <c r="A7139" i="29" s="1"/>
  <c r="A7140" i="29" s="1"/>
  <c r="A7141" i="29" s="1"/>
  <c r="A7142" i="29" s="1"/>
  <c r="A7143" i="29" s="1"/>
  <c r="A7144" i="29" s="1"/>
  <c r="A7145" i="29" s="1"/>
  <c r="A7146" i="29" s="1"/>
  <c r="A7147" i="29" s="1"/>
  <c r="A7148" i="29" s="1"/>
  <c r="A7149" i="29" s="1"/>
  <c r="A7150" i="29" s="1"/>
  <c r="A7151" i="29" s="1"/>
  <c r="A7152" i="29" s="1"/>
  <c r="A7153" i="29" s="1"/>
  <c r="A7154" i="29" s="1"/>
  <c r="A7155" i="29" s="1"/>
  <c r="A7156" i="29" s="1"/>
  <c r="A7157" i="29" s="1"/>
  <c r="A7158" i="29" s="1"/>
  <c r="A7159" i="29" s="1"/>
  <c r="A7160" i="29" s="1"/>
  <c r="A7161" i="29" s="1"/>
  <c r="A7162" i="29" s="1"/>
  <c r="A7163" i="29" s="1"/>
  <c r="A7164" i="29" s="1"/>
  <c r="A7165" i="29" s="1"/>
  <c r="A7166" i="29" s="1"/>
  <c r="A7167" i="29" s="1"/>
  <c r="A7168" i="29" s="1"/>
  <c r="A7169" i="29" s="1"/>
  <c r="A7170" i="29" s="1"/>
  <c r="A7171" i="29" s="1"/>
  <c r="A7172" i="29" s="1"/>
  <c r="A7173" i="29" s="1"/>
  <c r="A7174" i="29" s="1"/>
  <c r="A7175" i="29" s="1"/>
  <c r="A7176" i="29" s="1"/>
  <c r="A7177" i="29" s="1"/>
  <c r="A7178" i="29" s="1"/>
  <c r="A7179" i="29" s="1"/>
  <c r="A7180" i="29" s="1"/>
  <c r="A7181" i="29" s="1"/>
  <c r="A7182" i="29" s="1"/>
  <c r="A7183" i="29" s="1"/>
  <c r="A7184" i="29" s="1"/>
  <c r="A7185" i="29" s="1"/>
  <c r="A7186" i="29" s="1"/>
  <c r="A7187" i="29" s="1"/>
  <c r="A7188" i="29" s="1"/>
  <c r="A7189" i="29" s="1"/>
  <c r="A7190" i="29" s="1"/>
  <c r="A7191" i="29" s="1"/>
  <c r="A7192" i="29" s="1"/>
  <c r="A7193" i="29" s="1"/>
  <c r="A7194" i="29" s="1"/>
  <c r="A7195" i="29" s="1"/>
  <c r="A7196" i="29" s="1"/>
  <c r="A7197" i="29" s="1"/>
  <c r="A7198" i="29" s="1"/>
  <c r="A7199" i="29" s="1"/>
  <c r="A7200" i="29" s="1"/>
  <c r="A7201" i="29" s="1"/>
  <c r="A7202" i="29" s="1"/>
  <c r="A7203" i="29" s="1"/>
  <c r="A7204" i="29" s="1"/>
  <c r="A7205" i="29" s="1"/>
  <c r="A7206" i="29" s="1"/>
  <c r="A7207" i="29" s="1"/>
  <c r="A7208" i="29" s="1"/>
  <c r="A7209" i="29" s="1"/>
  <c r="A7210" i="29" s="1"/>
  <c r="A7211" i="29" s="1"/>
  <c r="A7212" i="29" s="1"/>
  <c r="A7213" i="29" s="1"/>
  <c r="A7214" i="29" s="1"/>
  <c r="A7215" i="29" s="1"/>
  <c r="A7216" i="29" s="1"/>
  <c r="A7217" i="29" s="1"/>
  <c r="A7218" i="29" s="1"/>
  <c r="A7219" i="29" s="1"/>
  <c r="A7220" i="29" s="1"/>
  <c r="A7221" i="29" s="1"/>
  <c r="A7222" i="29" s="1"/>
  <c r="A7223" i="29" s="1"/>
  <c r="A7224" i="29" s="1"/>
  <c r="A7225" i="29" s="1"/>
  <c r="A7226" i="29" s="1"/>
  <c r="A7227" i="29" s="1"/>
  <c r="A7228" i="29" s="1"/>
  <c r="A7229" i="29" s="1"/>
  <c r="A7230" i="29" s="1"/>
  <c r="A7231" i="29" s="1"/>
  <c r="A7232" i="29" s="1"/>
  <c r="A7233" i="29" s="1"/>
  <c r="A7234" i="29" s="1"/>
  <c r="A7235" i="29" s="1"/>
  <c r="A7236" i="29" s="1"/>
  <c r="A7237" i="29" s="1"/>
  <c r="A7238" i="29" s="1"/>
  <c r="A7239" i="29" s="1"/>
  <c r="A7240" i="29" s="1"/>
  <c r="A7241" i="29" s="1"/>
  <c r="A7242" i="29" s="1"/>
  <c r="A7243" i="29" s="1"/>
  <c r="A7244" i="29" s="1"/>
  <c r="A7245" i="29" s="1"/>
  <c r="A7246" i="29" s="1"/>
  <c r="A7247" i="29" s="1"/>
  <c r="A7248" i="29" s="1"/>
  <c r="A7249" i="29" s="1"/>
  <c r="A7250" i="29" s="1"/>
  <c r="A7251" i="29" s="1"/>
  <c r="A7252" i="29" s="1"/>
  <c r="A7253" i="29" s="1"/>
  <c r="A7254" i="29" s="1"/>
  <c r="A7255" i="29" s="1"/>
  <c r="A7256" i="29" s="1"/>
  <c r="A7257" i="29" s="1"/>
  <c r="A7258" i="29" s="1"/>
  <c r="A7259" i="29" s="1"/>
  <c r="A7260" i="29" s="1"/>
  <c r="A7261" i="29" s="1"/>
  <c r="A7262" i="29" s="1"/>
  <c r="A7263" i="29" s="1"/>
  <c r="A7264" i="29" s="1"/>
  <c r="A7265" i="29" s="1"/>
  <c r="A7266" i="29" s="1"/>
  <c r="A7267" i="29" s="1"/>
  <c r="A7268" i="29" s="1"/>
  <c r="A7269" i="29" s="1"/>
  <c r="A7270" i="29" s="1"/>
  <c r="A7271" i="29" s="1"/>
  <c r="A7272" i="29" s="1"/>
  <c r="A7273" i="29" s="1"/>
  <c r="A7274" i="29" s="1"/>
  <c r="A7275" i="29" s="1"/>
  <c r="A7276" i="29" s="1"/>
  <c r="A7277" i="29" s="1"/>
  <c r="A7278" i="29" s="1"/>
  <c r="A7279" i="29" s="1"/>
  <c r="A7280" i="29" s="1"/>
  <c r="A7281" i="29" s="1"/>
  <c r="A7282" i="29" s="1"/>
  <c r="A7283" i="29" s="1"/>
  <c r="A7284" i="29" s="1"/>
  <c r="A7285" i="29" s="1"/>
  <c r="A7286" i="29" s="1"/>
  <c r="A7287" i="29" s="1"/>
  <c r="A7288" i="29" s="1"/>
  <c r="A7289" i="29" s="1"/>
  <c r="A7290" i="29" s="1"/>
  <c r="A7291" i="29" s="1"/>
  <c r="A7292" i="29" s="1"/>
  <c r="A7293" i="29" s="1"/>
  <c r="A7294" i="29" s="1"/>
  <c r="A7295" i="29" s="1"/>
  <c r="A7296" i="29" s="1"/>
  <c r="A7297" i="29" s="1"/>
  <c r="A7298" i="29" s="1"/>
  <c r="A7299" i="29" s="1"/>
  <c r="A7300" i="29" s="1"/>
  <c r="A7301" i="29" s="1"/>
  <c r="A7302" i="29" s="1"/>
  <c r="A7303" i="29" s="1"/>
  <c r="A7304" i="29" s="1"/>
  <c r="A7305" i="29" s="1"/>
  <c r="A7306" i="29" s="1"/>
  <c r="A7307" i="29" s="1"/>
  <c r="A7308" i="29" s="1"/>
  <c r="A7309" i="29" s="1"/>
  <c r="A7310" i="29" s="1"/>
  <c r="A7311" i="29" s="1"/>
  <c r="A7312" i="29" s="1"/>
  <c r="A7313" i="29" s="1"/>
  <c r="A7314" i="29" s="1"/>
  <c r="A7315" i="29" s="1"/>
  <c r="A7316" i="29" s="1"/>
  <c r="A7317" i="29" s="1"/>
  <c r="A7318" i="29" s="1"/>
  <c r="A7319" i="29" s="1"/>
  <c r="A7320" i="29" s="1"/>
  <c r="A7321" i="29" s="1"/>
  <c r="A7322" i="29" s="1"/>
  <c r="A7323" i="29" s="1"/>
  <c r="A7324" i="29" s="1"/>
  <c r="A7325" i="29" s="1"/>
  <c r="A7326" i="29" s="1"/>
  <c r="A7327" i="29" s="1"/>
  <c r="A7328" i="29" s="1"/>
  <c r="A7329" i="29" s="1"/>
  <c r="A7330" i="29" s="1"/>
  <c r="A7331" i="29" s="1"/>
  <c r="A7332" i="29" s="1"/>
  <c r="A7333" i="29" s="1"/>
  <c r="A7334" i="29" s="1"/>
  <c r="A7335" i="29" s="1"/>
  <c r="A7336" i="29" s="1"/>
  <c r="A7337" i="29" s="1"/>
  <c r="A7338" i="29" s="1"/>
  <c r="A7339" i="29" s="1"/>
  <c r="A7340" i="29" s="1"/>
  <c r="A7341" i="29" s="1"/>
  <c r="A7342" i="29" s="1"/>
  <c r="A7343" i="29" s="1"/>
  <c r="A7344" i="29" s="1"/>
  <c r="A7345" i="29" s="1"/>
  <c r="A7346" i="29" s="1"/>
  <c r="A7347" i="29" s="1"/>
  <c r="A7348" i="29" s="1"/>
  <c r="A7349" i="29" s="1"/>
  <c r="A7350" i="29" s="1"/>
  <c r="A7351" i="29" s="1"/>
  <c r="A7352" i="29" s="1"/>
  <c r="A7353" i="29" s="1"/>
  <c r="A7354" i="29" s="1"/>
  <c r="A7355" i="29" s="1"/>
  <c r="A7356" i="29" s="1"/>
  <c r="A7357" i="29" s="1"/>
  <c r="A7358" i="29" s="1"/>
  <c r="A7359" i="29" s="1"/>
  <c r="A7360" i="29" s="1"/>
  <c r="A7361" i="29" s="1"/>
  <c r="A7362" i="29" s="1"/>
  <c r="A7363" i="29" s="1"/>
  <c r="A7364" i="29" s="1"/>
  <c r="A7365" i="29" s="1"/>
  <c r="A7366" i="29" s="1"/>
  <c r="A7367" i="29" s="1"/>
  <c r="A7368" i="29" s="1"/>
  <c r="A7369" i="29" s="1"/>
  <c r="A7370" i="29" s="1"/>
  <c r="A7371" i="29" s="1"/>
  <c r="A7372" i="29" s="1"/>
  <c r="A7373" i="29" s="1"/>
  <c r="A7374" i="29" s="1"/>
  <c r="A7375" i="29" s="1"/>
  <c r="A7376" i="29" s="1"/>
  <c r="A7377" i="29" s="1"/>
  <c r="A7378" i="29" s="1"/>
  <c r="A7379" i="29" s="1"/>
  <c r="A7380" i="29" s="1"/>
  <c r="A7381" i="29" s="1"/>
  <c r="A7382" i="29" s="1"/>
  <c r="A7383" i="29" s="1"/>
  <c r="A7384" i="29" s="1"/>
  <c r="A7385" i="29" s="1"/>
  <c r="A7386" i="29" s="1"/>
  <c r="A7387" i="29" s="1"/>
  <c r="A7388" i="29" s="1"/>
  <c r="A7389" i="29" s="1"/>
  <c r="A7390" i="29" s="1"/>
  <c r="A7391" i="29" s="1"/>
  <c r="A7392" i="29" s="1"/>
  <c r="A7393" i="29" s="1"/>
  <c r="A7394" i="29" s="1"/>
  <c r="A7395" i="29" s="1"/>
  <c r="A7396" i="29" s="1"/>
  <c r="A7397" i="29" s="1"/>
  <c r="A7398" i="29" s="1"/>
  <c r="A7399" i="29" s="1"/>
  <c r="A7400" i="29" s="1"/>
  <c r="A7401" i="29" s="1"/>
  <c r="A7402" i="29" s="1"/>
  <c r="A7403" i="29" s="1"/>
  <c r="A7404" i="29" s="1"/>
  <c r="A7405" i="29" s="1"/>
  <c r="A7406" i="29" s="1"/>
  <c r="A7407" i="29" s="1"/>
  <c r="A7408" i="29" s="1"/>
  <c r="A7409" i="29" s="1"/>
  <c r="A7410" i="29" s="1"/>
  <c r="A7411" i="29" s="1"/>
  <c r="A7412" i="29" s="1"/>
  <c r="A7413" i="29" s="1"/>
  <c r="A7414" i="29" s="1"/>
  <c r="A7415" i="29" s="1"/>
  <c r="A7416" i="29" s="1"/>
  <c r="A7417" i="29" s="1"/>
  <c r="A7418" i="29" s="1"/>
  <c r="A7419" i="29" s="1"/>
  <c r="A7420" i="29" s="1"/>
  <c r="A7421" i="29" s="1"/>
  <c r="A7422" i="29" s="1"/>
  <c r="A7423" i="29" s="1"/>
  <c r="A7424" i="29" s="1"/>
  <c r="A7425" i="29" s="1"/>
  <c r="A7426" i="29" s="1"/>
  <c r="A7427" i="29" s="1"/>
  <c r="A7428" i="29" s="1"/>
  <c r="A7429" i="29" s="1"/>
  <c r="A7430" i="29" s="1"/>
  <c r="A7431" i="29" s="1"/>
  <c r="A7432" i="29" s="1"/>
  <c r="A7433" i="29" s="1"/>
  <c r="A7434" i="29" s="1"/>
  <c r="A7435" i="29" s="1"/>
  <c r="A7436" i="29" s="1"/>
  <c r="A7437" i="29" s="1"/>
  <c r="A7438" i="29" s="1"/>
  <c r="A7439" i="29" s="1"/>
  <c r="A7440" i="29" s="1"/>
  <c r="A7441" i="29" s="1"/>
  <c r="A7442" i="29" s="1"/>
  <c r="A7443" i="29" s="1"/>
  <c r="A7444" i="29" s="1"/>
  <c r="A7445" i="29" s="1"/>
  <c r="A7446" i="29" s="1"/>
  <c r="A7447" i="29" s="1"/>
  <c r="A7448" i="29" s="1"/>
  <c r="A7449" i="29" s="1"/>
  <c r="A7450" i="29" s="1"/>
  <c r="A7451" i="29" s="1"/>
  <c r="A7452" i="29" s="1"/>
  <c r="A7453" i="29" s="1"/>
  <c r="A7454" i="29" s="1"/>
  <c r="A7455" i="29" s="1"/>
  <c r="A7456" i="29" s="1"/>
  <c r="A7457" i="29" s="1"/>
  <c r="A7458" i="29" s="1"/>
  <c r="A7459" i="29" s="1"/>
  <c r="A7460" i="29" s="1"/>
  <c r="A7461" i="29" s="1"/>
  <c r="A7462" i="29" s="1"/>
  <c r="A7463" i="29" s="1"/>
  <c r="A7464" i="29" s="1"/>
  <c r="A7465" i="29" s="1"/>
  <c r="A7466" i="29" s="1"/>
  <c r="A7467" i="29" s="1"/>
  <c r="A7468" i="29" s="1"/>
  <c r="A7469" i="29" s="1"/>
  <c r="A7470" i="29" s="1"/>
  <c r="A7471" i="29" s="1"/>
  <c r="A7472" i="29" s="1"/>
  <c r="A7473" i="29" s="1"/>
  <c r="A7474" i="29" s="1"/>
  <c r="A7475" i="29" s="1"/>
  <c r="A7476" i="29" s="1"/>
  <c r="A7477" i="29" s="1"/>
  <c r="A7478" i="29" s="1"/>
  <c r="A7479" i="29" s="1"/>
  <c r="A7480" i="29" s="1"/>
  <c r="A7481" i="29" s="1"/>
  <c r="A7482" i="29" s="1"/>
  <c r="A7483" i="29" s="1"/>
  <c r="A7484" i="29" s="1"/>
  <c r="A7485" i="29" s="1"/>
  <c r="A7486" i="29" s="1"/>
  <c r="A7487" i="29" s="1"/>
  <c r="A7488" i="29" s="1"/>
  <c r="A7489" i="29" s="1"/>
  <c r="A7490" i="29" s="1"/>
  <c r="A7491" i="29" s="1"/>
  <c r="A7492" i="29" s="1"/>
  <c r="A7493" i="29" s="1"/>
  <c r="A7494" i="29" s="1"/>
  <c r="A7495" i="29" s="1"/>
  <c r="A7496" i="29" s="1"/>
  <c r="A7497" i="29" s="1"/>
  <c r="A7498" i="29" s="1"/>
  <c r="A7499" i="29" s="1"/>
  <c r="A7500" i="29" s="1"/>
  <c r="A7501" i="29" s="1"/>
  <c r="A7502" i="29" s="1"/>
  <c r="A7503" i="29" s="1"/>
  <c r="A7504" i="29" s="1"/>
  <c r="A7505" i="29" s="1"/>
  <c r="A7506" i="29" s="1"/>
  <c r="A7507" i="29" s="1"/>
  <c r="A7508" i="29" s="1"/>
  <c r="A7509" i="29" s="1"/>
  <c r="A7510" i="29" s="1"/>
  <c r="A7511" i="29" s="1"/>
  <c r="A7512" i="29" s="1"/>
  <c r="A7513" i="29" s="1"/>
  <c r="A7514" i="29" s="1"/>
  <c r="A7515" i="29" s="1"/>
  <c r="A7516" i="29" s="1"/>
  <c r="A7517" i="29" s="1"/>
  <c r="A7518" i="29" s="1"/>
  <c r="A7519" i="29" s="1"/>
  <c r="A7520" i="29" s="1"/>
  <c r="A7521" i="29" s="1"/>
  <c r="A7522" i="29" s="1"/>
  <c r="A7523" i="29" s="1"/>
  <c r="A7524" i="29" s="1"/>
  <c r="A7525" i="29" s="1"/>
  <c r="A7526" i="29" s="1"/>
  <c r="A7527" i="29" s="1"/>
  <c r="A7528" i="29" s="1"/>
  <c r="A7529" i="29" s="1"/>
  <c r="A7530" i="29" s="1"/>
  <c r="A7531" i="29" s="1"/>
  <c r="A7532" i="29" s="1"/>
  <c r="A7533" i="29" s="1"/>
  <c r="A7534" i="29" s="1"/>
  <c r="A7535" i="29" s="1"/>
  <c r="A7536" i="29" s="1"/>
  <c r="A7537" i="29" s="1"/>
  <c r="A7538" i="29" s="1"/>
  <c r="A7539" i="29" s="1"/>
  <c r="A7540" i="29" s="1"/>
  <c r="A7541" i="29" s="1"/>
  <c r="A7542" i="29" s="1"/>
  <c r="A7543" i="29" s="1"/>
  <c r="A7544" i="29" s="1"/>
  <c r="A7545" i="29" s="1"/>
  <c r="A7546" i="29" s="1"/>
  <c r="A7547" i="29" s="1"/>
  <c r="A7548" i="29" s="1"/>
  <c r="A7549" i="29" s="1"/>
  <c r="A7550" i="29" s="1"/>
  <c r="A7551" i="29" s="1"/>
  <c r="A7552" i="29" s="1"/>
  <c r="A7553" i="29" s="1"/>
  <c r="A7554" i="29" s="1"/>
  <c r="A7555" i="29" s="1"/>
  <c r="A7556" i="29" s="1"/>
  <c r="A7557" i="29" s="1"/>
  <c r="A7558" i="29" s="1"/>
  <c r="A7559" i="29" s="1"/>
  <c r="A7560" i="29" s="1"/>
  <c r="A7561" i="29" s="1"/>
  <c r="A7562" i="29" s="1"/>
  <c r="A7563" i="29" s="1"/>
  <c r="A7564" i="29" s="1"/>
  <c r="A7565" i="29" s="1"/>
  <c r="A7566" i="29" s="1"/>
  <c r="A7567" i="29" s="1"/>
  <c r="A7568" i="29" s="1"/>
  <c r="A7569" i="29" s="1"/>
  <c r="A7570" i="29" s="1"/>
  <c r="A7571" i="29" s="1"/>
  <c r="A7572" i="29" s="1"/>
  <c r="A7573" i="29" s="1"/>
  <c r="A7574" i="29" s="1"/>
  <c r="A7575" i="29" s="1"/>
  <c r="A7576" i="29" s="1"/>
  <c r="A7577" i="29" s="1"/>
  <c r="A7578" i="29" s="1"/>
  <c r="A7579" i="29" s="1"/>
  <c r="A7580" i="29" s="1"/>
  <c r="A7581" i="29" s="1"/>
  <c r="A7582" i="29" s="1"/>
  <c r="A7583" i="29" s="1"/>
  <c r="A7584" i="29" s="1"/>
  <c r="A7585" i="29" s="1"/>
  <c r="A7586" i="29" s="1"/>
  <c r="A7587" i="29" s="1"/>
  <c r="A7588" i="29" s="1"/>
  <c r="A7589" i="29" s="1"/>
  <c r="A7590" i="29" s="1"/>
  <c r="A7591" i="29" s="1"/>
  <c r="A7592" i="29" s="1"/>
  <c r="A7593" i="29" s="1"/>
  <c r="A7594" i="29" s="1"/>
  <c r="A7595" i="29" s="1"/>
  <c r="A7596" i="29" s="1"/>
  <c r="A7597" i="29" s="1"/>
  <c r="A7598" i="29" s="1"/>
  <c r="A7599" i="29" s="1"/>
  <c r="A7600" i="29" s="1"/>
  <c r="A7601" i="29" s="1"/>
  <c r="A7602" i="29" s="1"/>
  <c r="A7603" i="29" s="1"/>
  <c r="A7604" i="29" s="1"/>
  <c r="A7605" i="29" s="1"/>
  <c r="A7606" i="29" s="1"/>
  <c r="A7607" i="29" s="1"/>
  <c r="A7608" i="29" s="1"/>
  <c r="A7609" i="29" s="1"/>
  <c r="A7610" i="29" s="1"/>
  <c r="A7611" i="29" s="1"/>
  <c r="A7612" i="29" s="1"/>
  <c r="A7613" i="29" s="1"/>
  <c r="A7614" i="29" s="1"/>
  <c r="A7615" i="29" s="1"/>
  <c r="A7616" i="29" s="1"/>
  <c r="A7617" i="29" s="1"/>
  <c r="A7618" i="29" s="1"/>
  <c r="A7619" i="29" s="1"/>
  <c r="A7620" i="29" s="1"/>
  <c r="A7621" i="29" s="1"/>
  <c r="A7622" i="29" s="1"/>
  <c r="A7623" i="29" s="1"/>
  <c r="A7624" i="29" s="1"/>
  <c r="A7625" i="29" s="1"/>
  <c r="A7626" i="29" s="1"/>
  <c r="A7627" i="29" s="1"/>
  <c r="A7628" i="29" s="1"/>
  <c r="A7629" i="29" s="1"/>
  <c r="A7630" i="29" s="1"/>
  <c r="A7631" i="29" s="1"/>
  <c r="A7632" i="29" s="1"/>
  <c r="A7633" i="29" s="1"/>
  <c r="A7634" i="29" s="1"/>
  <c r="A7635" i="29" s="1"/>
  <c r="A7636" i="29" s="1"/>
  <c r="A7637" i="29" s="1"/>
  <c r="A7638" i="29" s="1"/>
  <c r="A7639" i="29" s="1"/>
  <c r="A7640" i="29" s="1"/>
  <c r="A7641" i="29" s="1"/>
  <c r="A7642" i="29" s="1"/>
  <c r="A7643" i="29" s="1"/>
  <c r="A7644" i="29" s="1"/>
  <c r="A7645" i="29" s="1"/>
  <c r="A7646" i="29" s="1"/>
  <c r="A7647" i="29" s="1"/>
  <c r="A7648" i="29" s="1"/>
  <c r="A7649" i="29" s="1"/>
  <c r="A7650" i="29" s="1"/>
  <c r="A7651" i="29" s="1"/>
  <c r="A7652" i="29" s="1"/>
  <c r="A7653" i="29" s="1"/>
  <c r="A7654" i="29" s="1"/>
  <c r="A7655" i="29" s="1"/>
  <c r="A7656" i="29" s="1"/>
  <c r="A7657" i="29" s="1"/>
  <c r="A7658" i="29" s="1"/>
  <c r="A7659" i="29" s="1"/>
  <c r="A7660" i="29" s="1"/>
  <c r="A7661" i="29" s="1"/>
  <c r="A7662" i="29" s="1"/>
  <c r="A7663" i="29" s="1"/>
  <c r="A7664" i="29" s="1"/>
  <c r="A7665" i="29" s="1"/>
  <c r="A7666" i="29" s="1"/>
  <c r="A7667" i="29" s="1"/>
  <c r="A7668" i="29" s="1"/>
  <c r="A7669" i="29" s="1"/>
  <c r="A7670" i="29" s="1"/>
  <c r="A7671" i="29" s="1"/>
  <c r="A7672" i="29" s="1"/>
  <c r="A7673" i="29" s="1"/>
  <c r="A7674" i="29" s="1"/>
  <c r="A7675" i="29" s="1"/>
  <c r="A7676" i="29" s="1"/>
  <c r="A7677" i="29" s="1"/>
  <c r="A7678" i="29" s="1"/>
  <c r="A7679" i="29" s="1"/>
  <c r="A7680" i="29" s="1"/>
  <c r="A7681" i="29" s="1"/>
  <c r="A7682" i="29" s="1"/>
  <c r="A7683" i="29" s="1"/>
  <c r="A7684" i="29" s="1"/>
  <c r="A7685" i="29" s="1"/>
  <c r="A7686" i="29" s="1"/>
  <c r="A7687" i="29" s="1"/>
  <c r="A7688" i="29" s="1"/>
  <c r="A7689" i="29" s="1"/>
  <c r="A7690" i="29" s="1"/>
  <c r="A7691" i="29" s="1"/>
  <c r="A7692" i="29" s="1"/>
  <c r="A7693" i="29" s="1"/>
  <c r="A7694" i="29" s="1"/>
  <c r="A7695" i="29" s="1"/>
  <c r="A7696" i="29" s="1"/>
  <c r="A7697" i="29" s="1"/>
  <c r="A7698" i="29" s="1"/>
  <c r="A7699" i="29" s="1"/>
  <c r="A7700" i="29" s="1"/>
  <c r="A7701" i="29" s="1"/>
  <c r="A7702" i="29" s="1"/>
  <c r="A7703" i="29" s="1"/>
  <c r="A7704" i="29" s="1"/>
  <c r="A7705" i="29" s="1"/>
  <c r="A7706" i="29" s="1"/>
  <c r="A7707" i="29" s="1"/>
  <c r="A7708" i="29" s="1"/>
  <c r="A7709" i="29" s="1"/>
  <c r="A7710" i="29" s="1"/>
  <c r="A7711" i="29" s="1"/>
  <c r="A7712" i="29" s="1"/>
  <c r="A7713" i="29" s="1"/>
  <c r="A7714" i="29" s="1"/>
  <c r="A7715" i="29" s="1"/>
  <c r="A7716" i="29" s="1"/>
  <c r="A7717" i="29" s="1"/>
  <c r="A7718" i="29" s="1"/>
  <c r="A7719" i="29" s="1"/>
  <c r="A7720" i="29" s="1"/>
  <c r="A7721" i="29" s="1"/>
  <c r="A7722" i="29" s="1"/>
  <c r="A7723" i="29" s="1"/>
  <c r="A7724" i="29" s="1"/>
  <c r="A7725" i="29" s="1"/>
  <c r="A7726" i="29" s="1"/>
  <c r="A7727" i="29" s="1"/>
  <c r="A7728" i="29" s="1"/>
  <c r="A7729" i="29" s="1"/>
  <c r="A7730" i="29" s="1"/>
  <c r="A7731" i="29" s="1"/>
  <c r="A7732" i="29" s="1"/>
  <c r="A7733" i="29" s="1"/>
  <c r="A7734" i="29" s="1"/>
  <c r="A7735" i="29" s="1"/>
  <c r="A7736" i="29" s="1"/>
  <c r="A7737" i="29" s="1"/>
  <c r="A7738" i="29" s="1"/>
  <c r="A7739" i="29" s="1"/>
  <c r="A7740" i="29" s="1"/>
  <c r="A7741" i="29" s="1"/>
  <c r="A7742" i="29" s="1"/>
  <c r="A7743" i="29" s="1"/>
  <c r="A7744" i="29" s="1"/>
  <c r="A7745" i="29" s="1"/>
  <c r="A7746" i="29" s="1"/>
  <c r="A7747" i="29" s="1"/>
  <c r="A7748" i="29" s="1"/>
  <c r="A7749" i="29" s="1"/>
  <c r="A7750" i="29" s="1"/>
  <c r="A7751" i="29" s="1"/>
  <c r="A7752" i="29" s="1"/>
  <c r="A7753" i="29" s="1"/>
  <c r="A7754" i="29" s="1"/>
  <c r="A7755" i="29" s="1"/>
  <c r="A7756" i="29" s="1"/>
  <c r="A7757" i="29" s="1"/>
  <c r="A7758" i="29" s="1"/>
  <c r="A7759" i="29" s="1"/>
  <c r="A7760" i="29" s="1"/>
  <c r="A7761" i="29" s="1"/>
  <c r="A7762" i="29" s="1"/>
  <c r="A7763" i="29" s="1"/>
  <c r="A7764" i="29" s="1"/>
  <c r="A7765" i="29" s="1"/>
  <c r="A7766" i="29" s="1"/>
  <c r="A7767" i="29" s="1"/>
  <c r="A7768" i="29" s="1"/>
  <c r="A7769" i="29" s="1"/>
  <c r="A7770" i="29" s="1"/>
  <c r="A7771" i="29" s="1"/>
  <c r="A7772" i="29" s="1"/>
  <c r="A7773" i="29" s="1"/>
  <c r="A7774" i="29" s="1"/>
  <c r="A7775" i="29" s="1"/>
  <c r="A7776" i="29" s="1"/>
  <c r="A7777" i="29" s="1"/>
  <c r="A7778" i="29" s="1"/>
  <c r="A7779" i="29" s="1"/>
  <c r="A7780" i="29" s="1"/>
  <c r="A7781" i="29" s="1"/>
  <c r="A7782" i="29" s="1"/>
  <c r="A7783" i="29" s="1"/>
  <c r="A7784" i="29" s="1"/>
  <c r="A7785" i="29" s="1"/>
  <c r="A7786" i="29" s="1"/>
  <c r="A7787" i="29" s="1"/>
  <c r="A7788" i="29" s="1"/>
  <c r="A7789" i="29" s="1"/>
  <c r="A7790" i="29" s="1"/>
  <c r="A7791" i="29" s="1"/>
  <c r="A7792" i="29" s="1"/>
  <c r="A7793" i="29" s="1"/>
  <c r="A7794" i="29" s="1"/>
  <c r="A7795" i="29" s="1"/>
  <c r="A7796" i="29" s="1"/>
  <c r="A7797" i="29" s="1"/>
  <c r="A7798" i="29" s="1"/>
  <c r="A7799" i="29" s="1"/>
  <c r="A7800" i="29" s="1"/>
  <c r="A7801" i="29" s="1"/>
  <c r="A7802" i="29" s="1"/>
  <c r="A7803" i="29" s="1"/>
  <c r="A7804" i="29" s="1"/>
  <c r="A7805" i="29" s="1"/>
  <c r="A7806" i="29" s="1"/>
  <c r="A7807" i="29" s="1"/>
  <c r="A7808" i="29" s="1"/>
  <c r="A7809" i="29" s="1"/>
  <c r="A7810" i="29" s="1"/>
  <c r="A7811" i="29" s="1"/>
  <c r="A7812" i="29" s="1"/>
  <c r="A7813" i="29" s="1"/>
  <c r="A7814" i="29" s="1"/>
  <c r="A7815" i="29" s="1"/>
  <c r="A7816" i="29" s="1"/>
  <c r="A7817" i="29" s="1"/>
  <c r="A7818" i="29" s="1"/>
  <c r="A7819" i="29" s="1"/>
  <c r="A7820" i="29" s="1"/>
  <c r="A7821" i="29" s="1"/>
  <c r="A7822" i="29" s="1"/>
  <c r="A7823" i="29" s="1"/>
  <c r="A7824" i="29" s="1"/>
  <c r="A7825" i="29" s="1"/>
  <c r="A7826" i="29" s="1"/>
  <c r="A7827" i="29" s="1"/>
  <c r="A7828" i="29" s="1"/>
  <c r="A7829" i="29" s="1"/>
  <c r="A7830" i="29" s="1"/>
  <c r="A7831" i="29" s="1"/>
  <c r="A7832" i="29" s="1"/>
  <c r="A7833" i="29" s="1"/>
  <c r="A7834" i="29" s="1"/>
  <c r="A7835" i="29" s="1"/>
  <c r="A7836" i="29" s="1"/>
  <c r="A7837" i="29" s="1"/>
  <c r="A7838" i="29" s="1"/>
  <c r="A7839" i="29" s="1"/>
  <c r="A7840" i="29" s="1"/>
  <c r="A7841" i="29" s="1"/>
  <c r="A7842" i="29" s="1"/>
  <c r="A7843" i="29" s="1"/>
  <c r="A7844" i="29" s="1"/>
  <c r="A7845" i="29" s="1"/>
  <c r="A7846" i="29" s="1"/>
  <c r="A7847" i="29" s="1"/>
  <c r="A7848" i="29" s="1"/>
  <c r="A7849" i="29" s="1"/>
  <c r="A7850" i="29" s="1"/>
  <c r="A7851" i="29" s="1"/>
  <c r="A7852" i="29" s="1"/>
  <c r="A7853" i="29" s="1"/>
  <c r="A7854" i="29" s="1"/>
  <c r="A7855" i="29" s="1"/>
  <c r="A7856" i="29" s="1"/>
  <c r="A7857" i="29" s="1"/>
  <c r="A7858" i="29" s="1"/>
  <c r="A7859" i="29" s="1"/>
  <c r="A7860" i="29" s="1"/>
  <c r="A7861" i="29" s="1"/>
  <c r="A7862" i="29" s="1"/>
  <c r="A7863" i="29" s="1"/>
  <c r="A7864" i="29" s="1"/>
  <c r="A7865" i="29" s="1"/>
  <c r="A7866" i="29" s="1"/>
  <c r="A7867" i="29" s="1"/>
  <c r="A7868" i="29" s="1"/>
  <c r="A7869" i="29" s="1"/>
  <c r="A7870" i="29" s="1"/>
  <c r="A7871" i="29" s="1"/>
  <c r="A7872" i="29" s="1"/>
  <c r="A7873" i="29" s="1"/>
  <c r="A7874" i="29" s="1"/>
  <c r="A7875" i="29" s="1"/>
  <c r="A7876" i="29" s="1"/>
  <c r="A7877" i="29" s="1"/>
  <c r="A7878" i="29" s="1"/>
  <c r="A7879" i="29" s="1"/>
  <c r="A7880" i="29" s="1"/>
  <c r="A7881" i="29" s="1"/>
  <c r="A7882" i="29" s="1"/>
  <c r="A7883" i="29" s="1"/>
  <c r="A7884" i="29" s="1"/>
  <c r="A7885" i="29" s="1"/>
  <c r="A7886" i="29" s="1"/>
  <c r="A7887" i="29" s="1"/>
  <c r="A7888" i="29" s="1"/>
  <c r="A7889" i="29" s="1"/>
  <c r="A7890" i="29" s="1"/>
  <c r="A7891" i="29" s="1"/>
  <c r="A7892" i="29" s="1"/>
  <c r="A7893" i="29" s="1"/>
  <c r="A7894" i="29" s="1"/>
  <c r="A7895" i="29" s="1"/>
  <c r="A7896" i="29" s="1"/>
  <c r="A7897" i="29" s="1"/>
  <c r="A7898" i="29" s="1"/>
  <c r="A7899" i="29" s="1"/>
  <c r="A7900" i="29" s="1"/>
  <c r="A7901" i="29" s="1"/>
  <c r="A7902" i="29" s="1"/>
  <c r="A7903" i="29" s="1"/>
  <c r="A7904" i="29" s="1"/>
  <c r="A7905" i="29" s="1"/>
  <c r="A7906" i="29" s="1"/>
  <c r="A7907" i="29" s="1"/>
  <c r="A7908" i="29" s="1"/>
  <c r="A7909" i="29" s="1"/>
  <c r="A7910" i="29" s="1"/>
  <c r="A7911" i="29" s="1"/>
  <c r="A7912" i="29" s="1"/>
  <c r="A7913" i="29" s="1"/>
  <c r="A7914" i="29" s="1"/>
  <c r="A7915" i="29" s="1"/>
  <c r="A7916" i="29" s="1"/>
  <c r="A7917" i="29" s="1"/>
  <c r="A7918" i="29" s="1"/>
  <c r="A7919" i="29" s="1"/>
  <c r="A7920" i="29" s="1"/>
  <c r="A7921" i="29" s="1"/>
  <c r="A7922" i="29" s="1"/>
  <c r="A7923" i="29" s="1"/>
  <c r="A7924" i="29" s="1"/>
  <c r="A7925" i="29" s="1"/>
  <c r="A7926" i="29" s="1"/>
  <c r="A7927" i="29" s="1"/>
  <c r="A7928" i="29" s="1"/>
  <c r="A7929" i="29" s="1"/>
  <c r="A7930" i="29" s="1"/>
  <c r="A7931" i="29" s="1"/>
  <c r="A7932" i="29" s="1"/>
  <c r="A7933" i="29" s="1"/>
  <c r="A7934" i="29" s="1"/>
  <c r="A7935" i="29" s="1"/>
  <c r="A7936" i="29" s="1"/>
  <c r="A7937" i="29" s="1"/>
  <c r="A7938" i="29" s="1"/>
  <c r="A7939" i="29" s="1"/>
  <c r="A7940" i="29" s="1"/>
  <c r="A7941" i="29" s="1"/>
  <c r="A7942" i="29" s="1"/>
  <c r="A7943" i="29" s="1"/>
  <c r="A7944" i="29" s="1"/>
  <c r="A7945" i="29" s="1"/>
  <c r="A7946" i="29" s="1"/>
  <c r="A7947" i="29" s="1"/>
  <c r="A7948" i="29" s="1"/>
  <c r="A7949" i="29" s="1"/>
  <c r="A7950" i="29" s="1"/>
  <c r="A7951" i="29" s="1"/>
  <c r="A7952" i="29" s="1"/>
  <c r="A7953" i="29" s="1"/>
  <c r="A7954" i="29" s="1"/>
  <c r="A7955" i="29" s="1"/>
  <c r="A7956" i="29" s="1"/>
  <c r="A7957" i="29" s="1"/>
  <c r="A7958" i="29" s="1"/>
  <c r="A7959" i="29" s="1"/>
  <c r="A7960" i="29" s="1"/>
  <c r="A7961" i="29" s="1"/>
  <c r="A7962" i="29" s="1"/>
  <c r="A7963" i="29" s="1"/>
  <c r="A7964" i="29" s="1"/>
  <c r="A7965" i="29" s="1"/>
  <c r="A7966" i="29" s="1"/>
  <c r="A7967" i="29" s="1"/>
  <c r="A7968" i="29" s="1"/>
  <c r="A7969" i="29" s="1"/>
  <c r="A7970" i="29" s="1"/>
  <c r="A7971" i="29" s="1"/>
  <c r="A7972" i="29" s="1"/>
  <c r="A7973" i="29" s="1"/>
  <c r="A7974" i="29" s="1"/>
  <c r="A7975" i="29" s="1"/>
  <c r="A7976" i="29" s="1"/>
  <c r="A7977" i="29" s="1"/>
  <c r="A7978" i="29" s="1"/>
  <c r="A7979" i="29" s="1"/>
  <c r="A7980" i="29" s="1"/>
  <c r="A7981" i="29" s="1"/>
  <c r="A7982" i="29" s="1"/>
  <c r="A7983" i="29" s="1"/>
  <c r="A7984" i="29" s="1"/>
  <c r="A7985" i="29" s="1"/>
  <c r="A7986" i="29" s="1"/>
  <c r="A7987" i="29" s="1"/>
  <c r="A7988" i="29" s="1"/>
  <c r="A7989" i="29" s="1"/>
  <c r="A7990" i="29" s="1"/>
  <c r="A7991" i="29" s="1"/>
  <c r="A7992" i="29" s="1"/>
  <c r="A7993" i="29" s="1"/>
  <c r="A7994" i="29" s="1"/>
  <c r="A7995" i="29" s="1"/>
  <c r="A7996" i="29" s="1"/>
  <c r="A7997" i="29" s="1"/>
  <c r="A7998" i="29" s="1"/>
  <c r="A7999" i="29" s="1"/>
  <c r="A8000" i="29" s="1"/>
  <c r="A8001" i="29" s="1"/>
  <c r="A8002" i="29" s="1"/>
  <c r="A8003" i="29" s="1"/>
  <c r="A8004" i="29" s="1"/>
  <c r="A8005" i="29" s="1"/>
  <c r="A8006" i="29" s="1"/>
  <c r="A8007" i="29" s="1"/>
  <c r="A8008" i="29" s="1"/>
  <c r="A8009" i="29" s="1"/>
  <c r="A8010" i="29" s="1"/>
  <c r="A8011" i="29" s="1"/>
  <c r="A8012" i="29" s="1"/>
  <c r="A8013" i="29" s="1"/>
  <c r="A8014" i="29" s="1"/>
  <c r="A8015" i="29" s="1"/>
  <c r="A8016" i="29" s="1"/>
  <c r="A8017" i="29" s="1"/>
  <c r="A8018" i="29" s="1"/>
  <c r="A8019" i="29" s="1"/>
  <c r="A8020" i="29" s="1"/>
  <c r="A8021" i="29" s="1"/>
  <c r="A8022" i="29" s="1"/>
  <c r="A8023" i="29" s="1"/>
  <c r="A8024" i="29" s="1"/>
  <c r="A8025" i="29" s="1"/>
  <c r="A8026" i="29" s="1"/>
  <c r="A8027" i="29" s="1"/>
  <c r="A8028" i="29" s="1"/>
  <c r="A8029" i="29" s="1"/>
  <c r="A8030" i="29" s="1"/>
  <c r="A8031" i="29" s="1"/>
  <c r="A8032" i="29" s="1"/>
  <c r="A8033" i="29" s="1"/>
  <c r="A8034" i="29" s="1"/>
  <c r="A8035" i="29" s="1"/>
  <c r="A8036" i="29" s="1"/>
  <c r="A8037" i="29" s="1"/>
  <c r="A8038" i="29" s="1"/>
  <c r="A8039" i="29" s="1"/>
  <c r="A8040" i="29" s="1"/>
  <c r="A8041" i="29" s="1"/>
  <c r="A8042" i="29" s="1"/>
  <c r="A8043" i="29" s="1"/>
  <c r="A8044" i="29" s="1"/>
  <c r="A8045" i="29" s="1"/>
  <c r="A8046" i="29" s="1"/>
  <c r="A8047" i="29" s="1"/>
  <c r="A8048" i="29" s="1"/>
  <c r="A8049" i="29" s="1"/>
  <c r="A8050" i="29" s="1"/>
  <c r="A8051" i="29" s="1"/>
  <c r="A8052" i="29" s="1"/>
  <c r="A8053" i="29" s="1"/>
  <c r="A8054" i="29" s="1"/>
  <c r="A8055" i="29" s="1"/>
  <c r="A8056" i="29" s="1"/>
  <c r="A8057" i="29" s="1"/>
  <c r="A8058" i="29" s="1"/>
  <c r="A8059" i="29" s="1"/>
  <c r="A8060" i="29" s="1"/>
  <c r="A8061" i="29" s="1"/>
  <c r="A8062" i="29" s="1"/>
  <c r="A8063" i="29" s="1"/>
  <c r="A8064" i="29" s="1"/>
  <c r="A8065" i="29" s="1"/>
  <c r="A8066" i="29" s="1"/>
  <c r="A8067" i="29" s="1"/>
  <c r="A8068" i="29" s="1"/>
  <c r="A8069" i="29" s="1"/>
  <c r="A8070" i="29" s="1"/>
  <c r="A8071" i="29" s="1"/>
  <c r="A8072" i="29" s="1"/>
  <c r="A8073" i="29" s="1"/>
  <c r="A8074" i="29" s="1"/>
  <c r="A8075" i="29" s="1"/>
  <c r="A8076" i="29" s="1"/>
  <c r="A8077" i="29" s="1"/>
  <c r="A8078" i="29" s="1"/>
  <c r="A8079" i="29" s="1"/>
  <c r="A8080" i="29" s="1"/>
  <c r="A8081" i="29" s="1"/>
  <c r="A8082" i="29" s="1"/>
  <c r="A8083" i="29" s="1"/>
  <c r="A8084" i="29" s="1"/>
  <c r="A8085" i="29" s="1"/>
  <c r="A8086" i="29" s="1"/>
  <c r="A8087" i="29" s="1"/>
  <c r="A8088" i="29" s="1"/>
  <c r="A8089" i="29" s="1"/>
  <c r="A8090" i="29" s="1"/>
  <c r="A8091" i="29" s="1"/>
  <c r="A8092" i="29" s="1"/>
  <c r="A8093" i="29" s="1"/>
  <c r="A8094" i="29" s="1"/>
  <c r="A8095" i="29" s="1"/>
  <c r="A8096" i="29" s="1"/>
  <c r="A8097" i="29" s="1"/>
  <c r="A8098" i="29" s="1"/>
  <c r="A8099" i="29" s="1"/>
  <c r="A8100" i="29" s="1"/>
  <c r="A8101" i="29" s="1"/>
  <c r="A8102" i="29" s="1"/>
  <c r="A8103" i="29" s="1"/>
  <c r="A8104" i="29" s="1"/>
  <c r="A8105" i="29" s="1"/>
  <c r="A8106" i="29" s="1"/>
  <c r="A8107" i="29" s="1"/>
  <c r="A8108" i="29" s="1"/>
  <c r="A8109" i="29" s="1"/>
  <c r="A8110" i="29" s="1"/>
  <c r="A8111" i="29" s="1"/>
  <c r="A8112" i="29" s="1"/>
  <c r="A8113" i="29" s="1"/>
  <c r="A8114" i="29" s="1"/>
  <c r="A8115" i="29" s="1"/>
  <c r="A8116" i="29" s="1"/>
  <c r="A8117" i="29" s="1"/>
  <c r="A8118" i="29" s="1"/>
  <c r="A8119" i="29" s="1"/>
  <c r="A8120" i="29" s="1"/>
  <c r="A8121" i="29" s="1"/>
  <c r="A8122" i="29" s="1"/>
  <c r="A8123" i="29" s="1"/>
  <c r="A8124" i="29" s="1"/>
  <c r="A8125" i="29" s="1"/>
  <c r="A8126" i="29" s="1"/>
  <c r="A8127" i="29" s="1"/>
  <c r="A8128" i="29" s="1"/>
  <c r="A8129" i="29" s="1"/>
  <c r="A8130" i="29" s="1"/>
  <c r="A8131" i="29" s="1"/>
  <c r="A8132" i="29" s="1"/>
  <c r="A8133" i="29" s="1"/>
  <c r="A8134" i="29" s="1"/>
  <c r="A8135" i="29" s="1"/>
  <c r="A8136" i="29" s="1"/>
  <c r="A8137" i="29" s="1"/>
  <c r="A8138" i="29" s="1"/>
  <c r="A8139" i="29" s="1"/>
  <c r="A8140" i="29" s="1"/>
  <c r="A8141" i="29" s="1"/>
  <c r="A8142" i="29" s="1"/>
  <c r="A8143" i="29" s="1"/>
  <c r="A8144" i="29" s="1"/>
  <c r="A8145" i="29" s="1"/>
  <c r="A8146" i="29" s="1"/>
  <c r="A8147" i="29" s="1"/>
  <c r="A8148" i="29" s="1"/>
  <c r="A8149" i="29" s="1"/>
  <c r="A8150" i="29" s="1"/>
  <c r="A8151" i="29" s="1"/>
  <c r="A8152" i="29" s="1"/>
  <c r="A8153" i="29" s="1"/>
  <c r="A8154" i="29" s="1"/>
  <c r="A8155" i="29" s="1"/>
  <c r="A8156" i="29" s="1"/>
  <c r="A8157" i="29" s="1"/>
  <c r="A8158" i="29" s="1"/>
  <c r="A8159" i="29" s="1"/>
  <c r="A8160" i="29" s="1"/>
  <c r="A8161" i="29" s="1"/>
  <c r="A8162" i="29" s="1"/>
  <c r="A8163" i="29" s="1"/>
  <c r="A8164" i="29" s="1"/>
  <c r="A8165" i="29" s="1"/>
  <c r="A8166" i="29" s="1"/>
  <c r="A8167" i="29" s="1"/>
  <c r="A8168" i="29" s="1"/>
  <c r="A8169" i="29" s="1"/>
  <c r="A8170" i="29" s="1"/>
  <c r="A8171" i="29" s="1"/>
  <c r="A8172" i="29" s="1"/>
  <c r="A8173" i="29" s="1"/>
  <c r="A8174" i="29" s="1"/>
  <c r="A8175" i="29" s="1"/>
  <c r="A8176" i="29" s="1"/>
  <c r="A8177" i="29" s="1"/>
  <c r="A8178" i="29" s="1"/>
  <c r="A8179" i="29" s="1"/>
  <c r="A8180" i="29" s="1"/>
  <c r="A8181" i="29" s="1"/>
  <c r="A8182" i="29" s="1"/>
  <c r="A8183" i="29" s="1"/>
  <c r="A8184" i="29" s="1"/>
  <c r="A8185" i="29" s="1"/>
  <c r="A8186" i="29" s="1"/>
  <c r="A8187" i="29" s="1"/>
  <c r="A8188" i="29" s="1"/>
  <c r="A8189" i="29" s="1"/>
  <c r="A8190" i="29" s="1"/>
  <c r="A8191" i="29" s="1"/>
  <c r="A8192" i="29" s="1"/>
  <c r="A8193" i="29" s="1"/>
  <c r="A8194" i="29" s="1"/>
  <c r="A8195" i="29" s="1"/>
  <c r="A8196" i="29" s="1"/>
  <c r="A8197" i="29" s="1"/>
  <c r="A8198" i="29" s="1"/>
  <c r="A8199" i="29" s="1"/>
  <c r="A8200" i="29" s="1"/>
  <c r="A8201" i="29" s="1"/>
  <c r="A8202" i="29" s="1"/>
  <c r="A8203" i="29" s="1"/>
  <c r="A8204" i="29" s="1"/>
  <c r="A8205" i="29" s="1"/>
  <c r="A8206" i="29" s="1"/>
  <c r="A8207" i="29" s="1"/>
  <c r="A8208" i="29" s="1"/>
  <c r="A8209" i="29" s="1"/>
  <c r="A8210" i="29" s="1"/>
  <c r="A8211" i="29" s="1"/>
  <c r="A8212" i="29" s="1"/>
  <c r="A8213" i="29" s="1"/>
  <c r="A8214" i="29" s="1"/>
  <c r="A8215" i="29" s="1"/>
  <c r="A8216" i="29" s="1"/>
  <c r="A8217" i="29" s="1"/>
  <c r="A8218" i="29" s="1"/>
  <c r="A8219" i="29" s="1"/>
  <c r="A8220" i="29" s="1"/>
  <c r="A8221" i="29" s="1"/>
  <c r="A8222" i="29" s="1"/>
  <c r="A8223" i="29" s="1"/>
  <c r="A8224" i="29" s="1"/>
  <c r="A8225" i="29" s="1"/>
  <c r="A8226" i="29" s="1"/>
  <c r="A8227" i="29" s="1"/>
  <c r="A8228" i="29" s="1"/>
  <c r="A8229" i="29" s="1"/>
  <c r="A8230" i="29" s="1"/>
  <c r="A8231" i="29" s="1"/>
  <c r="A8232" i="29" s="1"/>
  <c r="A8233" i="29" s="1"/>
  <c r="A8234" i="29" s="1"/>
  <c r="A8235" i="29" s="1"/>
  <c r="A8236" i="29" s="1"/>
  <c r="A8237" i="29" s="1"/>
  <c r="A8238" i="29" s="1"/>
  <c r="A8239" i="29" s="1"/>
  <c r="A8240" i="29" s="1"/>
  <c r="A8241" i="29" s="1"/>
  <c r="A8242" i="29" s="1"/>
  <c r="A8243" i="29" s="1"/>
  <c r="A8244" i="29" s="1"/>
  <c r="A8245" i="29" s="1"/>
  <c r="A8246" i="29" s="1"/>
  <c r="A8247" i="29" s="1"/>
  <c r="A8248" i="29" s="1"/>
  <c r="A8249" i="29" s="1"/>
  <c r="A8250" i="29" s="1"/>
  <c r="A8251" i="29" s="1"/>
  <c r="A8252" i="29" s="1"/>
  <c r="A8253" i="29" s="1"/>
  <c r="A8254" i="29" s="1"/>
  <c r="A8255" i="29" s="1"/>
  <c r="A8256" i="29" s="1"/>
  <c r="A8257" i="29" s="1"/>
  <c r="A8258" i="29" s="1"/>
  <c r="A8259" i="29" s="1"/>
  <c r="A8260" i="29" s="1"/>
  <c r="A8261" i="29" s="1"/>
  <c r="A8262" i="29" s="1"/>
  <c r="A8263" i="29" s="1"/>
  <c r="A8264" i="29" s="1"/>
  <c r="A8265" i="29" s="1"/>
  <c r="A8266" i="29" s="1"/>
  <c r="A8267" i="29" s="1"/>
  <c r="A8268" i="29" s="1"/>
  <c r="A8269" i="29" s="1"/>
  <c r="A8270" i="29" s="1"/>
  <c r="A8271" i="29" s="1"/>
  <c r="A8272" i="29" s="1"/>
  <c r="A8273" i="29" s="1"/>
  <c r="A8274" i="29" s="1"/>
  <c r="A8275" i="29" s="1"/>
  <c r="A8276" i="29" s="1"/>
  <c r="A8277" i="29" s="1"/>
  <c r="A8278" i="29" s="1"/>
  <c r="A8279" i="29" s="1"/>
  <c r="A8280" i="29" s="1"/>
  <c r="A8281" i="29" s="1"/>
  <c r="A8282" i="29" s="1"/>
  <c r="A8283" i="29" s="1"/>
  <c r="A8284" i="29" s="1"/>
  <c r="A8285" i="29" s="1"/>
  <c r="A8286" i="29" s="1"/>
  <c r="A8287" i="29" s="1"/>
  <c r="A8288" i="29" s="1"/>
  <c r="A8289" i="29" s="1"/>
  <c r="A8290" i="29" s="1"/>
  <c r="A8291" i="29" s="1"/>
  <c r="A8292" i="29" s="1"/>
  <c r="A8293" i="29" s="1"/>
  <c r="A8294" i="29" s="1"/>
  <c r="A8295" i="29" s="1"/>
  <c r="A8296" i="29" s="1"/>
  <c r="A8297" i="29" s="1"/>
  <c r="A8298" i="29" s="1"/>
  <c r="A8299" i="29" s="1"/>
  <c r="A8300" i="29" s="1"/>
  <c r="A8301" i="29" s="1"/>
  <c r="A8302" i="29" s="1"/>
  <c r="A8303" i="29" s="1"/>
  <c r="A8304" i="29" s="1"/>
  <c r="A8305" i="29" s="1"/>
  <c r="A8306" i="29" s="1"/>
  <c r="A8307" i="29" s="1"/>
  <c r="A8308" i="29" s="1"/>
  <c r="A8309" i="29" s="1"/>
  <c r="A8310" i="29" s="1"/>
  <c r="A8311" i="29" s="1"/>
  <c r="A8312" i="29" s="1"/>
  <c r="A8313" i="29" s="1"/>
  <c r="A8314" i="29" s="1"/>
  <c r="A8315" i="29" s="1"/>
  <c r="A8316" i="29" s="1"/>
  <c r="A8317" i="29" s="1"/>
  <c r="A8318" i="29" s="1"/>
  <c r="A8319" i="29" s="1"/>
  <c r="A8320" i="29" s="1"/>
  <c r="A8321" i="29" s="1"/>
  <c r="A8322" i="29" s="1"/>
  <c r="A8323" i="29" s="1"/>
  <c r="A8324" i="29" s="1"/>
  <c r="A8325" i="29" s="1"/>
  <c r="A8326" i="29" s="1"/>
  <c r="A8327" i="29" s="1"/>
  <c r="A8328" i="29" s="1"/>
  <c r="A8329" i="29" s="1"/>
  <c r="A8330" i="29" s="1"/>
  <c r="A8331" i="29" s="1"/>
  <c r="A8332" i="29" s="1"/>
  <c r="A8333" i="29" s="1"/>
  <c r="A8334" i="29" s="1"/>
  <c r="A8335" i="29" s="1"/>
  <c r="A8336" i="29" s="1"/>
  <c r="A8337" i="29" s="1"/>
  <c r="A8338" i="29" s="1"/>
  <c r="A8339" i="29" s="1"/>
  <c r="A8340" i="29" s="1"/>
  <c r="A8341" i="29" s="1"/>
  <c r="A8342" i="29" s="1"/>
  <c r="A8343" i="29" s="1"/>
  <c r="A8344" i="29" s="1"/>
  <c r="A8345" i="29" s="1"/>
  <c r="A8346" i="29" s="1"/>
  <c r="A8347" i="29" s="1"/>
  <c r="A8348" i="29" s="1"/>
  <c r="A8349" i="29" s="1"/>
  <c r="A8350" i="29" s="1"/>
  <c r="A8351" i="29" s="1"/>
  <c r="A8352" i="29" s="1"/>
  <c r="A8353" i="29" s="1"/>
  <c r="A8354" i="29" s="1"/>
  <c r="A8355" i="29" s="1"/>
  <c r="A8356" i="29" s="1"/>
  <c r="A8357" i="29" s="1"/>
  <c r="A8358" i="29" s="1"/>
  <c r="A8359" i="29" s="1"/>
  <c r="A8360" i="29" s="1"/>
  <c r="A8361" i="29" s="1"/>
  <c r="A8362" i="29" s="1"/>
  <c r="A8363" i="29" s="1"/>
  <c r="A8364" i="29" s="1"/>
  <c r="A8365" i="29" s="1"/>
  <c r="A8366" i="29" s="1"/>
  <c r="A8367" i="29" s="1"/>
  <c r="A8368" i="29" s="1"/>
  <c r="A8369" i="29" s="1"/>
  <c r="A8370" i="29" s="1"/>
  <c r="A8371" i="29" s="1"/>
  <c r="A8372" i="29" s="1"/>
  <c r="A8373" i="29" s="1"/>
  <c r="A8374" i="29" s="1"/>
  <c r="A8375" i="29" s="1"/>
  <c r="A8376" i="29" s="1"/>
  <c r="A8377" i="29" s="1"/>
  <c r="A8378" i="29" s="1"/>
  <c r="A8379" i="29" s="1"/>
  <c r="A8380" i="29" s="1"/>
  <c r="A8381" i="29" s="1"/>
  <c r="A8382" i="29" s="1"/>
  <c r="A8383" i="29" s="1"/>
  <c r="A8384" i="29" s="1"/>
  <c r="A8385" i="29" s="1"/>
  <c r="A8386" i="29" s="1"/>
  <c r="A8387" i="29" s="1"/>
  <c r="A8388" i="29" s="1"/>
  <c r="A8389" i="29" s="1"/>
  <c r="A8390" i="29" s="1"/>
  <c r="A8391" i="29" s="1"/>
  <c r="A8392" i="29" s="1"/>
  <c r="A8393" i="29" s="1"/>
  <c r="A8394" i="29" s="1"/>
  <c r="A8395" i="29" s="1"/>
  <c r="A8396" i="29" s="1"/>
  <c r="A8397" i="29" s="1"/>
  <c r="A8398" i="29" s="1"/>
  <c r="A8399" i="29" s="1"/>
  <c r="A8400" i="29" s="1"/>
  <c r="A8401" i="29" s="1"/>
  <c r="A8402" i="29" s="1"/>
  <c r="A8403" i="29" s="1"/>
  <c r="A8404" i="29" s="1"/>
  <c r="A8405" i="29" s="1"/>
  <c r="A8406" i="29" s="1"/>
  <c r="A8407" i="29" s="1"/>
  <c r="A8408" i="29" s="1"/>
  <c r="A8409" i="29" s="1"/>
  <c r="A8410" i="29" s="1"/>
  <c r="A8411" i="29" s="1"/>
  <c r="A8412" i="29" s="1"/>
  <c r="A8413" i="29" s="1"/>
  <c r="A8414" i="29" s="1"/>
  <c r="A8415" i="29" s="1"/>
  <c r="A8416" i="29" s="1"/>
  <c r="A8417" i="29" s="1"/>
  <c r="A8418" i="29" s="1"/>
  <c r="A8419" i="29" s="1"/>
  <c r="A8420" i="29" s="1"/>
  <c r="A8421" i="29" s="1"/>
  <c r="A8422" i="29" s="1"/>
  <c r="A8423" i="29" s="1"/>
  <c r="A8424" i="29" s="1"/>
  <c r="A8425" i="29" s="1"/>
  <c r="A8426" i="29" s="1"/>
  <c r="A8427" i="29" s="1"/>
  <c r="A8428" i="29" s="1"/>
  <c r="A8429" i="29" s="1"/>
  <c r="A8430" i="29" s="1"/>
  <c r="A8431" i="29" s="1"/>
  <c r="A8432" i="29" s="1"/>
  <c r="A8433" i="29" s="1"/>
  <c r="A8434" i="29" s="1"/>
  <c r="A8435" i="29" s="1"/>
  <c r="A8436" i="29" s="1"/>
  <c r="A8437" i="29" s="1"/>
  <c r="A8438" i="29" s="1"/>
  <c r="A8439" i="29" s="1"/>
  <c r="A8440" i="29" s="1"/>
  <c r="A8441" i="29" s="1"/>
  <c r="A8442" i="29" s="1"/>
  <c r="A8443" i="29" s="1"/>
  <c r="A8444" i="29" s="1"/>
  <c r="A8445" i="29" s="1"/>
  <c r="A8446" i="29" s="1"/>
  <c r="A8447" i="29" s="1"/>
  <c r="A8448" i="29" s="1"/>
  <c r="A8449" i="29" s="1"/>
  <c r="A8450" i="29" s="1"/>
  <c r="A8451" i="29" s="1"/>
  <c r="A8452" i="29" s="1"/>
  <c r="A8453" i="29" s="1"/>
  <c r="A8454" i="29" s="1"/>
  <c r="A8455" i="29" s="1"/>
  <c r="A8456" i="29" s="1"/>
  <c r="A8457" i="29" s="1"/>
  <c r="A8458" i="29" s="1"/>
  <c r="A8459" i="29" s="1"/>
  <c r="A8460" i="29" s="1"/>
  <c r="A8461" i="29" s="1"/>
  <c r="A8462" i="29" s="1"/>
  <c r="A8463" i="29" s="1"/>
  <c r="A8464" i="29" s="1"/>
  <c r="A8465" i="29" s="1"/>
  <c r="A8466" i="29" s="1"/>
  <c r="A8467" i="29" s="1"/>
  <c r="A8468" i="29" s="1"/>
  <c r="A8469" i="29" s="1"/>
  <c r="A8470" i="29" s="1"/>
  <c r="A8471" i="29" s="1"/>
  <c r="A8472" i="29" s="1"/>
  <c r="A8473" i="29" s="1"/>
  <c r="A8474" i="29" s="1"/>
  <c r="A8475" i="29" s="1"/>
  <c r="A8476" i="29" s="1"/>
  <c r="A8477" i="29" s="1"/>
  <c r="A8478" i="29" s="1"/>
  <c r="A8479" i="29" s="1"/>
  <c r="A8480" i="29" s="1"/>
  <c r="A8481" i="29" s="1"/>
  <c r="A8482" i="29" s="1"/>
  <c r="A8483" i="29" s="1"/>
  <c r="A8484" i="29" s="1"/>
  <c r="A8485" i="29" s="1"/>
  <c r="A8486" i="29" s="1"/>
  <c r="A8487" i="29" s="1"/>
  <c r="A8488" i="29" s="1"/>
  <c r="A8489" i="29" s="1"/>
  <c r="A8490" i="29" s="1"/>
  <c r="A8491" i="29" s="1"/>
  <c r="A8492" i="29" s="1"/>
  <c r="A8493" i="29" s="1"/>
  <c r="A8494" i="29" s="1"/>
  <c r="A8495" i="29" s="1"/>
  <c r="A8496" i="29" s="1"/>
  <c r="A8497" i="29" s="1"/>
  <c r="A8498" i="29" s="1"/>
  <c r="A8499" i="29" s="1"/>
  <c r="A8500" i="29" s="1"/>
  <c r="A8501" i="29" s="1"/>
  <c r="A8502" i="29" s="1"/>
  <c r="A8503" i="29" s="1"/>
  <c r="A8504" i="29" s="1"/>
  <c r="A8505" i="29" s="1"/>
  <c r="A8506" i="29" s="1"/>
  <c r="A8507" i="29" s="1"/>
  <c r="A8508" i="29" s="1"/>
  <c r="A8509" i="29" s="1"/>
  <c r="A8510" i="29" s="1"/>
  <c r="A8511" i="29" s="1"/>
  <c r="A8512" i="29" s="1"/>
  <c r="A8513" i="29" s="1"/>
  <c r="A8514" i="29" s="1"/>
  <c r="A8515" i="29" s="1"/>
  <c r="A8516" i="29" s="1"/>
  <c r="A8517" i="29" s="1"/>
  <c r="A8518" i="29" s="1"/>
  <c r="A8519" i="29" s="1"/>
  <c r="A8520" i="29" s="1"/>
  <c r="A8521" i="29" s="1"/>
  <c r="A8522" i="29" s="1"/>
  <c r="A8523" i="29" s="1"/>
  <c r="A8524" i="29" s="1"/>
  <c r="A8525" i="29" s="1"/>
  <c r="A8526" i="29" s="1"/>
  <c r="A8527" i="29" s="1"/>
  <c r="A8528" i="29" s="1"/>
  <c r="A8529" i="29" s="1"/>
  <c r="A8530" i="29" s="1"/>
  <c r="A8531" i="29" s="1"/>
  <c r="A8532" i="29" s="1"/>
  <c r="A8533" i="29" s="1"/>
  <c r="A8534" i="29" s="1"/>
  <c r="A8535" i="29" s="1"/>
  <c r="A8536" i="29" s="1"/>
  <c r="A8537" i="29" s="1"/>
  <c r="A8538" i="29" s="1"/>
  <c r="A8539" i="29" s="1"/>
  <c r="A8540" i="29" s="1"/>
  <c r="A8541" i="29" s="1"/>
  <c r="A8542" i="29" s="1"/>
  <c r="A8543" i="29" s="1"/>
  <c r="A8544" i="29" s="1"/>
  <c r="A8545" i="29" s="1"/>
  <c r="A8546" i="29" s="1"/>
  <c r="A8547" i="29" s="1"/>
  <c r="A8548" i="29" s="1"/>
  <c r="A8549" i="29" s="1"/>
  <c r="A8550" i="29" s="1"/>
  <c r="A8551" i="29" s="1"/>
  <c r="A8552" i="29" s="1"/>
  <c r="A8553" i="29" s="1"/>
  <c r="A8554" i="29" s="1"/>
  <c r="A8555" i="29" s="1"/>
  <c r="A8556" i="29" s="1"/>
  <c r="A8557" i="29" s="1"/>
  <c r="A8558" i="29" s="1"/>
  <c r="A8559" i="29" s="1"/>
  <c r="A8560" i="29" s="1"/>
  <c r="A8561" i="29" s="1"/>
  <c r="A8562" i="29" s="1"/>
  <c r="A8563" i="29" s="1"/>
  <c r="A8564" i="29" s="1"/>
  <c r="A8565" i="29" s="1"/>
  <c r="A8566" i="29" s="1"/>
  <c r="A8567" i="29" s="1"/>
  <c r="A8568" i="29" s="1"/>
  <c r="A8569" i="29" s="1"/>
  <c r="A8570" i="29" s="1"/>
  <c r="A8571" i="29" s="1"/>
  <c r="A8572" i="29" s="1"/>
  <c r="A8573" i="29" s="1"/>
  <c r="A8574" i="29" s="1"/>
  <c r="A8575" i="29" s="1"/>
  <c r="A8576" i="29" s="1"/>
  <c r="A8577" i="29" s="1"/>
  <c r="A8578" i="29" s="1"/>
  <c r="A8579" i="29" s="1"/>
  <c r="A8580" i="29" s="1"/>
  <c r="A8581" i="29" s="1"/>
  <c r="A8582" i="29" s="1"/>
  <c r="A8583" i="29" s="1"/>
  <c r="A8584" i="29" s="1"/>
  <c r="A8585" i="29" s="1"/>
  <c r="A8586" i="29" s="1"/>
  <c r="A8587" i="29" s="1"/>
  <c r="A8588" i="29" s="1"/>
  <c r="A8589" i="29" s="1"/>
  <c r="A8590" i="29" s="1"/>
  <c r="A8591" i="29" s="1"/>
  <c r="A8592" i="29" s="1"/>
  <c r="A8593" i="29" s="1"/>
  <c r="A8594" i="29" s="1"/>
  <c r="A8595" i="29" s="1"/>
  <c r="A8596" i="29" s="1"/>
  <c r="A8597" i="29" s="1"/>
  <c r="A8598" i="29" s="1"/>
  <c r="A8599" i="29" s="1"/>
  <c r="A8600" i="29" s="1"/>
  <c r="A8601" i="29" s="1"/>
  <c r="A8602" i="29" s="1"/>
  <c r="A8603" i="29" s="1"/>
  <c r="A8604" i="29" s="1"/>
  <c r="A8605" i="29" s="1"/>
  <c r="A8606" i="29" s="1"/>
  <c r="A8607" i="29" s="1"/>
  <c r="A8608" i="29" s="1"/>
  <c r="A8609" i="29" s="1"/>
  <c r="A8610" i="29" s="1"/>
  <c r="A8611" i="29" s="1"/>
  <c r="A8612" i="29" s="1"/>
  <c r="A8613" i="29" s="1"/>
  <c r="A8614" i="29" s="1"/>
  <c r="A8615" i="29" s="1"/>
  <c r="A8616" i="29" s="1"/>
  <c r="A8617" i="29" s="1"/>
  <c r="A8618" i="29" s="1"/>
  <c r="A8619" i="29" s="1"/>
  <c r="A8620" i="29" s="1"/>
  <c r="A8621" i="29" s="1"/>
  <c r="A8622" i="29" s="1"/>
  <c r="A8623" i="29" s="1"/>
  <c r="A8624" i="29" s="1"/>
  <c r="A8625" i="29" s="1"/>
  <c r="A8626" i="29" s="1"/>
  <c r="A8627" i="29" s="1"/>
  <c r="A8628" i="29" s="1"/>
  <c r="A8629" i="29" s="1"/>
  <c r="A8630" i="29" s="1"/>
  <c r="A8631" i="29" s="1"/>
  <c r="A8632" i="29" s="1"/>
  <c r="A8633" i="29" s="1"/>
  <c r="A8634" i="29" s="1"/>
  <c r="A8635" i="29" s="1"/>
  <c r="A8636" i="29" s="1"/>
  <c r="A8637" i="29" s="1"/>
  <c r="A8638" i="29" s="1"/>
  <c r="A8639" i="29" s="1"/>
  <c r="A8640" i="29" s="1"/>
  <c r="A8641" i="29" s="1"/>
  <c r="A8642" i="29" s="1"/>
  <c r="A8643" i="29" s="1"/>
  <c r="A8644" i="29" s="1"/>
  <c r="A8645" i="29" s="1"/>
  <c r="A8646" i="29" s="1"/>
  <c r="A8647" i="29" s="1"/>
  <c r="A8648" i="29" s="1"/>
  <c r="A8649" i="29" s="1"/>
  <c r="A8650" i="29" s="1"/>
  <c r="A8651" i="29" s="1"/>
  <c r="A8652" i="29" s="1"/>
  <c r="A8653" i="29" s="1"/>
  <c r="A8654" i="29" s="1"/>
  <c r="A8655" i="29" s="1"/>
  <c r="A8656" i="29" s="1"/>
  <c r="A8657" i="29" s="1"/>
  <c r="A8658" i="29" s="1"/>
  <c r="A8659" i="29" s="1"/>
  <c r="A8660" i="29" s="1"/>
  <c r="A8661" i="29" s="1"/>
  <c r="A8662" i="29" s="1"/>
  <c r="A8663" i="29" s="1"/>
  <c r="A8664" i="29" s="1"/>
  <c r="A8665" i="29" s="1"/>
  <c r="A8666" i="29" s="1"/>
  <c r="A8667" i="29" s="1"/>
  <c r="A8668" i="29" s="1"/>
  <c r="A8669" i="29" s="1"/>
  <c r="A8670" i="29" s="1"/>
  <c r="A8671" i="29" s="1"/>
  <c r="A8672" i="29" s="1"/>
  <c r="A8673" i="29" s="1"/>
  <c r="A8674" i="29" s="1"/>
  <c r="A8675" i="29" s="1"/>
  <c r="A8676" i="29" s="1"/>
  <c r="A8677" i="29" s="1"/>
  <c r="A8678" i="29" s="1"/>
  <c r="A8679" i="29" s="1"/>
  <c r="A8680" i="29" s="1"/>
  <c r="A8681" i="29" s="1"/>
  <c r="A8682" i="29" s="1"/>
  <c r="A8683" i="29" s="1"/>
  <c r="A8684" i="29" s="1"/>
  <c r="A8685" i="29" s="1"/>
  <c r="A8686" i="29" s="1"/>
  <c r="A8687" i="29" s="1"/>
  <c r="A8688" i="29" s="1"/>
  <c r="A8689" i="29" s="1"/>
  <c r="A8690" i="29" s="1"/>
  <c r="A8691" i="29" s="1"/>
  <c r="A8692" i="29" s="1"/>
  <c r="A8693" i="29" s="1"/>
  <c r="A8694" i="29" s="1"/>
  <c r="A8695" i="29" s="1"/>
  <c r="A8696" i="29" s="1"/>
  <c r="A8697" i="29" s="1"/>
  <c r="A8698" i="29" s="1"/>
  <c r="A8699" i="29" s="1"/>
  <c r="A8700" i="29" s="1"/>
  <c r="A8701" i="29" s="1"/>
  <c r="A8702" i="29" s="1"/>
  <c r="A8703" i="29" s="1"/>
  <c r="A8704" i="29" s="1"/>
  <c r="A8705" i="29" s="1"/>
  <c r="A8706" i="29" s="1"/>
  <c r="A8707" i="29" s="1"/>
  <c r="A8708" i="29" s="1"/>
  <c r="A8709" i="29" s="1"/>
  <c r="A8710" i="29" s="1"/>
  <c r="A8711" i="29" s="1"/>
  <c r="A8712" i="29" s="1"/>
  <c r="A8713" i="29" s="1"/>
  <c r="A8714" i="29" s="1"/>
  <c r="A8715" i="29" s="1"/>
  <c r="A8716" i="29" s="1"/>
  <c r="A8717" i="29" s="1"/>
  <c r="A8718" i="29" s="1"/>
  <c r="A8719" i="29" s="1"/>
  <c r="A8720" i="29" s="1"/>
  <c r="A8721" i="29" s="1"/>
  <c r="A8722" i="29" s="1"/>
  <c r="A8723" i="29" s="1"/>
  <c r="A8724" i="29" s="1"/>
  <c r="A8725" i="29" s="1"/>
  <c r="A8726" i="29" s="1"/>
  <c r="A8727" i="29" s="1"/>
  <c r="A8728" i="29" s="1"/>
  <c r="A8729" i="29" s="1"/>
  <c r="A8730" i="29" s="1"/>
  <c r="A8731" i="29" s="1"/>
  <c r="A8732" i="29" s="1"/>
  <c r="A8733" i="29" s="1"/>
  <c r="A8734" i="29" s="1"/>
  <c r="A8735" i="29" s="1"/>
  <c r="A8736" i="29" s="1"/>
  <c r="A8737" i="29" s="1"/>
  <c r="A8738" i="29" s="1"/>
  <c r="A8739" i="29" s="1"/>
  <c r="A8740" i="29" s="1"/>
  <c r="A8741" i="29" s="1"/>
  <c r="A8742" i="29" s="1"/>
  <c r="A8743" i="29" s="1"/>
  <c r="A8744" i="29" s="1"/>
  <c r="A8745" i="29" s="1"/>
  <c r="A8746" i="29" s="1"/>
  <c r="A8747" i="29" s="1"/>
  <c r="A8748" i="29" s="1"/>
  <c r="A8749" i="29" s="1"/>
  <c r="A8750" i="29" s="1"/>
  <c r="A8751" i="29" s="1"/>
  <c r="A8752" i="29" s="1"/>
  <c r="A8753" i="29" s="1"/>
  <c r="A8754" i="29" s="1"/>
  <c r="A8755" i="29" s="1"/>
  <c r="A8756" i="29" s="1"/>
  <c r="A8757" i="29" s="1"/>
  <c r="A8758" i="29" s="1"/>
  <c r="A8759" i="29" s="1"/>
  <c r="A8760" i="29" s="1"/>
  <c r="A8761" i="29" s="1"/>
  <c r="A8762" i="29" s="1"/>
  <c r="A8763" i="29" s="1"/>
  <c r="A8764" i="29" s="1"/>
  <c r="A8765" i="29" s="1"/>
  <c r="A8766" i="29" s="1"/>
  <c r="A8767" i="29" s="1"/>
  <c r="A8768" i="29" s="1"/>
  <c r="A8769" i="29" s="1"/>
  <c r="A8770" i="29" s="1"/>
  <c r="A8771" i="29" s="1"/>
  <c r="A8772" i="29" s="1"/>
  <c r="A8773" i="29" s="1"/>
  <c r="A8774" i="29" s="1"/>
  <c r="A8775" i="29" s="1"/>
  <c r="A8776" i="29" s="1"/>
  <c r="A8777" i="29" s="1"/>
  <c r="A8778" i="29" s="1"/>
  <c r="A8779" i="29" s="1"/>
  <c r="A8780" i="29" s="1"/>
  <c r="A8781" i="29" s="1"/>
  <c r="A8782" i="29" s="1"/>
  <c r="A8783" i="29" s="1"/>
  <c r="A8784" i="29" s="1"/>
  <c r="A8785" i="29" s="1"/>
  <c r="A8786" i="29" s="1"/>
  <c r="A8787" i="29" s="1"/>
  <c r="A8788" i="29" s="1"/>
  <c r="A8789" i="29" s="1"/>
  <c r="A8790" i="29" s="1"/>
  <c r="A8791" i="29" s="1"/>
  <c r="A8792" i="29" s="1"/>
  <c r="A8793" i="29" s="1"/>
  <c r="A8794" i="29" s="1"/>
  <c r="A8795" i="29" s="1"/>
  <c r="A8796" i="29" s="1"/>
  <c r="A8797" i="29" s="1"/>
  <c r="A8798" i="29" s="1"/>
  <c r="A8799" i="29" s="1"/>
  <c r="A8800" i="29" s="1"/>
  <c r="A8801" i="29" s="1"/>
  <c r="A8802" i="29" s="1"/>
  <c r="A8803" i="29" s="1"/>
  <c r="A8804" i="29" s="1"/>
  <c r="A8805" i="29" s="1"/>
  <c r="A8806" i="29" s="1"/>
  <c r="A8807" i="29" s="1"/>
  <c r="A8808" i="29" s="1"/>
  <c r="A8809" i="29" s="1"/>
  <c r="A8810" i="29" s="1"/>
  <c r="A8811" i="29" s="1"/>
  <c r="A8812" i="29" s="1"/>
  <c r="A8813" i="29" s="1"/>
  <c r="A8814" i="29" s="1"/>
  <c r="A8815" i="29" s="1"/>
  <c r="A8816" i="29" s="1"/>
  <c r="A8817" i="29" s="1"/>
  <c r="A8818" i="29" s="1"/>
  <c r="A8819" i="29" s="1"/>
  <c r="A8820" i="29" s="1"/>
  <c r="A8821" i="29" s="1"/>
  <c r="A8822" i="29" s="1"/>
  <c r="A8823" i="29" s="1"/>
  <c r="A8824" i="29" s="1"/>
  <c r="A8825" i="29" s="1"/>
  <c r="A8826" i="29" s="1"/>
  <c r="A8827" i="29" s="1"/>
  <c r="A8828" i="29" s="1"/>
  <c r="A8829" i="29" s="1"/>
  <c r="A8830" i="29" s="1"/>
  <c r="A8831" i="29" s="1"/>
  <c r="A8832" i="29" s="1"/>
  <c r="A8833" i="29" s="1"/>
  <c r="A8834" i="29" s="1"/>
  <c r="A8835" i="29" s="1"/>
  <c r="A8836" i="29" s="1"/>
  <c r="A8837" i="29" s="1"/>
  <c r="A8838" i="29" s="1"/>
  <c r="A8839" i="29" s="1"/>
  <c r="A8840" i="29" s="1"/>
  <c r="A8841" i="29" s="1"/>
  <c r="A8842" i="29" s="1"/>
  <c r="A8843" i="29" s="1"/>
  <c r="A8844" i="29" s="1"/>
  <c r="A8845" i="29" s="1"/>
  <c r="A8846" i="29" s="1"/>
  <c r="A8847" i="29" s="1"/>
  <c r="A8848" i="29" s="1"/>
  <c r="A8849" i="29" s="1"/>
  <c r="A8850" i="29" s="1"/>
  <c r="A8851" i="29" s="1"/>
  <c r="A8852" i="29" s="1"/>
  <c r="A8853" i="29" s="1"/>
  <c r="A8854" i="29" s="1"/>
  <c r="A8855" i="29" s="1"/>
  <c r="A8856" i="29" s="1"/>
  <c r="A8857" i="29" s="1"/>
  <c r="A8858" i="29" s="1"/>
  <c r="A8859" i="29" s="1"/>
  <c r="A8860" i="29" s="1"/>
  <c r="A8861" i="29" s="1"/>
  <c r="A8862" i="29" s="1"/>
  <c r="A8863" i="29" s="1"/>
  <c r="A8864" i="29" s="1"/>
  <c r="A8865" i="29" s="1"/>
  <c r="A8866" i="29" s="1"/>
  <c r="A8867" i="29" s="1"/>
  <c r="A8868" i="29" s="1"/>
  <c r="A8869" i="29" s="1"/>
  <c r="A8870" i="29" s="1"/>
  <c r="A8871" i="29" s="1"/>
  <c r="A8872" i="29" s="1"/>
  <c r="A8873" i="29" s="1"/>
  <c r="A8874" i="29" s="1"/>
  <c r="A8875" i="29" s="1"/>
  <c r="A8876" i="29" s="1"/>
  <c r="A8877" i="29" s="1"/>
  <c r="A8878" i="29" s="1"/>
  <c r="A8879" i="29" s="1"/>
  <c r="A8880" i="29" s="1"/>
  <c r="A8881" i="29" s="1"/>
  <c r="A8882" i="29" s="1"/>
  <c r="A8883" i="29" s="1"/>
  <c r="A8884" i="29" s="1"/>
  <c r="A8885" i="29" s="1"/>
  <c r="A8886" i="29" s="1"/>
  <c r="A8887" i="29" s="1"/>
  <c r="A8888" i="29" s="1"/>
  <c r="A8889" i="29" s="1"/>
  <c r="A8890" i="29" s="1"/>
  <c r="A8891" i="29" s="1"/>
  <c r="A8892" i="29" s="1"/>
  <c r="A8893" i="29" s="1"/>
  <c r="A8894" i="29" s="1"/>
  <c r="A8895" i="29" s="1"/>
  <c r="A8896" i="29" s="1"/>
  <c r="A8897" i="29" s="1"/>
  <c r="A8898" i="29" s="1"/>
  <c r="A8899" i="29" s="1"/>
  <c r="A8900" i="29" s="1"/>
  <c r="A8901" i="29" s="1"/>
  <c r="A8902" i="29" s="1"/>
  <c r="A8903" i="29" s="1"/>
  <c r="A8904" i="29" s="1"/>
  <c r="A8905" i="29" s="1"/>
  <c r="A8906" i="29" s="1"/>
  <c r="A8907" i="29" s="1"/>
  <c r="A8908" i="29" s="1"/>
  <c r="A8909" i="29" s="1"/>
  <c r="A8910" i="29" s="1"/>
  <c r="A8911" i="29" s="1"/>
  <c r="A8912" i="29" s="1"/>
  <c r="A8913" i="29" s="1"/>
  <c r="A8914" i="29" s="1"/>
  <c r="A8915" i="29" s="1"/>
  <c r="A8916" i="29" s="1"/>
  <c r="A8917" i="29" s="1"/>
  <c r="A8918" i="29" s="1"/>
  <c r="A8919" i="29" s="1"/>
  <c r="A8920" i="29" s="1"/>
  <c r="A8921" i="29" s="1"/>
  <c r="A8922" i="29" s="1"/>
  <c r="A8923" i="29" s="1"/>
  <c r="A8924" i="29" s="1"/>
  <c r="A8925" i="29" s="1"/>
  <c r="A8926" i="29" s="1"/>
  <c r="A8927" i="29" s="1"/>
  <c r="A8928" i="29" s="1"/>
  <c r="A8929" i="29" s="1"/>
  <c r="A8930" i="29" s="1"/>
  <c r="A8931" i="29" s="1"/>
  <c r="A8932" i="29" s="1"/>
  <c r="A8933" i="29" s="1"/>
  <c r="A8934" i="29" s="1"/>
  <c r="A8935" i="29" s="1"/>
  <c r="A8936" i="29" s="1"/>
  <c r="A8937" i="29" s="1"/>
  <c r="A8938" i="29" s="1"/>
  <c r="A8939" i="29" s="1"/>
  <c r="A8940" i="29" s="1"/>
  <c r="A8941" i="29" s="1"/>
  <c r="A8942" i="29" s="1"/>
  <c r="A8943" i="29" s="1"/>
  <c r="A8944" i="29" s="1"/>
  <c r="A8945" i="29" s="1"/>
  <c r="A8946" i="29" s="1"/>
  <c r="A8947" i="29" s="1"/>
  <c r="A8948" i="29" s="1"/>
  <c r="A8949" i="29" s="1"/>
  <c r="A8950" i="29" s="1"/>
  <c r="A8951" i="29" s="1"/>
  <c r="A8952" i="29" s="1"/>
  <c r="A8953" i="29" s="1"/>
  <c r="A8954" i="29" s="1"/>
  <c r="A8955" i="29" s="1"/>
  <c r="A8956" i="29" s="1"/>
  <c r="A8957" i="29" s="1"/>
  <c r="A8958" i="29" s="1"/>
  <c r="A8959" i="29" s="1"/>
  <c r="A8960" i="29" s="1"/>
  <c r="A8961" i="29" s="1"/>
  <c r="A8962" i="29" s="1"/>
  <c r="A8963" i="29" s="1"/>
  <c r="A8964" i="29" s="1"/>
  <c r="A8965" i="29" s="1"/>
  <c r="A8966" i="29" s="1"/>
  <c r="A8967" i="29" s="1"/>
  <c r="A8968" i="29" s="1"/>
  <c r="A8969" i="29" s="1"/>
  <c r="A8970" i="29" s="1"/>
  <c r="A8971" i="29" s="1"/>
  <c r="A8972" i="29" s="1"/>
  <c r="A8973" i="29" s="1"/>
  <c r="A8974" i="29" s="1"/>
  <c r="A8975" i="29" s="1"/>
  <c r="A8976" i="29" s="1"/>
  <c r="A8977" i="29" s="1"/>
  <c r="A8978" i="29" s="1"/>
  <c r="A8979" i="29" s="1"/>
  <c r="A8980" i="29" s="1"/>
  <c r="A8981" i="29" s="1"/>
  <c r="A8982" i="29" s="1"/>
  <c r="A8983" i="29" s="1"/>
  <c r="A8984" i="29" s="1"/>
  <c r="A8985" i="29" s="1"/>
  <c r="A8986" i="29" s="1"/>
  <c r="A8987" i="29" s="1"/>
  <c r="A8988" i="29" s="1"/>
  <c r="A8989" i="29" s="1"/>
  <c r="A8990" i="29" s="1"/>
  <c r="A8991" i="29" s="1"/>
  <c r="A8992" i="29" s="1"/>
  <c r="A8993" i="29" s="1"/>
  <c r="A8994" i="29" s="1"/>
  <c r="A8995" i="29" s="1"/>
  <c r="A8996" i="29" s="1"/>
  <c r="A8997" i="29" s="1"/>
  <c r="A8998" i="29" s="1"/>
  <c r="A8999" i="29" s="1"/>
  <c r="A9000" i="29" s="1"/>
  <c r="A9001" i="29" s="1"/>
  <c r="A9002" i="29" s="1"/>
  <c r="A9003" i="29" s="1"/>
  <c r="A9004" i="29" s="1"/>
  <c r="A9005" i="29" s="1"/>
  <c r="A9006" i="29" s="1"/>
  <c r="A9007" i="29" s="1"/>
  <c r="A9008" i="29" s="1"/>
  <c r="A9009" i="29" s="1"/>
  <c r="A9010" i="29" s="1"/>
  <c r="A9011" i="29" s="1"/>
  <c r="A9012" i="29" s="1"/>
  <c r="A9013" i="29" s="1"/>
  <c r="A9014" i="29" s="1"/>
  <c r="A9015" i="29" s="1"/>
  <c r="A9016" i="29" s="1"/>
  <c r="A9017" i="29" s="1"/>
  <c r="A9018" i="29" s="1"/>
  <c r="A9019" i="29" s="1"/>
  <c r="A9020" i="29" s="1"/>
  <c r="A9021" i="29" s="1"/>
  <c r="A9022" i="29" s="1"/>
  <c r="A9023" i="29" s="1"/>
  <c r="A9024" i="29" s="1"/>
  <c r="A9025" i="29" s="1"/>
  <c r="A9026" i="29" s="1"/>
  <c r="A9027" i="29" s="1"/>
  <c r="A9028" i="29" s="1"/>
  <c r="A9029" i="29" s="1"/>
  <c r="A9030" i="29" s="1"/>
  <c r="A9031" i="29" s="1"/>
  <c r="A9032" i="29" s="1"/>
  <c r="A9033" i="29" s="1"/>
  <c r="A9034" i="29" s="1"/>
  <c r="A9035" i="29" s="1"/>
  <c r="A9036" i="29" s="1"/>
  <c r="A9037" i="29" s="1"/>
  <c r="A9038" i="29" s="1"/>
  <c r="A9039" i="29" s="1"/>
  <c r="A9040" i="29" s="1"/>
  <c r="A9041" i="29" s="1"/>
  <c r="A9042" i="29" s="1"/>
  <c r="A9043" i="29" s="1"/>
  <c r="A9044" i="29" s="1"/>
  <c r="A9045" i="29" s="1"/>
  <c r="A9046" i="29" s="1"/>
  <c r="A9047" i="29" s="1"/>
  <c r="A9048" i="29" s="1"/>
  <c r="A9049" i="29" s="1"/>
  <c r="A9050" i="29" s="1"/>
  <c r="A9051" i="29" s="1"/>
  <c r="A9052" i="29" s="1"/>
  <c r="A9053" i="29" s="1"/>
  <c r="A9054" i="29" s="1"/>
  <c r="A9055" i="29" s="1"/>
  <c r="A9056" i="29" s="1"/>
  <c r="A9057" i="29" s="1"/>
  <c r="A9058" i="29" s="1"/>
  <c r="A9059" i="29" s="1"/>
  <c r="A9060" i="29" s="1"/>
  <c r="A9061" i="29" s="1"/>
  <c r="A9062" i="29" s="1"/>
  <c r="A9063" i="29" s="1"/>
  <c r="A9064" i="29" s="1"/>
  <c r="A9065" i="29" s="1"/>
  <c r="A9066" i="29" s="1"/>
  <c r="A9067" i="29" s="1"/>
  <c r="A9068" i="29" s="1"/>
  <c r="A9069" i="29" s="1"/>
  <c r="A9070" i="29" s="1"/>
  <c r="A9071" i="29" s="1"/>
  <c r="A9072" i="29" s="1"/>
  <c r="A9073" i="29" s="1"/>
  <c r="A9074" i="29" s="1"/>
  <c r="A9075" i="29" s="1"/>
  <c r="A9076" i="29" s="1"/>
  <c r="A9077" i="29" s="1"/>
  <c r="A9078" i="29" s="1"/>
  <c r="A9079" i="29" s="1"/>
  <c r="A9080" i="29" s="1"/>
  <c r="A9081" i="29" s="1"/>
  <c r="A9082" i="29" s="1"/>
  <c r="A9083" i="29" s="1"/>
  <c r="A9084" i="29" s="1"/>
  <c r="A9085" i="29" s="1"/>
  <c r="A9086" i="29" s="1"/>
  <c r="A9087" i="29" s="1"/>
  <c r="A9088" i="29" s="1"/>
  <c r="A9089" i="29" s="1"/>
  <c r="A9090" i="29" s="1"/>
  <c r="A9091" i="29" s="1"/>
  <c r="A9092" i="29" s="1"/>
  <c r="A9093" i="29" s="1"/>
  <c r="A9094" i="29" s="1"/>
  <c r="A9095" i="29" s="1"/>
  <c r="A9096" i="29" s="1"/>
  <c r="A9097" i="29" s="1"/>
  <c r="A9098" i="29" s="1"/>
  <c r="A9099" i="29" s="1"/>
  <c r="A9100" i="29" s="1"/>
  <c r="A9101" i="29" s="1"/>
  <c r="A9102" i="29" s="1"/>
  <c r="A9103" i="29" s="1"/>
  <c r="A9104" i="29" s="1"/>
  <c r="A9105" i="29" s="1"/>
  <c r="A9106" i="29" s="1"/>
  <c r="A9107" i="29" s="1"/>
  <c r="A9108" i="29" s="1"/>
  <c r="A9109" i="29" s="1"/>
  <c r="A9110" i="29" s="1"/>
  <c r="A9111" i="29" s="1"/>
  <c r="A9112" i="29" s="1"/>
  <c r="A9113" i="29" s="1"/>
  <c r="A9114" i="29" s="1"/>
  <c r="A9115" i="29" s="1"/>
  <c r="A9116" i="29" s="1"/>
  <c r="A9117" i="29" s="1"/>
  <c r="A9118" i="29" s="1"/>
  <c r="A9119" i="29" s="1"/>
  <c r="A9120" i="29" s="1"/>
  <c r="A9121" i="29" s="1"/>
  <c r="A9122" i="29" s="1"/>
  <c r="A9123" i="29" s="1"/>
  <c r="A9124" i="29" s="1"/>
  <c r="A9125" i="29" s="1"/>
  <c r="A9126" i="29" s="1"/>
  <c r="A9127" i="29" s="1"/>
  <c r="A9128" i="29" s="1"/>
  <c r="A9129" i="29" s="1"/>
  <c r="A9130" i="29" s="1"/>
  <c r="A9131" i="29" s="1"/>
  <c r="A9132" i="29" s="1"/>
  <c r="A9133" i="29" s="1"/>
  <c r="A9134" i="29" s="1"/>
  <c r="A9135" i="29" s="1"/>
  <c r="A9136" i="29" s="1"/>
  <c r="A9137" i="29" s="1"/>
  <c r="A9138" i="29" s="1"/>
  <c r="A9139" i="29" s="1"/>
  <c r="A9140" i="29" s="1"/>
  <c r="A9141" i="29" s="1"/>
  <c r="A9142" i="29" s="1"/>
  <c r="A9143" i="29" s="1"/>
  <c r="A9144" i="29" s="1"/>
  <c r="A9145" i="29" s="1"/>
  <c r="A9146" i="29" s="1"/>
  <c r="A9147" i="29" s="1"/>
  <c r="A9148" i="29" s="1"/>
  <c r="A9149" i="29" s="1"/>
  <c r="A9150" i="29" s="1"/>
  <c r="A9151" i="29" s="1"/>
  <c r="A9152" i="29" s="1"/>
  <c r="A9153" i="29" s="1"/>
  <c r="A9154" i="29" s="1"/>
  <c r="A9155" i="29" s="1"/>
  <c r="A9156" i="29" s="1"/>
  <c r="A9157" i="29" s="1"/>
  <c r="A9158" i="29" s="1"/>
  <c r="A9159" i="29" s="1"/>
  <c r="A9160" i="29" s="1"/>
  <c r="A9161" i="29" s="1"/>
  <c r="A9162" i="29" s="1"/>
  <c r="A9163" i="29" s="1"/>
  <c r="A9164" i="29" s="1"/>
  <c r="A9165" i="29" s="1"/>
  <c r="A9166" i="29" s="1"/>
  <c r="A9167" i="29" s="1"/>
  <c r="A9168" i="29" s="1"/>
  <c r="A9169" i="29" s="1"/>
  <c r="A9170" i="29" s="1"/>
  <c r="A9171" i="29" s="1"/>
  <c r="A9172" i="29" s="1"/>
  <c r="A9173" i="29" s="1"/>
  <c r="A9174" i="29" s="1"/>
  <c r="A9175" i="29" s="1"/>
  <c r="A9176" i="29" s="1"/>
  <c r="A9177" i="29" s="1"/>
  <c r="A9178" i="29" s="1"/>
  <c r="A9179" i="29" s="1"/>
  <c r="A9180" i="29" s="1"/>
  <c r="A9181" i="29" s="1"/>
  <c r="A9182" i="29" s="1"/>
  <c r="A9183" i="29" s="1"/>
  <c r="A9184" i="29" s="1"/>
  <c r="A9185" i="29" s="1"/>
  <c r="A9186" i="29" s="1"/>
  <c r="A9187" i="29" s="1"/>
  <c r="A9188" i="29" s="1"/>
  <c r="A9189" i="29" s="1"/>
  <c r="A9190" i="29" s="1"/>
  <c r="A9191" i="29" s="1"/>
  <c r="A9192" i="29" s="1"/>
  <c r="A9193" i="29" s="1"/>
  <c r="A9194" i="29" s="1"/>
  <c r="A9195" i="29" s="1"/>
  <c r="A9196" i="29" s="1"/>
  <c r="A9197" i="29" s="1"/>
  <c r="A9198" i="29" s="1"/>
  <c r="A9199" i="29" s="1"/>
  <c r="A9200" i="29" s="1"/>
  <c r="A9201" i="29" s="1"/>
  <c r="A9202" i="29" s="1"/>
  <c r="A9203" i="29" s="1"/>
  <c r="A9204" i="29" s="1"/>
  <c r="A9205" i="29" s="1"/>
  <c r="A9206" i="29" s="1"/>
  <c r="A9207" i="29" s="1"/>
  <c r="A9208" i="29" s="1"/>
  <c r="A9209" i="29" s="1"/>
  <c r="A9210" i="29" s="1"/>
  <c r="A9211" i="29" s="1"/>
  <c r="A9212" i="29" s="1"/>
  <c r="A9213" i="29" s="1"/>
  <c r="A9214" i="29" s="1"/>
  <c r="A9215" i="29" s="1"/>
  <c r="A9216" i="29" s="1"/>
  <c r="A9217" i="29" s="1"/>
  <c r="A9218" i="29" s="1"/>
  <c r="A9219" i="29" s="1"/>
  <c r="A9220" i="29" s="1"/>
  <c r="A9221" i="29" s="1"/>
  <c r="A9222" i="29" s="1"/>
  <c r="A9223" i="29" s="1"/>
  <c r="A9224" i="29" s="1"/>
  <c r="A9225" i="29" s="1"/>
  <c r="A9226" i="29" s="1"/>
  <c r="A9227" i="29" s="1"/>
  <c r="A9228" i="29" s="1"/>
  <c r="A9229" i="29" s="1"/>
  <c r="A9230" i="29" s="1"/>
  <c r="A9231" i="29" s="1"/>
  <c r="A9232" i="29" s="1"/>
  <c r="A9233" i="29" s="1"/>
  <c r="A9234" i="29" s="1"/>
  <c r="A9235" i="29" s="1"/>
  <c r="A9236" i="29" s="1"/>
  <c r="A9237" i="29" s="1"/>
  <c r="A9238" i="29" s="1"/>
  <c r="A9239" i="29" s="1"/>
  <c r="A9240" i="29" s="1"/>
  <c r="A9241" i="29" s="1"/>
  <c r="A9242" i="29" s="1"/>
  <c r="A9243" i="29" s="1"/>
  <c r="A9244" i="29" s="1"/>
  <c r="A9245" i="29" s="1"/>
  <c r="A9246" i="29" s="1"/>
  <c r="A9247" i="29" s="1"/>
  <c r="A9248" i="29" s="1"/>
  <c r="A9249" i="29" s="1"/>
  <c r="A9250" i="29" s="1"/>
  <c r="A9251" i="29" s="1"/>
  <c r="A9252" i="29" s="1"/>
  <c r="A9253" i="29" s="1"/>
  <c r="A9254" i="29" s="1"/>
  <c r="A9255" i="29" s="1"/>
  <c r="A9256" i="29" s="1"/>
  <c r="A9257" i="29" s="1"/>
  <c r="A9258" i="29" s="1"/>
  <c r="A9259" i="29" s="1"/>
  <c r="A9260" i="29" s="1"/>
  <c r="A9261" i="29" s="1"/>
  <c r="A9262" i="29" s="1"/>
  <c r="A9263" i="29" s="1"/>
  <c r="A9264" i="29" s="1"/>
  <c r="A9265" i="29" s="1"/>
  <c r="A9266" i="29" s="1"/>
  <c r="A9267" i="29" s="1"/>
  <c r="A9268" i="29" s="1"/>
  <c r="A9269" i="29" s="1"/>
  <c r="A9270" i="29" s="1"/>
  <c r="A9271" i="29" s="1"/>
  <c r="A9272" i="29" s="1"/>
  <c r="A9273" i="29" s="1"/>
  <c r="A9274" i="29" s="1"/>
  <c r="A9275" i="29" s="1"/>
  <c r="A9276" i="29" s="1"/>
  <c r="A9277" i="29" s="1"/>
  <c r="A9278" i="29" s="1"/>
  <c r="A9279" i="29" s="1"/>
  <c r="A9280" i="29" s="1"/>
  <c r="A9281" i="29" s="1"/>
  <c r="A9282" i="29" s="1"/>
  <c r="A9283" i="29" s="1"/>
  <c r="A9284" i="29" s="1"/>
  <c r="A9285" i="29" s="1"/>
  <c r="A9286" i="29" s="1"/>
  <c r="A9287" i="29" s="1"/>
  <c r="A9288" i="29" s="1"/>
  <c r="A9289" i="29" s="1"/>
  <c r="A9290" i="29" s="1"/>
  <c r="A9291" i="29" s="1"/>
  <c r="A9292" i="29" s="1"/>
  <c r="A9293" i="29" s="1"/>
  <c r="A9294" i="29" s="1"/>
  <c r="A9295" i="29" s="1"/>
  <c r="A9296" i="29" s="1"/>
  <c r="A9297" i="29" s="1"/>
  <c r="A9298" i="29" s="1"/>
  <c r="A9299" i="29" s="1"/>
  <c r="A9300" i="29" s="1"/>
  <c r="A9301" i="29" s="1"/>
  <c r="A9302" i="29" s="1"/>
  <c r="A9303" i="29" s="1"/>
  <c r="A9304" i="29" s="1"/>
  <c r="A9305" i="29" s="1"/>
  <c r="A9306" i="29" s="1"/>
  <c r="A9307" i="29" s="1"/>
  <c r="A9308" i="29" s="1"/>
  <c r="A9309" i="29" s="1"/>
  <c r="A9310" i="29" s="1"/>
  <c r="A9311" i="29" s="1"/>
  <c r="A9312" i="29" s="1"/>
  <c r="A9313" i="29" s="1"/>
  <c r="A9314" i="29" s="1"/>
  <c r="A9315" i="29" s="1"/>
  <c r="A9316" i="29" s="1"/>
  <c r="A9317" i="29" s="1"/>
  <c r="A9318" i="29" s="1"/>
  <c r="A9319" i="29" s="1"/>
  <c r="A9320" i="29" s="1"/>
  <c r="A9321" i="29" s="1"/>
  <c r="A9322" i="29" s="1"/>
  <c r="A9323" i="29" s="1"/>
  <c r="A9324" i="29" s="1"/>
  <c r="A9325" i="29" s="1"/>
  <c r="A9326" i="29" s="1"/>
  <c r="A9327" i="29" s="1"/>
  <c r="A9328" i="29" s="1"/>
  <c r="A9329" i="29" s="1"/>
  <c r="A9330" i="29" s="1"/>
  <c r="A9331" i="29" s="1"/>
  <c r="A9332" i="29" s="1"/>
  <c r="A9333" i="29" s="1"/>
  <c r="A9334" i="29" s="1"/>
  <c r="A9335" i="29" s="1"/>
  <c r="A9336" i="29" s="1"/>
  <c r="A9337" i="29" s="1"/>
  <c r="A9338" i="29" s="1"/>
  <c r="A9339" i="29" s="1"/>
  <c r="A9340" i="29" s="1"/>
  <c r="A9341" i="29" s="1"/>
  <c r="A9342" i="29" s="1"/>
  <c r="A9343" i="29" s="1"/>
  <c r="A9344" i="29" s="1"/>
  <c r="A9345" i="29" s="1"/>
  <c r="A9346" i="29" s="1"/>
  <c r="A9347" i="29" s="1"/>
  <c r="A9348" i="29" s="1"/>
  <c r="A9349" i="29" s="1"/>
  <c r="A9350" i="29" s="1"/>
  <c r="A9351" i="29" s="1"/>
  <c r="A9352" i="29" s="1"/>
  <c r="A9353" i="29" s="1"/>
  <c r="A9354" i="29" s="1"/>
  <c r="A9355" i="29" s="1"/>
  <c r="A9356" i="29" s="1"/>
  <c r="A9357" i="29" s="1"/>
  <c r="A9358" i="29" s="1"/>
  <c r="A9359" i="29" s="1"/>
  <c r="A9360" i="29" s="1"/>
  <c r="A9361" i="29" s="1"/>
  <c r="A9362" i="29" s="1"/>
  <c r="A9363" i="29" s="1"/>
  <c r="A9364" i="29" s="1"/>
  <c r="A9365" i="29" s="1"/>
  <c r="A9366" i="29" s="1"/>
  <c r="A9367" i="29" s="1"/>
  <c r="A9368" i="29" s="1"/>
  <c r="A9369" i="29" s="1"/>
  <c r="A9370" i="29" s="1"/>
  <c r="A9371" i="29" s="1"/>
  <c r="A9372" i="29" s="1"/>
  <c r="A9373" i="29" s="1"/>
  <c r="A9374" i="29" s="1"/>
  <c r="A9375" i="29" s="1"/>
  <c r="A9376" i="29" s="1"/>
  <c r="A9377" i="29" s="1"/>
  <c r="A9378" i="29" s="1"/>
  <c r="A9379" i="29" s="1"/>
  <c r="A9380" i="29" s="1"/>
  <c r="A9381" i="29" s="1"/>
  <c r="A9382" i="29" s="1"/>
  <c r="A9383" i="29" s="1"/>
  <c r="A9384" i="29" s="1"/>
  <c r="A9385" i="29" s="1"/>
  <c r="A9386" i="29" s="1"/>
  <c r="A9387" i="29" s="1"/>
  <c r="A9388" i="29" s="1"/>
  <c r="A9389" i="29" s="1"/>
  <c r="A9390" i="29" s="1"/>
  <c r="A9391" i="29" s="1"/>
  <c r="A9392" i="29" s="1"/>
  <c r="A9393" i="29" s="1"/>
  <c r="A9394" i="29" s="1"/>
  <c r="A9395" i="29" s="1"/>
  <c r="A9396" i="29" s="1"/>
  <c r="A9397" i="29" s="1"/>
  <c r="A9398" i="29" s="1"/>
  <c r="A9399" i="29" s="1"/>
  <c r="A9400" i="29" s="1"/>
  <c r="A9401" i="29" s="1"/>
  <c r="A9402" i="29" s="1"/>
  <c r="A9403" i="29" s="1"/>
  <c r="A9404" i="29" s="1"/>
  <c r="A9405" i="29" s="1"/>
  <c r="A9406" i="29" s="1"/>
  <c r="A9407" i="29" s="1"/>
  <c r="A9408" i="29" s="1"/>
  <c r="A9409" i="29" s="1"/>
  <c r="A9410" i="29" s="1"/>
  <c r="A9411" i="29" s="1"/>
  <c r="A9412" i="29" s="1"/>
  <c r="A9413" i="29" s="1"/>
  <c r="A9414" i="29" s="1"/>
  <c r="A9415" i="29" s="1"/>
  <c r="A9416" i="29" s="1"/>
  <c r="A9417" i="29" s="1"/>
  <c r="A9418" i="29" s="1"/>
  <c r="A9419" i="29" s="1"/>
  <c r="A9420" i="29" s="1"/>
  <c r="A9421" i="29" s="1"/>
  <c r="A9422" i="29" s="1"/>
  <c r="A9423" i="29" s="1"/>
  <c r="A9424" i="29" s="1"/>
  <c r="A9425" i="29" s="1"/>
  <c r="A9426" i="29" s="1"/>
  <c r="A9427" i="29" s="1"/>
  <c r="A9428" i="29" s="1"/>
  <c r="A9429" i="29" s="1"/>
  <c r="A9430" i="29" s="1"/>
  <c r="A9431" i="29" s="1"/>
  <c r="A9432" i="29" s="1"/>
  <c r="A9433" i="29" s="1"/>
  <c r="A9434" i="29" s="1"/>
  <c r="A9435" i="29" s="1"/>
  <c r="A9436" i="29" s="1"/>
  <c r="A9437" i="29" s="1"/>
  <c r="A9438" i="29" s="1"/>
  <c r="A9439" i="29" s="1"/>
  <c r="A9440" i="29" s="1"/>
  <c r="A9441" i="29" s="1"/>
  <c r="A9442" i="29" s="1"/>
  <c r="A9443" i="29" s="1"/>
  <c r="A9444" i="29" s="1"/>
  <c r="A9445" i="29" s="1"/>
  <c r="A9446" i="29" s="1"/>
  <c r="A9447" i="29" s="1"/>
  <c r="A9448" i="29" s="1"/>
  <c r="A9449" i="29" s="1"/>
  <c r="A9450" i="29" s="1"/>
  <c r="A9451" i="29" s="1"/>
  <c r="A9452" i="29" s="1"/>
  <c r="A9453" i="29" s="1"/>
  <c r="A9454" i="29" s="1"/>
  <c r="A9455" i="29" s="1"/>
  <c r="A9456" i="29" s="1"/>
  <c r="A9457" i="29" s="1"/>
  <c r="A9458" i="29" s="1"/>
  <c r="A9459" i="29" s="1"/>
  <c r="A9460" i="29" s="1"/>
  <c r="A9461" i="29" s="1"/>
  <c r="A9462" i="29" s="1"/>
  <c r="A9463" i="29" s="1"/>
  <c r="A9464" i="29" s="1"/>
  <c r="A9465" i="29" s="1"/>
  <c r="A9466" i="29" s="1"/>
  <c r="A9467" i="29" s="1"/>
  <c r="A9468" i="29" s="1"/>
  <c r="A9469" i="29" s="1"/>
  <c r="A9470" i="29" s="1"/>
  <c r="A9471" i="29" s="1"/>
  <c r="A9472" i="29" s="1"/>
  <c r="A9473" i="29" s="1"/>
  <c r="A9474" i="29" s="1"/>
  <c r="A9475" i="29" s="1"/>
  <c r="A9476" i="29" s="1"/>
  <c r="A9477" i="29" s="1"/>
  <c r="A9478" i="29" s="1"/>
  <c r="A9479" i="29" s="1"/>
  <c r="A9480" i="29" s="1"/>
  <c r="A9481" i="29" s="1"/>
  <c r="A9482" i="29" s="1"/>
  <c r="A9483" i="29" s="1"/>
  <c r="A9484" i="29" s="1"/>
  <c r="A9485" i="29" s="1"/>
  <c r="A9486" i="29" s="1"/>
  <c r="A9487" i="29" s="1"/>
  <c r="A9488" i="29" s="1"/>
  <c r="A9489" i="29" s="1"/>
  <c r="A9490" i="29" s="1"/>
  <c r="A9491" i="29" s="1"/>
  <c r="A9492" i="29" s="1"/>
  <c r="A9493" i="29" s="1"/>
  <c r="A9494" i="29" s="1"/>
  <c r="A9495" i="29" s="1"/>
  <c r="A9496" i="29" s="1"/>
  <c r="A9497" i="29" s="1"/>
  <c r="A9498" i="29" s="1"/>
  <c r="A9499" i="29" s="1"/>
  <c r="A9500" i="29" s="1"/>
  <c r="A9501" i="29" s="1"/>
  <c r="A9502" i="29" s="1"/>
  <c r="A9503" i="29" s="1"/>
  <c r="A9504" i="29" s="1"/>
  <c r="A9505" i="29" s="1"/>
  <c r="A9506" i="29" s="1"/>
  <c r="A9507" i="29" s="1"/>
  <c r="A9508" i="29" s="1"/>
  <c r="A9509" i="29" s="1"/>
  <c r="A9510" i="29" s="1"/>
  <c r="A9511" i="29" s="1"/>
  <c r="A9512" i="29" s="1"/>
  <c r="A9513" i="29" s="1"/>
  <c r="A9514" i="29" s="1"/>
  <c r="A9515" i="29" s="1"/>
  <c r="A9516" i="29" s="1"/>
  <c r="A9517" i="29" s="1"/>
  <c r="A9518" i="29" s="1"/>
  <c r="A9519" i="29" s="1"/>
  <c r="A9520" i="29" s="1"/>
  <c r="A9521" i="29" s="1"/>
  <c r="A9522" i="29" s="1"/>
  <c r="A9523" i="29" s="1"/>
  <c r="A9524" i="29" s="1"/>
  <c r="A9525" i="29" s="1"/>
  <c r="A9526" i="29" s="1"/>
  <c r="A9527" i="29" s="1"/>
  <c r="A9528" i="29" s="1"/>
  <c r="A9529" i="29" s="1"/>
  <c r="A9530" i="29" s="1"/>
  <c r="A9531" i="29" s="1"/>
  <c r="A9532" i="29" s="1"/>
  <c r="A9533" i="29" s="1"/>
  <c r="A9534" i="29" s="1"/>
  <c r="A9535" i="29" s="1"/>
  <c r="A9536" i="29" s="1"/>
  <c r="A9537" i="29" s="1"/>
  <c r="A9538" i="29" s="1"/>
  <c r="A9539" i="29" s="1"/>
  <c r="A9540" i="29" s="1"/>
  <c r="A9541" i="29" s="1"/>
  <c r="A9542" i="29" s="1"/>
  <c r="A9543" i="29" s="1"/>
  <c r="A9544" i="29" s="1"/>
  <c r="A9545" i="29" s="1"/>
  <c r="A9546" i="29" s="1"/>
  <c r="A9547" i="29" s="1"/>
  <c r="A9548" i="29" s="1"/>
  <c r="A9549" i="29" s="1"/>
  <c r="A9550" i="29" s="1"/>
  <c r="A9551" i="29" s="1"/>
  <c r="A9552" i="29" s="1"/>
  <c r="A9553" i="29" s="1"/>
  <c r="A9554" i="29" s="1"/>
  <c r="A9555" i="29" s="1"/>
  <c r="A9556" i="29" s="1"/>
  <c r="A9557" i="29" s="1"/>
  <c r="A9558" i="29" s="1"/>
  <c r="A9559" i="29" s="1"/>
  <c r="A9560" i="29" s="1"/>
  <c r="A9561" i="29" s="1"/>
  <c r="A9562" i="29" s="1"/>
  <c r="A9563" i="29" s="1"/>
  <c r="A9564" i="29" s="1"/>
  <c r="A9565" i="29" s="1"/>
  <c r="A9566" i="29" s="1"/>
  <c r="A9567" i="29" s="1"/>
  <c r="A9568" i="29" s="1"/>
  <c r="A9569" i="29" s="1"/>
  <c r="A9570" i="29" s="1"/>
  <c r="A9571" i="29" s="1"/>
  <c r="A9572" i="29" s="1"/>
  <c r="A9573" i="29" s="1"/>
  <c r="A9574" i="29" s="1"/>
  <c r="A9575" i="29" s="1"/>
  <c r="A9576" i="29" s="1"/>
  <c r="A9577" i="29" s="1"/>
  <c r="A9578" i="29" s="1"/>
  <c r="A9579" i="29" s="1"/>
  <c r="A9580" i="29" s="1"/>
  <c r="A9581" i="29" s="1"/>
  <c r="A9582" i="29" s="1"/>
  <c r="A9583" i="29" s="1"/>
  <c r="A9584" i="29" s="1"/>
  <c r="A9585" i="29" s="1"/>
  <c r="A9586" i="29" s="1"/>
  <c r="A9587" i="29" s="1"/>
  <c r="A9588" i="29" s="1"/>
  <c r="A9589" i="29" s="1"/>
  <c r="A9590" i="29" s="1"/>
  <c r="A9591" i="29" s="1"/>
  <c r="A9592" i="29" s="1"/>
  <c r="A9593" i="29" s="1"/>
  <c r="A9594" i="29" s="1"/>
  <c r="A9595" i="29" s="1"/>
  <c r="A9596" i="29" s="1"/>
  <c r="A9597" i="29" s="1"/>
  <c r="A9598" i="29" s="1"/>
  <c r="A9599" i="29" s="1"/>
  <c r="A9600" i="29" s="1"/>
  <c r="A9601" i="29" s="1"/>
  <c r="A9602" i="29" s="1"/>
  <c r="A9603" i="29" s="1"/>
  <c r="A9604" i="29" s="1"/>
  <c r="A9605" i="29" s="1"/>
  <c r="A9606" i="29" s="1"/>
  <c r="A9607" i="29" s="1"/>
  <c r="A9608" i="29" s="1"/>
  <c r="A9609" i="29" s="1"/>
  <c r="A9610" i="29" s="1"/>
  <c r="A9611" i="29" s="1"/>
  <c r="A9612" i="29" s="1"/>
  <c r="A9613" i="29" s="1"/>
  <c r="A9614" i="29" s="1"/>
  <c r="A9615" i="29" s="1"/>
  <c r="A9616" i="29" s="1"/>
  <c r="A9617" i="29" s="1"/>
  <c r="A9618" i="29" s="1"/>
  <c r="A9619" i="29" s="1"/>
  <c r="A9620" i="29" s="1"/>
  <c r="A9621" i="29" s="1"/>
  <c r="A9622" i="29" s="1"/>
  <c r="A9623" i="29" s="1"/>
  <c r="A9624" i="29" s="1"/>
  <c r="A9625" i="29" s="1"/>
  <c r="A9626" i="29" s="1"/>
  <c r="A9627" i="29" s="1"/>
  <c r="A9628" i="29" s="1"/>
  <c r="A9629" i="29" s="1"/>
  <c r="A9630" i="29" s="1"/>
  <c r="A9631" i="29" s="1"/>
  <c r="A9632" i="29" s="1"/>
  <c r="A9633" i="29" s="1"/>
  <c r="A9634" i="29" s="1"/>
  <c r="A9635" i="29" s="1"/>
  <c r="A9636" i="29" s="1"/>
  <c r="A9637" i="29" s="1"/>
  <c r="A9638" i="29" s="1"/>
  <c r="A9639" i="29" s="1"/>
  <c r="A9640" i="29" s="1"/>
  <c r="A9641" i="29" s="1"/>
  <c r="A9642" i="29" s="1"/>
  <c r="A9643" i="29" s="1"/>
  <c r="A9644" i="29" s="1"/>
  <c r="A9645" i="29" s="1"/>
  <c r="A9646" i="29" s="1"/>
  <c r="A9647" i="29" s="1"/>
  <c r="A9648" i="29" s="1"/>
  <c r="A9649" i="29" s="1"/>
  <c r="A9650" i="29" s="1"/>
  <c r="A9651" i="29" s="1"/>
  <c r="A9652" i="29" s="1"/>
  <c r="A9653" i="29" s="1"/>
  <c r="A9654" i="29" s="1"/>
  <c r="A9655" i="29" s="1"/>
  <c r="A9656" i="29" s="1"/>
  <c r="A9657" i="29" s="1"/>
  <c r="A9658" i="29" s="1"/>
  <c r="A9659" i="29" s="1"/>
  <c r="A9660" i="29" s="1"/>
  <c r="A9661" i="29" s="1"/>
  <c r="A9662" i="29" s="1"/>
  <c r="A9663" i="29" s="1"/>
  <c r="A9664" i="29" s="1"/>
  <c r="A9665" i="29" s="1"/>
  <c r="A9666" i="29" s="1"/>
  <c r="A9667" i="29" s="1"/>
  <c r="A9668" i="29" s="1"/>
  <c r="A9669" i="29" s="1"/>
  <c r="A9670" i="29" s="1"/>
  <c r="A9671" i="29" s="1"/>
  <c r="A9672" i="29" s="1"/>
  <c r="A9673" i="29" s="1"/>
  <c r="A9674" i="29" s="1"/>
  <c r="A9675" i="29" s="1"/>
  <c r="A9676" i="29" s="1"/>
  <c r="A9677" i="29" s="1"/>
  <c r="A9678" i="29" s="1"/>
  <c r="A9679" i="29" s="1"/>
  <c r="A9680" i="29" s="1"/>
  <c r="A9681" i="29" s="1"/>
  <c r="A9682" i="29" s="1"/>
  <c r="A9683" i="29" s="1"/>
  <c r="A9684" i="29" s="1"/>
  <c r="A9685" i="29" s="1"/>
  <c r="A9686" i="29" s="1"/>
  <c r="A9687" i="29" s="1"/>
  <c r="A9688" i="29" s="1"/>
  <c r="A9689" i="29" s="1"/>
  <c r="A9690" i="29" s="1"/>
  <c r="A9691" i="29" s="1"/>
  <c r="A9692" i="29" s="1"/>
  <c r="A9693" i="29" s="1"/>
  <c r="A9694" i="29" s="1"/>
  <c r="A9695" i="29" s="1"/>
  <c r="A9696" i="29" s="1"/>
  <c r="A9697" i="29" s="1"/>
  <c r="A9698" i="29" s="1"/>
  <c r="A9699" i="29" s="1"/>
  <c r="A9700" i="29" s="1"/>
  <c r="A9701" i="29" s="1"/>
  <c r="A9702" i="29" s="1"/>
  <c r="A9703" i="29" s="1"/>
  <c r="A9704" i="29" s="1"/>
  <c r="A9705" i="29" s="1"/>
  <c r="A9706" i="29" s="1"/>
  <c r="A9707" i="29" s="1"/>
  <c r="A9708" i="29" s="1"/>
  <c r="A9709" i="29" s="1"/>
  <c r="A9710" i="29" s="1"/>
  <c r="A9711" i="29" s="1"/>
  <c r="A9712" i="29" s="1"/>
  <c r="A9713" i="29" s="1"/>
  <c r="A9714" i="29" s="1"/>
  <c r="A9715" i="29" s="1"/>
  <c r="A9716" i="29" s="1"/>
  <c r="A9717" i="29" s="1"/>
  <c r="A9718" i="29" s="1"/>
  <c r="A9719" i="29" s="1"/>
  <c r="A9720" i="29" s="1"/>
  <c r="A9721" i="29" s="1"/>
  <c r="A9722" i="29" s="1"/>
  <c r="A9723" i="29" s="1"/>
  <c r="A9724" i="29" s="1"/>
  <c r="A9725" i="29" s="1"/>
  <c r="A9726" i="29" s="1"/>
  <c r="A9727" i="29" s="1"/>
  <c r="A9728" i="29" s="1"/>
  <c r="A9729" i="29" s="1"/>
  <c r="A9730" i="29" s="1"/>
  <c r="A9731" i="29" s="1"/>
  <c r="A9732" i="29" s="1"/>
  <c r="A9733" i="29" s="1"/>
  <c r="A9734" i="29" s="1"/>
  <c r="A9735" i="29" s="1"/>
  <c r="A9736" i="29" s="1"/>
  <c r="A9737" i="29" s="1"/>
  <c r="A9738" i="29" s="1"/>
  <c r="A9739" i="29" s="1"/>
  <c r="A9740" i="29" s="1"/>
  <c r="A9741" i="29" s="1"/>
  <c r="A9742" i="29" s="1"/>
  <c r="A9743" i="29" s="1"/>
  <c r="A9744" i="29" s="1"/>
  <c r="A9745" i="29" s="1"/>
  <c r="A9746" i="29" s="1"/>
  <c r="A9747" i="29" s="1"/>
  <c r="A9748" i="29" s="1"/>
  <c r="A9749" i="29" s="1"/>
  <c r="A9750" i="29" s="1"/>
  <c r="A9751" i="29" s="1"/>
  <c r="A9752" i="29" s="1"/>
  <c r="A9753" i="29" s="1"/>
  <c r="A9754" i="29" s="1"/>
  <c r="A9755" i="29" s="1"/>
  <c r="A9756" i="29" s="1"/>
  <c r="A9757" i="29" s="1"/>
  <c r="A9758" i="29" s="1"/>
  <c r="A9759" i="29" s="1"/>
  <c r="A9760" i="29" s="1"/>
  <c r="A9761" i="29" s="1"/>
  <c r="A9762" i="29" s="1"/>
  <c r="A9763" i="29" s="1"/>
  <c r="A9764" i="29" s="1"/>
  <c r="A9765" i="29" s="1"/>
  <c r="A9766" i="29" s="1"/>
  <c r="A9767" i="29" s="1"/>
  <c r="A9768" i="29" s="1"/>
  <c r="A9769" i="29" s="1"/>
  <c r="A9770" i="29" s="1"/>
  <c r="A9771" i="29" s="1"/>
  <c r="A9772" i="29" s="1"/>
  <c r="A9773" i="29" s="1"/>
  <c r="A9774" i="29" s="1"/>
  <c r="A9775" i="29" s="1"/>
  <c r="A9776" i="29" s="1"/>
  <c r="A9777" i="29" s="1"/>
  <c r="A9778" i="29" s="1"/>
  <c r="A9779" i="29" s="1"/>
  <c r="A9780" i="29" s="1"/>
  <c r="A9781" i="29" s="1"/>
  <c r="A9782" i="29" s="1"/>
  <c r="A9783" i="29" s="1"/>
  <c r="A9784" i="29" s="1"/>
  <c r="A9785" i="29" s="1"/>
  <c r="A9786" i="29" s="1"/>
  <c r="A9787" i="29" s="1"/>
  <c r="A9788" i="29" s="1"/>
  <c r="A9789" i="29" s="1"/>
  <c r="A9790" i="29" s="1"/>
  <c r="A9791" i="29" s="1"/>
  <c r="A9792" i="29" s="1"/>
  <c r="A9793" i="29" s="1"/>
  <c r="A9794" i="29" s="1"/>
  <c r="A9795" i="29" s="1"/>
  <c r="A9796" i="29" s="1"/>
  <c r="A9797" i="29" s="1"/>
  <c r="A9798" i="29" s="1"/>
  <c r="A9799" i="29" s="1"/>
  <c r="A9800" i="29" s="1"/>
  <c r="A9801" i="29" s="1"/>
  <c r="A9802" i="29" s="1"/>
  <c r="A9803" i="29" s="1"/>
  <c r="A9804" i="29" s="1"/>
  <c r="A9805" i="29" s="1"/>
  <c r="A9806" i="29" s="1"/>
  <c r="A9807" i="29" s="1"/>
  <c r="A9808" i="29" s="1"/>
  <c r="A9809" i="29" s="1"/>
  <c r="A9810" i="29" s="1"/>
  <c r="A9811" i="29" s="1"/>
  <c r="A9812" i="29" s="1"/>
  <c r="A9813" i="29" s="1"/>
  <c r="A9814" i="29" s="1"/>
  <c r="A9815" i="29" s="1"/>
  <c r="A9816" i="29" s="1"/>
  <c r="A9817" i="29" s="1"/>
  <c r="A9818" i="29" s="1"/>
  <c r="A9819" i="29" s="1"/>
  <c r="A9820" i="29" s="1"/>
  <c r="A9821" i="29" s="1"/>
  <c r="A9822" i="29" s="1"/>
  <c r="A9823" i="29" s="1"/>
  <c r="A9824" i="29" s="1"/>
  <c r="A9825" i="29" s="1"/>
  <c r="A9826" i="29" s="1"/>
  <c r="A9827" i="29" s="1"/>
  <c r="A9828" i="29" s="1"/>
  <c r="A9829" i="29" s="1"/>
  <c r="A9830" i="29" s="1"/>
  <c r="A9831" i="29" s="1"/>
  <c r="A9832" i="29" s="1"/>
  <c r="A9833" i="29" s="1"/>
  <c r="A9834" i="29" s="1"/>
  <c r="A9835" i="29" s="1"/>
  <c r="A9836" i="29" s="1"/>
  <c r="A9837" i="29" s="1"/>
  <c r="A9838" i="29" s="1"/>
  <c r="A9839" i="29" s="1"/>
  <c r="A9840" i="29" s="1"/>
  <c r="A9841" i="29" s="1"/>
  <c r="A9842" i="29" s="1"/>
  <c r="A9843" i="29" s="1"/>
  <c r="A9844" i="29" s="1"/>
  <c r="A9845" i="29" s="1"/>
  <c r="A9846" i="29" s="1"/>
  <c r="A9847" i="29" s="1"/>
  <c r="A9848" i="29" s="1"/>
  <c r="A9849" i="29" s="1"/>
  <c r="A9850" i="29" s="1"/>
  <c r="A9851" i="29" s="1"/>
  <c r="A9852" i="29" s="1"/>
  <c r="A9853" i="29" s="1"/>
  <c r="A9854" i="29" s="1"/>
  <c r="A9855" i="29" s="1"/>
  <c r="A9856" i="29" s="1"/>
  <c r="A9857" i="29" s="1"/>
  <c r="A9858" i="29" s="1"/>
  <c r="A9859" i="29" s="1"/>
  <c r="A9860" i="29" s="1"/>
  <c r="A9861" i="29" s="1"/>
  <c r="A9862" i="29" s="1"/>
  <c r="A9863" i="29" s="1"/>
  <c r="A9864" i="29" s="1"/>
  <c r="A9865" i="29" s="1"/>
  <c r="A9866" i="29" s="1"/>
  <c r="A9867" i="29" s="1"/>
  <c r="A9868" i="29" s="1"/>
  <c r="A9869" i="29" s="1"/>
  <c r="A9870" i="29" s="1"/>
  <c r="A9871" i="29" s="1"/>
  <c r="A9872" i="29" s="1"/>
  <c r="A9873" i="29" s="1"/>
  <c r="A9874" i="29" s="1"/>
  <c r="A9875" i="29" s="1"/>
  <c r="A9876" i="29" s="1"/>
  <c r="A9877" i="29" s="1"/>
  <c r="A9878" i="29" s="1"/>
  <c r="A9879" i="29" s="1"/>
  <c r="A9880" i="29" s="1"/>
  <c r="A9881" i="29" s="1"/>
  <c r="A9882" i="29" s="1"/>
  <c r="A9883" i="29" s="1"/>
  <c r="A9884" i="29" s="1"/>
  <c r="A9885" i="29" s="1"/>
  <c r="A9886" i="29" s="1"/>
  <c r="A9887" i="29" s="1"/>
  <c r="A9888" i="29" s="1"/>
  <c r="A9889" i="29" s="1"/>
  <c r="A9890" i="29" s="1"/>
  <c r="A9891" i="29" s="1"/>
  <c r="A9892" i="29" s="1"/>
  <c r="A9893" i="29" s="1"/>
  <c r="A9894" i="29" s="1"/>
  <c r="A9895" i="29" s="1"/>
  <c r="A9896" i="29" s="1"/>
  <c r="A9897" i="29" s="1"/>
  <c r="A9898" i="29" s="1"/>
  <c r="A9899" i="29" s="1"/>
  <c r="A9900" i="29" s="1"/>
  <c r="A9901" i="29" s="1"/>
  <c r="A9902" i="29" s="1"/>
  <c r="A9903" i="29" s="1"/>
  <c r="A9904" i="29" s="1"/>
  <c r="A9905" i="29" s="1"/>
  <c r="A9906" i="29" s="1"/>
  <c r="A9907" i="29" s="1"/>
  <c r="A9908" i="29" s="1"/>
  <c r="A9909" i="29" s="1"/>
  <c r="A9910" i="29" s="1"/>
  <c r="A9911" i="29" s="1"/>
  <c r="A9912" i="29" s="1"/>
  <c r="A9913" i="29" s="1"/>
  <c r="A9914" i="29" s="1"/>
  <c r="A9915" i="29" s="1"/>
  <c r="A9916" i="29" s="1"/>
  <c r="A9917" i="29" s="1"/>
  <c r="A9918" i="29" s="1"/>
  <c r="A9919" i="29" s="1"/>
  <c r="A9920" i="29" s="1"/>
  <c r="A9921" i="29" s="1"/>
  <c r="A9922" i="29" s="1"/>
  <c r="A9923" i="29" s="1"/>
  <c r="A9924" i="29" s="1"/>
  <c r="A9925" i="29" s="1"/>
  <c r="A9926" i="29" s="1"/>
  <c r="A9927" i="29" s="1"/>
  <c r="A9928" i="29" s="1"/>
  <c r="A9929" i="29" s="1"/>
  <c r="A9930" i="29" s="1"/>
  <c r="A9931" i="29" s="1"/>
  <c r="A9932" i="29" s="1"/>
  <c r="A9933" i="29" s="1"/>
  <c r="A9934" i="29" s="1"/>
  <c r="A9935" i="29" s="1"/>
  <c r="A9936" i="29" s="1"/>
  <c r="A9937" i="29" s="1"/>
  <c r="A9938" i="29" s="1"/>
  <c r="A9939" i="29" s="1"/>
  <c r="A9940" i="29" s="1"/>
  <c r="A9941" i="29" s="1"/>
  <c r="A9942" i="29" s="1"/>
  <c r="A9943" i="29" s="1"/>
  <c r="A9944" i="29" s="1"/>
  <c r="A9945" i="29" s="1"/>
  <c r="A9946" i="29" s="1"/>
  <c r="A9947" i="29" s="1"/>
  <c r="A9948" i="29" s="1"/>
  <c r="A9949" i="29" s="1"/>
  <c r="A9950" i="29" s="1"/>
  <c r="A9951" i="29" s="1"/>
  <c r="A9952" i="29" s="1"/>
  <c r="A9953" i="29" s="1"/>
  <c r="A9954" i="29" s="1"/>
  <c r="A9955" i="29" s="1"/>
  <c r="A9956" i="29" s="1"/>
  <c r="A9957" i="29" s="1"/>
  <c r="A9958" i="29" s="1"/>
  <c r="A9959" i="29" s="1"/>
  <c r="A9960" i="29" s="1"/>
  <c r="A9961" i="29" s="1"/>
  <c r="A9962" i="29" s="1"/>
  <c r="A9963" i="29" s="1"/>
  <c r="A9964" i="29" s="1"/>
  <c r="A9965" i="29" s="1"/>
  <c r="A9966" i="29" s="1"/>
  <c r="A9967" i="29" s="1"/>
  <c r="A9968" i="29" s="1"/>
  <c r="A9969" i="29" s="1"/>
  <c r="A9970" i="29" s="1"/>
  <c r="A9971" i="29" s="1"/>
  <c r="A9972" i="29" s="1"/>
  <c r="A9973" i="29" s="1"/>
  <c r="A9974" i="29" s="1"/>
  <c r="A9975" i="29" s="1"/>
  <c r="A9976" i="29" s="1"/>
  <c r="A9977" i="29" s="1"/>
  <c r="A9978" i="29" s="1"/>
  <c r="A9979" i="29" s="1"/>
  <c r="A9980" i="29" s="1"/>
  <c r="A9981" i="29" s="1"/>
  <c r="A9982" i="29" s="1"/>
  <c r="A9983" i="29" s="1"/>
  <c r="A9984" i="29" s="1"/>
  <c r="A9985" i="29" s="1"/>
  <c r="A9986" i="29" s="1"/>
  <c r="A9987" i="29" s="1"/>
  <c r="A9988" i="29" s="1"/>
  <c r="A9989" i="29" s="1"/>
  <c r="A9990" i="29" s="1"/>
  <c r="A9991" i="29" s="1"/>
  <c r="A9992" i="29" s="1"/>
  <c r="A9993" i="29" s="1"/>
  <c r="A9994" i="29" s="1"/>
  <c r="A9995" i="29" s="1"/>
  <c r="A9996" i="29" s="1"/>
  <c r="A9997" i="29" s="1"/>
  <c r="A9998" i="29" s="1"/>
  <c r="A9999" i="29" s="1"/>
  <c r="A10000" i="29" s="1"/>
  <c r="A10001" i="29" s="1"/>
  <c r="A10002" i="29" s="1"/>
  <c r="A10003" i="29" s="1"/>
  <c r="A10004" i="29" s="1"/>
  <c r="A10005" i="29" s="1"/>
  <c r="A10006" i="29" s="1"/>
  <c r="A10007" i="29" s="1"/>
  <c r="A10008" i="29" s="1"/>
  <c r="A10009" i="29" s="1"/>
  <c r="A10010" i="29" s="1"/>
  <c r="A10011" i="29" s="1"/>
  <c r="A10012" i="29" s="1"/>
  <c r="A10013" i="29" s="1"/>
  <c r="A10014" i="29" s="1"/>
  <c r="A10015" i="29" s="1"/>
  <c r="A10016" i="29" s="1"/>
  <c r="A10017" i="29" s="1"/>
  <c r="A10018" i="29" s="1"/>
  <c r="A10019" i="29" s="1"/>
  <c r="A10020" i="29" s="1"/>
  <c r="A10021" i="29" s="1"/>
  <c r="A10022" i="29" s="1"/>
  <c r="A10023" i="29" s="1"/>
  <c r="A10024" i="29" s="1"/>
  <c r="A10025" i="29" s="1"/>
  <c r="A10026" i="29" s="1"/>
  <c r="A10027" i="29" s="1"/>
  <c r="A10028" i="29" s="1"/>
  <c r="A10029" i="29" s="1"/>
  <c r="A10030" i="29" s="1"/>
  <c r="A10031" i="29" s="1"/>
  <c r="A10032" i="29" s="1"/>
  <c r="A10033" i="29" s="1"/>
  <c r="A10034" i="29" s="1"/>
  <c r="A10035" i="29" s="1"/>
  <c r="A10036" i="29" s="1"/>
  <c r="A10037" i="29" s="1"/>
  <c r="A10038" i="29" s="1"/>
  <c r="A10039" i="29" s="1"/>
  <c r="A10040" i="29" s="1"/>
  <c r="A10041" i="29" s="1"/>
  <c r="A10042" i="29" s="1"/>
  <c r="A10043" i="29" s="1"/>
  <c r="A10044" i="29" s="1"/>
  <c r="A10045" i="29" s="1"/>
  <c r="A10046" i="29" s="1"/>
  <c r="A10047" i="29" s="1"/>
  <c r="A10048" i="29" s="1"/>
  <c r="A10049" i="29" s="1"/>
  <c r="A10050" i="29" s="1"/>
  <c r="A10051" i="29" s="1"/>
  <c r="A10052" i="29" s="1"/>
  <c r="A10053" i="29" s="1"/>
  <c r="A10054" i="29" s="1"/>
  <c r="A10055" i="29" s="1"/>
  <c r="A10056" i="29" s="1"/>
  <c r="A10057" i="29" s="1"/>
  <c r="A10058" i="29" s="1"/>
  <c r="A10059" i="29" s="1"/>
  <c r="A10060" i="29" s="1"/>
  <c r="A10061" i="29" s="1"/>
  <c r="A10062" i="29" s="1"/>
  <c r="A10063" i="29" s="1"/>
  <c r="A10064" i="29" s="1"/>
  <c r="A10065" i="29" s="1"/>
  <c r="A10066" i="29" s="1"/>
  <c r="A10067" i="29" s="1"/>
  <c r="A10068" i="29" s="1"/>
  <c r="A10069" i="29" s="1"/>
  <c r="A10070" i="29" s="1"/>
  <c r="A10071" i="29" s="1"/>
  <c r="A10072" i="29" s="1"/>
  <c r="A10073" i="29" s="1"/>
  <c r="A10074" i="29" s="1"/>
  <c r="A10075" i="29" s="1"/>
  <c r="A10076" i="29" s="1"/>
  <c r="A10077" i="29" s="1"/>
  <c r="A10078" i="29" s="1"/>
  <c r="A10079" i="29" s="1"/>
  <c r="A10080" i="29" s="1"/>
  <c r="A10081" i="29" s="1"/>
  <c r="A10082" i="29" s="1"/>
  <c r="A10083" i="29" s="1"/>
  <c r="A10084" i="29" s="1"/>
  <c r="A10085" i="29" s="1"/>
  <c r="A10086" i="29" s="1"/>
  <c r="A10087" i="29" s="1"/>
  <c r="A10088" i="29" s="1"/>
  <c r="A10089" i="29" s="1"/>
  <c r="A10090" i="29" s="1"/>
  <c r="A10091" i="29" s="1"/>
  <c r="A10092" i="29" s="1"/>
  <c r="A10093" i="29" s="1"/>
  <c r="A10094" i="29" s="1"/>
  <c r="A10095" i="29" s="1"/>
  <c r="A10096" i="29" s="1"/>
  <c r="A10097" i="29" s="1"/>
  <c r="A10098" i="29" s="1"/>
  <c r="A10099" i="29" s="1"/>
  <c r="A10100" i="29" s="1"/>
  <c r="A10101" i="29" s="1"/>
  <c r="A10102" i="29" s="1"/>
  <c r="A10103" i="29" s="1"/>
  <c r="A10104" i="29" s="1"/>
  <c r="A10105" i="29" s="1"/>
  <c r="A10106" i="29" s="1"/>
  <c r="A10107" i="29" s="1"/>
  <c r="A10108" i="29" s="1"/>
  <c r="A10109" i="29" s="1"/>
  <c r="A10110" i="29" s="1"/>
  <c r="A10111" i="29" s="1"/>
  <c r="A10112" i="29" s="1"/>
  <c r="A10113" i="29" s="1"/>
  <c r="A10114" i="29" s="1"/>
  <c r="A10115" i="29" s="1"/>
  <c r="A10116" i="29" s="1"/>
  <c r="A10117" i="29" s="1"/>
  <c r="A10118" i="29" s="1"/>
  <c r="A10119" i="29" s="1"/>
  <c r="A10120" i="29" s="1"/>
  <c r="A10121" i="29" s="1"/>
  <c r="A10122" i="29" s="1"/>
  <c r="A10123" i="29" s="1"/>
  <c r="A10124" i="29" s="1"/>
  <c r="A10125" i="29" s="1"/>
  <c r="A10126" i="29" s="1"/>
  <c r="A10127" i="29" s="1"/>
  <c r="A10128" i="29" s="1"/>
  <c r="A10129" i="29" s="1"/>
  <c r="A10130" i="29" s="1"/>
  <c r="A10131" i="29" s="1"/>
  <c r="A10132" i="29" s="1"/>
  <c r="A10133" i="29" s="1"/>
  <c r="A10134" i="29" s="1"/>
  <c r="A10135" i="29" s="1"/>
  <c r="A10136" i="29" s="1"/>
  <c r="A10137" i="29" s="1"/>
  <c r="A10138" i="29" s="1"/>
  <c r="A10139" i="29" s="1"/>
  <c r="A10140" i="29" s="1"/>
  <c r="A10141" i="29" s="1"/>
  <c r="A10142" i="29" s="1"/>
  <c r="A10143" i="29" s="1"/>
  <c r="A10144" i="29" s="1"/>
  <c r="A10145" i="29" s="1"/>
  <c r="A10146" i="29" s="1"/>
  <c r="A10147" i="29" s="1"/>
  <c r="A10148" i="29" s="1"/>
  <c r="A10149" i="29" s="1"/>
  <c r="A10150" i="29" s="1"/>
  <c r="A10151" i="29" s="1"/>
  <c r="A10152" i="29" s="1"/>
  <c r="A10153" i="29" s="1"/>
  <c r="A10154" i="29" s="1"/>
  <c r="A10155" i="29" s="1"/>
  <c r="A10156" i="29" s="1"/>
  <c r="A10157" i="29" s="1"/>
  <c r="A10158" i="29" s="1"/>
  <c r="A10159" i="29" s="1"/>
  <c r="A10160" i="29" s="1"/>
  <c r="A10161" i="29" s="1"/>
  <c r="A10162" i="29" s="1"/>
  <c r="A10163" i="29" s="1"/>
  <c r="A10164" i="29" s="1"/>
  <c r="A10165" i="29" s="1"/>
  <c r="A10166" i="29" s="1"/>
  <c r="A10167" i="29" s="1"/>
  <c r="A10168" i="29" s="1"/>
  <c r="A10169" i="29" s="1"/>
  <c r="A10170" i="29" s="1"/>
  <c r="A10171" i="29" s="1"/>
  <c r="A10172" i="29" s="1"/>
  <c r="A10173" i="29" s="1"/>
  <c r="A10174" i="29" s="1"/>
  <c r="A10175" i="29" s="1"/>
  <c r="A10176" i="29" s="1"/>
  <c r="A10177" i="29" s="1"/>
  <c r="A10178" i="29" s="1"/>
  <c r="A10179" i="29" s="1"/>
  <c r="A10180" i="29" s="1"/>
  <c r="A10181" i="29" s="1"/>
  <c r="A10182" i="29" s="1"/>
  <c r="A10183" i="29" s="1"/>
  <c r="A10184" i="29" s="1"/>
  <c r="A10185" i="29" s="1"/>
  <c r="A10186" i="29" s="1"/>
  <c r="A10187" i="29" s="1"/>
  <c r="A10188" i="29" s="1"/>
  <c r="A10189" i="29" s="1"/>
  <c r="A10190" i="29" s="1"/>
  <c r="A10191" i="29" s="1"/>
  <c r="A10192" i="29" s="1"/>
  <c r="A10193" i="29" s="1"/>
  <c r="A10194" i="29" s="1"/>
  <c r="A10195" i="29" s="1"/>
  <c r="A10196" i="29" s="1"/>
  <c r="A10197" i="29" s="1"/>
  <c r="A10198" i="29" s="1"/>
  <c r="A10199" i="29" s="1"/>
  <c r="A10200" i="29" s="1"/>
  <c r="A10201" i="29" s="1"/>
  <c r="A10202" i="29" s="1"/>
  <c r="A10203" i="29" s="1"/>
  <c r="A10204" i="29" s="1"/>
  <c r="A10205" i="29" s="1"/>
  <c r="A10206" i="29" s="1"/>
  <c r="A10207" i="29" s="1"/>
  <c r="A10208" i="29" s="1"/>
  <c r="A10209" i="29" s="1"/>
  <c r="A10210" i="29" s="1"/>
  <c r="A10211" i="29" s="1"/>
  <c r="A10212" i="29" s="1"/>
  <c r="A10213" i="29" s="1"/>
  <c r="A10214" i="29" s="1"/>
  <c r="A10215" i="29" s="1"/>
  <c r="A10216" i="29" s="1"/>
  <c r="A10217" i="29" s="1"/>
  <c r="A10218" i="29" s="1"/>
  <c r="A10219" i="29" s="1"/>
  <c r="A10220" i="29" s="1"/>
  <c r="A10221" i="29" s="1"/>
  <c r="A10222" i="29" s="1"/>
  <c r="A10223" i="29" s="1"/>
  <c r="A10224" i="29" s="1"/>
  <c r="A10225" i="29" s="1"/>
  <c r="A10226" i="29" s="1"/>
  <c r="A10227" i="29" s="1"/>
  <c r="A10228" i="29" s="1"/>
  <c r="A10229" i="29" s="1"/>
  <c r="A10230" i="29" s="1"/>
  <c r="A10231" i="29" s="1"/>
  <c r="A10232" i="29" s="1"/>
  <c r="A10233" i="29" s="1"/>
  <c r="A10234" i="29" s="1"/>
  <c r="A10235" i="29" s="1"/>
  <c r="A10236" i="29" s="1"/>
  <c r="A10237" i="29" s="1"/>
  <c r="A10238" i="29" s="1"/>
  <c r="A10239" i="29" s="1"/>
  <c r="A10240" i="29" s="1"/>
  <c r="A10241" i="29" s="1"/>
  <c r="A10242" i="29" s="1"/>
  <c r="A10243" i="29" s="1"/>
  <c r="A10244" i="29" s="1"/>
  <c r="A10245" i="29" s="1"/>
  <c r="A10246" i="29" s="1"/>
  <c r="A10247" i="29" s="1"/>
  <c r="A10248" i="29" s="1"/>
  <c r="A10249" i="29" s="1"/>
  <c r="A10250" i="29" s="1"/>
  <c r="A10251" i="29" s="1"/>
  <c r="A10252" i="29" s="1"/>
  <c r="A10253" i="29" s="1"/>
  <c r="A10254" i="29" s="1"/>
  <c r="A10255" i="29" s="1"/>
  <c r="A10256" i="29" s="1"/>
  <c r="A10257" i="29" s="1"/>
  <c r="A10258" i="29" s="1"/>
  <c r="A10259" i="29" s="1"/>
  <c r="A10260" i="29" s="1"/>
  <c r="A10261" i="29" s="1"/>
  <c r="A10262" i="29" s="1"/>
  <c r="A10263" i="29" s="1"/>
  <c r="A10264" i="29" s="1"/>
  <c r="A10265" i="29" s="1"/>
  <c r="A10266" i="29" s="1"/>
  <c r="A10267" i="29" s="1"/>
  <c r="A10268" i="29" s="1"/>
  <c r="A10269" i="29" s="1"/>
  <c r="A10270" i="29" s="1"/>
  <c r="A10271" i="29" s="1"/>
  <c r="A10272" i="29" s="1"/>
  <c r="A10273" i="29" s="1"/>
  <c r="A10274" i="29" s="1"/>
  <c r="A10275" i="29" s="1"/>
  <c r="A10276" i="29" s="1"/>
  <c r="A10277" i="29" s="1"/>
  <c r="A10278" i="29" s="1"/>
  <c r="A10279" i="29" s="1"/>
  <c r="A10280" i="29" s="1"/>
  <c r="A10281" i="29" s="1"/>
  <c r="A10282" i="29" s="1"/>
  <c r="A10283" i="29" s="1"/>
  <c r="A10284" i="29" s="1"/>
  <c r="A10285" i="29" s="1"/>
  <c r="A10286" i="29" s="1"/>
  <c r="A10287" i="29" s="1"/>
  <c r="A10288" i="29" s="1"/>
  <c r="A10289" i="29" s="1"/>
  <c r="A10290" i="29" s="1"/>
  <c r="A10291" i="29" s="1"/>
  <c r="A10292" i="29" s="1"/>
  <c r="A10293" i="29" s="1"/>
  <c r="A10294" i="29" s="1"/>
  <c r="A10295" i="29" s="1"/>
  <c r="A10296" i="29" s="1"/>
  <c r="A10297" i="29" s="1"/>
  <c r="A10298" i="29" s="1"/>
  <c r="A10299" i="29" s="1"/>
  <c r="A10300" i="29" s="1"/>
  <c r="A10301" i="29" s="1"/>
  <c r="A10302" i="29" s="1"/>
  <c r="A10303" i="29" s="1"/>
  <c r="A10304" i="29" s="1"/>
  <c r="A10305" i="29" s="1"/>
  <c r="A10306" i="29" s="1"/>
  <c r="A10307" i="29" s="1"/>
  <c r="A10308" i="29" s="1"/>
  <c r="A10309" i="29" s="1"/>
  <c r="A10310" i="29" s="1"/>
  <c r="A10311" i="29" s="1"/>
  <c r="A10312" i="29" s="1"/>
  <c r="A10313" i="29" s="1"/>
  <c r="A10314" i="29" s="1"/>
  <c r="A10315" i="29" s="1"/>
  <c r="A10316" i="29" s="1"/>
  <c r="A10317" i="29" s="1"/>
  <c r="A10318" i="29" s="1"/>
  <c r="A10319" i="29" s="1"/>
  <c r="A10320" i="29" s="1"/>
  <c r="A10321" i="29" s="1"/>
  <c r="A10322" i="29" s="1"/>
  <c r="A10323" i="29" s="1"/>
  <c r="A10324" i="29" s="1"/>
  <c r="A10325" i="29" s="1"/>
  <c r="A10326" i="29" s="1"/>
  <c r="A10327" i="29" s="1"/>
  <c r="A10328" i="29" s="1"/>
  <c r="A10329" i="29" s="1"/>
  <c r="A10330" i="29" s="1"/>
  <c r="A10331" i="29" s="1"/>
  <c r="A10332" i="29" s="1"/>
  <c r="A10333" i="29" s="1"/>
  <c r="A10334" i="29" s="1"/>
  <c r="A10335" i="29" s="1"/>
  <c r="A10336" i="29" s="1"/>
  <c r="A10337" i="29" s="1"/>
  <c r="A10338" i="29" s="1"/>
  <c r="A10339" i="29" s="1"/>
  <c r="A10340" i="29" s="1"/>
  <c r="A10341" i="29" s="1"/>
  <c r="A10342" i="29" s="1"/>
  <c r="A10343" i="29" s="1"/>
  <c r="A10344" i="29" s="1"/>
  <c r="A10345" i="29" s="1"/>
  <c r="A10346" i="29" s="1"/>
  <c r="A10347" i="29" s="1"/>
  <c r="A10348" i="29" s="1"/>
  <c r="A10349" i="29" s="1"/>
  <c r="A10350" i="29" s="1"/>
  <c r="A10351" i="29" s="1"/>
  <c r="A10352" i="29" s="1"/>
  <c r="A10353" i="29" s="1"/>
  <c r="A10354" i="29" s="1"/>
  <c r="A10355" i="29" s="1"/>
  <c r="A10356" i="29" s="1"/>
  <c r="A10357" i="29" s="1"/>
  <c r="A10358" i="29" s="1"/>
  <c r="A10359" i="29" s="1"/>
  <c r="A10360" i="29" s="1"/>
  <c r="A10361" i="29" s="1"/>
  <c r="A10362" i="29" s="1"/>
  <c r="A10363" i="29" s="1"/>
  <c r="A10364" i="29" s="1"/>
  <c r="A10365" i="29" s="1"/>
  <c r="A10366" i="29" s="1"/>
  <c r="A10367" i="29" s="1"/>
  <c r="A10368" i="29" s="1"/>
  <c r="A10369" i="29" s="1"/>
  <c r="A10370" i="29" s="1"/>
  <c r="A10371" i="29" s="1"/>
  <c r="A10372" i="29" s="1"/>
  <c r="A10373" i="29" s="1"/>
  <c r="A10374" i="29" s="1"/>
  <c r="A10375" i="29" s="1"/>
  <c r="A10376" i="29" s="1"/>
  <c r="A10377" i="29" s="1"/>
  <c r="A10378" i="29" s="1"/>
  <c r="A10379" i="29" s="1"/>
  <c r="A10380" i="29" s="1"/>
  <c r="A10381" i="29" s="1"/>
  <c r="A10382" i="29" s="1"/>
  <c r="A10383" i="29" s="1"/>
  <c r="A10384" i="29" s="1"/>
  <c r="A10385" i="29" s="1"/>
  <c r="A10386" i="29" s="1"/>
  <c r="A10387" i="29" s="1"/>
  <c r="A10388" i="29" s="1"/>
  <c r="A10389" i="29" s="1"/>
  <c r="A10390" i="29" s="1"/>
  <c r="A10391" i="29" s="1"/>
  <c r="A10392" i="29" s="1"/>
  <c r="A10393" i="29" s="1"/>
  <c r="A10394" i="29" s="1"/>
  <c r="A10395" i="29" s="1"/>
  <c r="A10396" i="29" s="1"/>
  <c r="A10397" i="29" s="1"/>
  <c r="A10398" i="29" s="1"/>
  <c r="A10399" i="29" s="1"/>
  <c r="A10400" i="29" s="1"/>
  <c r="A10401" i="29" s="1"/>
  <c r="A10402" i="29" s="1"/>
  <c r="A10403" i="29" s="1"/>
  <c r="A10404" i="29" s="1"/>
  <c r="A10405" i="29" s="1"/>
  <c r="A10406" i="29" s="1"/>
  <c r="A10407" i="29" s="1"/>
  <c r="A10408" i="29" s="1"/>
  <c r="A10409" i="29" s="1"/>
  <c r="A10410" i="29" s="1"/>
  <c r="A10411" i="29" s="1"/>
  <c r="A10412" i="29" s="1"/>
  <c r="A10413" i="29" s="1"/>
  <c r="A10414" i="29" s="1"/>
  <c r="A10415" i="29" s="1"/>
  <c r="A10416" i="29" s="1"/>
  <c r="A10417" i="29" s="1"/>
  <c r="A10418" i="29" s="1"/>
  <c r="A10419" i="29" s="1"/>
  <c r="A10420" i="29" s="1"/>
  <c r="A10421" i="29" s="1"/>
  <c r="A10422" i="29" s="1"/>
  <c r="A10423" i="29" s="1"/>
  <c r="A10424" i="29" s="1"/>
  <c r="A10425" i="29" s="1"/>
  <c r="A10426" i="29" s="1"/>
  <c r="A10427" i="29" s="1"/>
  <c r="A10428" i="29" s="1"/>
  <c r="A10429" i="29" s="1"/>
  <c r="A10430" i="29" s="1"/>
  <c r="A10431" i="29" s="1"/>
  <c r="A10432" i="29" s="1"/>
  <c r="A10433" i="29" s="1"/>
  <c r="A10434" i="29" s="1"/>
  <c r="A10435" i="29" s="1"/>
  <c r="A10436" i="29" s="1"/>
  <c r="A10437" i="29" s="1"/>
  <c r="A10438" i="29" s="1"/>
  <c r="A10439" i="29" s="1"/>
  <c r="A10440" i="29" s="1"/>
  <c r="A10441" i="29" s="1"/>
  <c r="A10442" i="29" s="1"/>
  <c r="A10443" i="29" s="1"/>
  <c r="A10444" i="29" s="1"/>
  <c r="A10445" i="29" s="1"/>
  <c r="A10446" i="29" s="1"/>
  <c r="A10447" i="29" s="1"/>
  <c r="A10448" i="29" s="1"/>
  <c r="A10449" i="29" s="1"/>
  <c r="A10450" i="29" s="1"/>
  <c r="A10451" i="29" s="1"/>
  <c r="A10452" i="29" s="1"/>
  <c r="A10453" i="29" s="1"/>
  <c r="A10454" i="29" s="1"/>
  <c r="A10455" i="29" s="1"/>
  <c r="A10456" i="29" s="1"/>
  <c r="A10457" i="29" s="1"/>
  <c r="A10458" i="29" s="1"/>
  <c r="A10459" i="29" s="1"/>
  <c r="A10460" i="29" s="1"/>
  <c r="A10461" i="29" s="1"/>
  <c r="A10462" i="29" s="1"/>
  <c r="A10463" i="29" s="1"/>
  <c r="A10464" i="29" s="1"/>
  <c r="A10465" i="29" s="1"/>
  <c r="A10466" i="29" s="1"/>
  <c r="A10467" i="29" s="1"/>
  <c r="A10468" i="29" s="1"/>
  <c r="A10469" i="29" s="1"/>
  <c r="A10470" i="29" s="1"/>
  <c r="A10471" i="29" s="1"/>
  <c r="A10472" i="29" s="1"/>
  <c r="A10473" i="29" s="1"/>
  <c r="A10474" i="29" s="1"/>
  <c r="A10475" i="29" s="1"/>
  <c r="A10476" i="29" s="1"/>
  <c r="A10477" i="29" s="1"/>
  <c r="A10478" i="29" s="1"/>
  <c r="A10479" i="29" s="1"/>
  <c r="A10480" i="29" s="1"/>
  <c r="A10481" i="29" s="1"/>
  <c r="A10482" i="29" s="1"/>
  <c r="A10483" i="29" s="1"/>
  <c r="A10484" i="29" s="1"/>
  <c r="A10485" i="29" s="1"/>
  <c r="A10486" i="29" s="1"/>
  <c r="A10487" i="29" s="1"/>
  <c r="A10488" i="29" s="1"/>
  <c r="A10489" i="29" s="1"/>
  <c r="A10490" i="29" s="1"/>
  <c r="A10491" i="29" s="1"/>
  <c r="A10492" i="29" s="1"/>
  <c r="A10493" i="29" s="1"/>
  <c r="A10494" i="29" s="1"/>
  <c r="A10495" i="29" s="1"/>
  <c r="A10496" i="29" s="1"/>
  <c r="A10497" i="29" s="1"/>
  <c r="A10498" i="29" s="1"/>
  <c r="A10499" i="29" s="1"/>
  <c r="A10500" i="29" s="1"/>
  <c r="A10501" i="29" s="1"/>
  <c r="A10502" i="29" s="1"/>
  <c r="A10503" i="29" s="1"/>
  <c r="A10504" i="29" s="1"/>
  <c r="A10505" i="29" s="1"/>
  <c r="A10506" i="29" s="1"/>
  <c r="A10507" i="29" s="1"/>
  <c r="A10508" i="29" s="1"/>
  <c r="A10509" i="29" s="1"/>
  <c r="A10510" i="29" s="1"/>
  <c r="A10511" i="29" s="1"/>
  <c r="A10512" i="29" s="1"/>
  <c r="A10513" i="29" s="1"/>
  <c r="A10514" i="29" s="1"/>
  <c r="A10515" i="29" s="1"/>
  <c r="A10516" i="29" s="1"/>
  <c r="A10517" i="29" s="1"/>
  <c r="A10518" i="29" s="1"/>
  <c r="A10519" i="29" s="1"/>
  <c r="A10520" i="29" s="1"/>
  <c r="A10521" i="29" s="1"/>
  <c r="A10522" i="29" s="1"/>
  <c r="A10523" i="29" s="1"/>
  <c r="A10524" i="29" s="1"/>
  <c r="A10525" i="29" s="1"/>
  <c r="A10526" i="29" s="1"/>
  <c r="A10527" i="29" s="1"/>
  <c r="A10528" i="29" s="1"/>
  <c r="A10529" i="29" s="1"/>
  <c r="A10530" i="29" s="1"/>
  <c r="A10531" i="29" s="1"/>
  <c r="A10532" i="29" s="1"/>
  <c r="A10533" i="29" s="1"/>
  <c r="A10534" i="29" s="1"/>
  <c r="A10535" i="29" s="1"/>
  <c r="A10536" i="29" s="1"/>
  <c r="A10537" i="29" s="1"/>
  <c r="A10538" i="29" s="1"/>
  <c r="A10539" i="29" s="1"/>
  <c r="A10540" i="29" s="1"/>
  <c r="A10541" i="29" s="1"/>
  <c r="A10542" i="29" s="1"/>
  <c r="A10543" i="29" s="1"/>
  <c r="A10544" i="29" s="1"/>
  <c r="A10545" i="29" s="1"/>
  <c r="A10546" i="29" s="1"/>
  <c r="A10547" i="29" s="1"/>
  <c r="A10548" i="29" s="1"/>
  <c r="A10549" i="29" s="1"/>
  <c r="A10550" i="29" s="1"/>
  <c r="A10551" i="29" s="1"/>
  <c r="A10552" i="29" s="1"/>
  <c r="A10553" i="29" s="1"/>
  <c r="A10554" i="29" s="1"/>
  <c r="A10555" i="29" s="1"/>
  <c r="A10556" i="29" s="1"/>
  <c r="A10557" i="29" s="1"/>
  <c r="A10558" i="29" s="1"/>
  <c r="A10559" i="29" s="1"/>
  <c r="A10560" i="29" s="1"/>
  <c r="A10561" i="29" s="1"/>
  <c r="A10562" i="29" s="1"/>
  <c r="A10563" i="29" s="1"/>
  <c r="A10564" i="29" s="1"/>
  <c r="A10565" i="29" s="1"/>
  <c r="A10566" i="29" s="1"/>
  <c r="A10567" i="29" s="1"/>
  <c r="A10568" i="29" s="1"/>
  <c r="A10569" i="29" s="1"/>
  <c r="A10570" i="29" s="1"/>
  <c r="A10571" i="29" s="1"/>
  <c r="A10572" i="29" s="1"/>
  <c r="A10573" i="29" s="1"/>
  <c r="A10574" i="29" s="1"/>
  <c r="A10575" i="29" s="1"/>
  <c r="A10576" i="29" s="1"/>
  <c r="A10577" i="29" s="1"/>
  <c r="A10578" i="29" s="1"/>
  <c r="A10579" i="29" s="1"/>
  <c r="A10580" i="29" s="1"/>
  <c r="A10581" i="29" s="1"/>
  <c r="A10582" i="29" s="1"/>
  <c r="A10583" i="29" s="1"/>
  <c r="A10584" i="29" s="1"/>
  <c r="A10585" i="29" s="1"/>
  <c r="A10586" i="29" s="1"/>
  <c r="A10587" i="29" s="1"/>
  <c r="A10588" i="29" s="1"/>
  <c r="A10589" i="29" s="1"/>
  <c r="A10590" i="29" s="1"/>
  <c r="A10591" i="29" s="1"/>
  <c r="A10592" i="29" s="1"/>
  <c r="A10593" i="29" s="1"/>
  <c r="A10594" i="29" s="1"/>
  <c r="A10595" i="29" s="1"/>
  <c r="A10596" i="29" s="1"/>
  <c r="A10597" i="29" s="1"/>
  <c r="A10598" i="29" s="1"/>
  <c r="A10599" i="29" s="1"/>
  <c r="A10600" i="29" s="1"/>
  <c r="A10601" i="29" s="1"/>
  <c r="A10602" i="29" s="1"/>
  <c r="A10603" i="29" s="1"/>
  <c r="A10604" i="29" s="1"/>
  <c r="A10605" i="29" s="1"/>
  <c r="A10606" i="29" s="1"/>
  <c r="A10607" i="29" s="1"/>
  <c r="A10608" i="29" s="1"/>
  <c r="A10609" i="29" s="1"/>
  <c r="A10610" i="29" s="1"/>
  <c r="A10611" i="29" s="1"/>
  <c r="A10612" i="29" s="1"/>
  <c r="A10613" i="29" s="1"/>
  <c r="A10614" i="29" s="1"/>
  <c r="A10615" i="29" s="1"/>
  <c r="A10616" i="29" s="1"/>
  <c r="A10617" i="29" s="1"/>
  <c r="A10618" i="29" s="1"/>
  <c r="A10619" i="29" s="1"/>
  <c r="A10620" i="29" s="1"/>
  <c r="A10621" i="29" s="1"/>
  <c r="A10622" i="29" s="1"/>
  <c r="A10623" i="29" s="1"/>
  <c r="A10624" i="29" s="1"/>
  <c r="A10625" i="29" s="1"/>
  <c r="A10626" i="29" s="1"/>
  <c r="A10627" i="29" s="1"/>
  <c r="A10628" i="29" s="1"/>
  <c r="A10629" i="29" s="1"/>
  <c r="A10630" i="29" s="1"/>
  <c r="A10631" i="29" s="1"/>
  <c r="A10632" i="29" s="1"/>
  <c r="A10633" i="29" s="1"/>
  <c r="A10634" i="29" s="1"/>
  <c r="A10635" i="29" s="1"/>
  <c r="A10636" i="29" s="1"/>
  <c r="A10637" i="29" s="1"/>
  <c r="A10638" i="29" s="1"/>
  <c r="A10639" i="29" s="1"/>
  <c r="A10640" i="29" s="1"/>
  <c r="A10641" i="29" s="1"/>
  <c r="A10642" i="29" s="1"/>
  <c r="A10643" i="29" s="1"/>
  <c r="A10644" i="29" s="1"/>
  <c r="A10645" i="29" s="1"/>
  <c r="A10646" i="29" s="1"/>
  <c r="A10647" i="29" s="1"/>
  <c r="A10648" i="29" s="1"/>
  <c r="A10649" i="29" s="1"/>
  <c r="A10650" i="29" s="1"/>
  <c r="A10651" i="29" s="1"/>
  <c r="A10652" i="29" s="1"/>
  <c r="A10653" i="29" s="1"/>
  <c r="A10654" i="29" s="1"/>
  <c r="A10655" i="29" s="1"/>
  <c r="A10656" i="29" s="1"/>
  <c r="A10657" i="29" s="1"/>
  <c r="A10658" i="29" s="1"/>
  <c r="A10659" i="29" s="1"/>
  <c r="A10660" i="29" s="1"/>
  <c r="A10661" i="29" s="1"/>
  <c r="A10662" i="29" s="1"/>
  <c r="A10663" i="29" s="1"/>
  <c r="A10664" i="29" s="1"/>
  <c r="A10665" i="29" s="1"/>
  <c r="A10666" i="29" s="1"/>
  <c r="A10667" i="29" s="1"/>
  <c r="A10668" i="29" s="1"/>
  <c r="A10669" i="29" s="1"/>
  <c r="A10670" i="29" s="1"/>
  <c r="A10671" i="29" s="1"/>
  <c r="A10672" i="29" s="1"/>
  <c r="A10673" i="29" s="1"/>
  <c r="A10674" i="29" s="1"/>
  <c r="A10675" i="29" s="1"/>
  <c r="A10676" i="29" s="1"/>
  <c r="A10677" i="29" s="1"/>
  <c r="A10678" i="29" s="1"/>
  <c r="A10679" i="29" s="1"/>
  <c r="A10680" i="29" s="1"/>
  <c r="A10681" i="29" s="1"/>
  <c r="A10682" i="29" s="1"/>
  <c r="A10683" i="29" s="1"/>
  <c r="A10684" i="29" s="1"/>
  <c r="A10685" i="29" s="1"/>
  <c r="A10686" i="29" s="1"/>
  <c r="A10687" i="29" s="1"/>
  <c r="A10688" i="29" s="1"/>
  <c r="A10689" i="29" s="1"/>
  <c r="A10690" i="29" s="1"/>
  <c r="A10691" i="29" s="1"/>
  <c r="A10692" i="29" s="1"/>
  <c r="A10693" i="29" s="1"/>
  <c r="A10694" i="29" s="1"/>
  <c r="A10695" i="29" s="1"/>
  <c r="A10696" i="29" s="1"/>
  <c r="A10697" i="29" s="1"/>
  <c r="A10698" i="29" s="1"/>
  <c r="A10699" i="29" s="1"/>
  <c r="A10700" i="29" s="1"/>
  <c r="A10701" i="29" s="1"/>
  <c r="A10702" i="29" s="1"/>
  <c r="A10703" i="29" s="1"/>
  <c r="A10704" i="29" s="1"/>
  <c r="A10705" i="29" s="1"/>
  <c r="A10706" i="29" s="1"/>
  <c r="A10707" i="29" s="1"/>
  <c r="A10708" i="29" s="1"/>
  <c r="A10709" i="29" s="1"/>
  <c r="A10710" i="29" s="1"/>
  <c r="A10711" i="29" s="1"/>
  <c r="A10712" i="29" s="1"/>
  <c r="A10713" i="29" s="1"/>
  <c r="A10714" i="29" s="1"/>
  <c r="A10715" i="29" s="1"/>
  <c r="A10716" i="29" s="1"/>
  <c r="A10717" i="29" s="1"/>
  <c r="A10718" i="29" s="1"/>
  <c r="A10719" i="29" s="1"/>
  <c r="A10720" i="29" s="1"/>
  <c r="A10721" i="29" s="1"/>
  <c r="A10722" i="29" s="1"/>
  <c r="A10723" i="29" s="1"/>
  <c r="A10724" i="29" s="1"/>
  <c r="A10725" i="29" s="1"/>
  <c r="A10726" i="29" s="1"/>
  <c r="A10727" i="29" s="1"/>
  <c r="A10728" i="29" s="1"/>
  <c r="A10729" i="29" s="1"/>
  <c r="A10730" i="29" s="1"/>
  <c r="A10731" i="29" s="1"/>
  <c r="A10732" i="29" s="1"/>
  <c r="A10733" i="29" s="1"/>
  <c r="A10734" i="29" s="1"/>
  <c r="A10735" i="29" s="1"/>
  <c r="A10736" i="29" s="1"/>
  <c r="A10737" i="29" s="1"/>
  <c r="A10738" i="29" s="1"/>
  <c r="A10739" i="29" s="1"/>
  <c r="A10740" i="29" s="1"/>
  <c r="A10741" i="29" s="1"/>
  <c r="A10742" i="29" s="1"/>
  <c r="A10743" i="29" s="1"/>
  <c r="A10744" i="29" s="1"/>
  <c r="A10745" i="29" s="1"/>
  <c r="A10746" i="29" s="1"/>
  <c r="A10747" i="29" s="1"/>
  <c r="A10748" i="29" s="1"/>
  <c r="A10749" i="29" s="1"/>
  <c r="A10750" i="29" s="1"/>
  <c r="A10751" i="29" s="1"/>
  <c r="A10752" i="29" s="1"/>
  <c r="A10753" i="29" s="1"/>
  <c r="A10754" i="29" s="1"/>
  <c r="A10755" i="29" s="1"/>
  <c r="A10756" i="29" s="1"/>
  <c r="A10757" i="29" s="1"/>
  <c r="A10758" i="29" s="1"/>
  <c r="A10759" i="29" s="1"/>
  <c r="A10760" i="29" s="1"/>
  <c r="A10761" i="29" s="1"/>
  <c r="A10762" i="29" s="1"/>
  <c r="A10763" i="29" s="1"/>
  <c r="A10764" i="29" s="1"/>
  <c r="A10765" i="29" s="1"/>
  <c r="A10766" i="29" s="1"/>
  <c r="A10767" i="29" s="1"/>
  <c r="A10768" i="29" s="1"/>
  <c r="A10769" i="29" s="1"/>
  <c r="A10770" i="29" s="1"/>
  <c r="A10771" i="29" s="1"/>
  <c r="A10772" i="29" s="1"/>
  <c r="A10773" i="29" s="1"/>
  <c r="A10774" i="29" s="1"/>
  <c r="A10775" i="29" s="1"/>
  <c r="A10776" i="29" s="1"/>
  <c r="A10777" i="29" s="1"/>
  <c r="A10778" i="29" s="1"/>
  <c r="A10779" i="29" s="1"/>
  <c r="A10780" i="29" s="1"/>
  <c r="A10781" i="29" s="1"/>
  <c r="A10782" i="29" s="1"/>
  <c r="A10783" i="29" s="1"/>
  <c r="A10784" i="29" s="1"/>
  <c r="A10785" i="29" s="1"/>
  <c r="A10786" i="29" s="1"/>
  <c r="A10787" i="29" s="1"/>
  <c r="A10788" i="29" s="1"/>
  <c r="A10789" i="29" s="1"/>
  <c r="A10790" i="29" s="1"/>
  <c r="A10791" i="29" s="1"/>
  <c r="A10792" i="29" s="1"/>
  <c r="A10793" i="29" s="1"/>
  <c r="A10794" i="29" s="1"/>
  <c r="A10795" i="29" s="1"/>
  <c r="A10796" i="29" s="1"/>
  <c r="A10797" i="29" s="1"/>
  <c r="A10798" i="29" s="1"/>
  <c r="A10799" i="29" s="1"/>
  <c r="A10800" i="29" s="1"/>
  <c r="A10801" i="29" s="1"/>
  <c r="A10802" i="29" s="1"/>
  <c r="A10803" i="29" s="1"/>
  <c r="A10804" i="29" s="1"/>
  <c r="A10805" i="29" s="1"/>
  <c r="A10806" i="29" s="1"/>
  <c r="A10807" i="29" s="1"/>
  <c r="A10808" i="29" s="1"/>
  <c r="A10809" i="29" s="1"/>
  <c r="A10810" i="29" s="1"/>
  <c r="A10811" i="29" s="1"/>
  <c r="A10812" i="29" s="1"/>
  <c r="A10813" i="29" s="1"/>
  <c r="A10814" i="29" s="1"/>
  <c r="A10815" i="29" s="1"/>
  <c r="A10816" i="29" s="1"/>
  <c r="A10817" i="29" s="1"/>
  <c r="A10818" i="29" s="1"/>
  <c r="A10819" i="29" s="1"/>
  <c r="A10820" i="29" s="1"/>
  <c r="A10821" i="29" s="1"/>
  <c r="A10822" i="29" s="1"/>
  <c r="A10823" i="29" s="1"/>
  <c r="A10824" i="29" s="1"/>
  <c r="A10825" i="29" s="1"/>
  <c r="A10826" i="29" s="1"/>
  <c r="A10827" i="29" s="1"/>
  <c r="A10828" i="29" s="1"/>
  <c r="A10829" i="29" s="1"/>
  <c r="A10830" i="29" s="1"/>
  <c r="A10831" i="29" s="1"/>
  <c r="A10832" i="29" s="1"/>
  <c r="A10833" i="29" s="1"/>
  <c r="A10834" i="29" s="1"/>
  <c r="A10835" i="29" s="1"/>
  <c r="A10836" i="29" s="1"/>
  <c r="A10837" i="29" s="1"/>
  <c r="A10838" i="29" s="1"/>
  <c r="A10839" i="29" s="1"/>
  <c r="A10840" i="29" s="1"/>
  <c r="A10841" i="29" s="1"/>
  <c r="A10842" i="29" s="1"/>
  <c r="A10843" i="29" s="1"/>
  <c r="A10844" i="29" s="1"/>
  <c r="A10845" i="29" s="1"/>
  <c r="A10846" i="29" s="1"/>
  <c r="A10847" i="29" s="1"/>
  <c r="A10848" i="29" s="1"/>
  <c r="A10849" i="29" s="1"/>
  <c r="A10850" i="29" s="1"/>
  <c r="A10851" i="29" s="1"/>
  <c r="A10852" i="29" s="1"/>
  <c r="A10853" i="29" s="1"/>
  <c r="A10854" i="29" s="1"/>
  <c r="A10855" i="29" s="1"/>
  <c r="A10856" i="29" s="1"/>
  <c r="A10857" i="29" s="1"/>
  <c r="A10858" i="29" s="1"/>
  <c r="A10859" i="29" s="1"/>
  <c r="A10860" i="29" s="1"/>
  <c r="A10861" i="29" s="1"/>
  <c r="A10862" i="29" s="1"/>
  <c r="A10863" i="29" s="1"/>
  <c r="A10864" i="29" s="1"/>
  <c r="A10865" i="29" s="1"/>
  <c r="A10866" i="29" s="1"/>
  <c r="A10867" i="29" s="1"/>
  <c r="A10868" i="29" s="1"/>
  <c r="A10869" i="29" s="1"/>
  <c r="A10870" i="29" s="1"/>
  <c r="A10871" i="29" s="1"/>
  <c r="A10872" i="29" s="1"/>
  <c r="A10873" i="29" s="1"/>
  <c r="A10874" i="29" s="1"/>
  <c r="A10875" i="29" s="1"/>
  <c r="A10876" i="29" s="1"/>
  <c r="A10877" i="29" s="1"/>
  <c r="A10878" i="29" s="1"/>
  <c r="A10879" i="29" s="1"/>
  <c r="A10880" i="29" s="1"/>
  <c r="A10881" i="29" s="1"/>
  <c r="A10882" i="29" s="1"/>
  <c r="A10883" i="29" s="1"/>
  <c r="A10884" i="29" s="1"/>
  <c r="A10885" i="29" s="1"/>
  <c r="A10886" i="29" s="1"/>
  <c r="A10887" i="29" s="1"/>
  <c r="A10888" i="29" s="1"/>
  <c r="A10889" i="29" s="1"/>
  <c r="A10890" i="29" s="1"/>
  <c r="A10891" i="29" s="1"/>
  <c r="A10892" i="29" s="1"/>
  <c r="A10893" i="29" s="1"/>
  <c r="A10894" i="29" s="1"/>
  <c r="A10895" i="29" s="1"/>
  <c r="A10896" i="29" s="1"/>
  <c r="A10897" i="29" s="1"/>
  <c r="A10898" i="29" s="1"/>
  <c r="A10899" i="29" s="1"/>
  <c r="A10900" i="29" s="1"/>
  <c r="A10901" i="29" s="1"/>
  <c r="A10902" i="29" s="1"/>
  <c r="A10903" i="29" s="1"/>
  <c r="A10904" i="29" s="1"/>
  <c r="A10905" i="29" s="1"/>
  <c r="A10906" i="29" s="1"/>
  <c r="A10907" i="29" s="1"/>
  <c r="A10908" i="29" s="1"/>
  <c r="A10909" i="29" s="1"/>
  <c r="A10910" i="29" s="1"/>
  <c r="A10911" i="29" s="1"/>
  <c r="A10912" i="29" s="1"/>
  <c r="A10913" i="29" s="1"/>
  <c r="A10914" i="29" s="1"/>
  <c r="A10915" i="29" s="1"/>
  <c r="A10916" i="29" s="1"/>
  <c r="A10917" i="29" s="1"/>
  <c r="A10918" i="29" s="1"/>
  <c r="A10919" i="29" s="1"/>
  <c r="A10920" i="29" s="1"/>
  <c r="A10921" i="29" s="1"/>
  <c r="A10922" i="29" s="1"/>
  <c r="A10923" i="29" s="1"/>
  <c r="A10924" i="29" s="1"/>
  <c r="A10925" i="29" s="1"/>
  <c r="A10926" i="29" s="1"/>
  <c r="A10927" i="29" s="1"/>
  <c r="A10928" i="29" s="1"/>
  <c r="A10929" i="29" s="1"/>
  <c r="A10930" i="29" s="1"/>
  <c r="A10931" i="29" s="1"/>
  <c r="A10932" i="29" s="1"/>
  <c r="A10933" i="29" s="1"/>
  <c r="A10934" i="29" s="1"/>
  <c r="A10935" i="29" s="1"/>
  <c r="A10936" i="29" s="1"/>
  <c r="A10937" i="29" s="1"/>
  <c r="A10938" i="29" s="1"/>
  <c r="A10939" i="29" s="1"/>
  <c r="A10940" i="29" s="1"/>
  <c r="A10941" i="29" s="1"/>
  <c r="A10942" i="29" s="1"/>
  <c r="A10943" i="29" s="1"/>
  <c r="A10944" i="29" s="1"/>
  <c r="A10945" i="29" s="1"/>
  <c r="A10946" i="29" s="1"/>
  <c r="A10947" i="29" s="1"/>
  <c r="A10948" i="29" s="1"/>
  <c r="A10949" i="29" s="1"/>
  <c r="A10950" i="29" s="1"/>
  <c r="A10951" i="29" s="1"/>
  <c r="A10952" i="29" s="1"/>
  <c r="A10953" i="29" s="1"/>
  <c r="A10954" i="29" s="1"/>
  <c r="A10955" i="29" s="1"/>
  <c r="A10956" i="29" s="1"/>
  <c r="A10957" i="29" s="1"/>
  <c r="A10958" i="29" s="1"/>
  <c r="A10959" i="29" s="1"/>
  <c r="A10960" i="29" s="1"/>
  <c r="A10961" i="29" s="1"/>
  <c r="A10962" i="29" s="1"/>
  <c r="A10963" i="29" s="1"/>
  <c r="A10964" i="29" s="1"/>
  <c r="A10965" i="29" s="1"/>
  <c r="A10966" i="29" s="1"/>
  <c r="A10967" i="29" s="1"/>
  <c r="A10968" i="29" s="1"/>
  <c r="A10969" i="29" s="1"/>
  <c r="A10970" i="29" s="1"/>
  <c r="A10971" i="29" s="1"/>
  <c r="A10972" i="29" s="1"/>
  <c r="A10973" i="29" s="1"/>
  <c r="A10974" i="29" s="1"/>
  <c r="A10975" i="29" s="1"/>
  <c r="A10976" i="29" s="1"/>
  <c r="A10977" i="29" s="1"/>
  <c r="A10978" i="29" s="1"/>
  <c r="A10979" i="29" s="1"/>
  <c r="A10980" i="29" s="1"/>
  <c r="A10981" i="29" s="1"/>
  <c r="A10982" i="29" s="1"/>
  <c r="A10983" i="29" s="1"/>
  <c r="A10984" i="29" s="1"/>
  <c r="A10985" i="29" s="1"/>
  <c r="A10986" i="29" s="1"/>
  <c r="A10987" i="29" s="1"/>
  <c r="A10988" i="29" s="1"/>
  <c r="A10989" i="29" s="1"/>
  <c r="A10990" i="29" s="1"/>
  <c r="A10991" i="29" s="1"/>
  <c r="A10992" i="29" s="1"/>
  <c r="A10993" i="29" s="1"/>
  <c r="A10994" i="29" s="1"/>
  <c r="A10995" i="29" s="1"/>
  <c r="A10996" i="29" s="1"/>
  <c r="A10997" i="29" s="1"/>
  <c r="A10998" i="29" s="1"/>
  <c r="A10999" i="29" s="1"/>
  <c r="A11000" i="29" s="1"/>
  <c r="A11001" i="29" s="1"/>
  <c r="A11002" i="29" s="1"/>
  <c r="A11003" i="29" s="1"/>
  <c r="A11004" i="29" s="1"/>
  <c r="A11005" i="29" s="1"/>
  <c r="A11006" i="29" s="1"/>
  <c r="A11007" i="29" s="1"/>
  <c r="A11008" i="29" s="1"/>
  <c r="A11009" i="29" s="1"/>
  <c r="A11010" i="29" s="1"/>
  <c r="A11011" i="29" s="1"/>
  <c r="A11012" i="29" s="1"/>
  <c r="A11013" i="29" s="1"/>
  <c r="A11014" i="29" s="1"/>
  <c r="A11015" i="29" s="1"/>
  <c r="A11016" i="29" s="1"/>
  <c r="A11017" i="29" s="1"/>
  <c r="A11018" i="29" s="1"/>
  <c r="A11019" i="29" s="1"/>
  <c r="A11020" i="29" s="1"/>
  <c r="A11021" i="29" s="1"/>
  <c r="A11022" i="29" s="1"/>
  <c r="A11023" i="29" s="1"/>
  <c r="A11024" i="29" s="1"/>
  <c r="A11025" i="29" s="1"/>
  <c r="A11026" i="29" s="1"/>
  <c r="A11027" i="29" s="1"/>
  <c r="A11028" i="29" s="1"/>
  <c r="A11029" i="29" s="1"/>
  <c r="A11030" i="29" s="1"/>
  <c r="A11031" i="29" s="1"/>
  <c r="A11032" i="29" s="1"/>
  <c r="A11033" i="29" s="1"/>
  <c r="A11034" i="29" s="1"/>
  <c r="A11035" i="29" s="1"/>
  <c r="A11036" i="29" s="1"/>
  <c r="A11037" i="29" s="1"/>
  <c r="A11038" i="29" s="1"/>
  <c r="A11039" i="29" s="1"/>
  <c r="A11040" i="29" s="1"/>
  <c r="A11041" i="29" s="1"/>
  <c r="A11042" i="29" s="1"/>
  <c r="A11043" i="29" s="1"/>
  <c r="A11044" i="29" s="1"/>
  <c r="A11045" i="29" s="1"/>
  <c r="A11046" i="29" s="1"/>
  <c r="A11047" i="29" s="1"/>
  <c r="A11048" i="29" s="1"/>
  <c r="A11049" i="29" s="1"/>
  <c r="A11050" i="29" s="1"/>
  <c r="A11051" i="29" s="1"/>
  <c r="A11052" i="29" s="1"/>
  <c r="A11053" i="29" s="1"/>
  <c r="A11054" i="29" s="1"/>
  <c r="A11055" i="29" s="1"/>
  <c r="A11056" i="29" s="1"/>
  <c r="A11057" i="29" s="1"/>
  <c r="A11058" i="29" s="1"/>
  <c r="A11059" i="29" s="1"/>
  <c r="A11060" i="29" s="1"/>
  <c r="A11061" i="29" s="1"/>
  <c r="A11062" i="29" s="1"/>
  <c r="A11063" i="29" s="1"/>
  <c r="A11064" i="29" s="1"/>
  <c r="A11065" i="29" s="1"/>
  <c r="A11066" i="29" s="1"/>
  <c r="A11067" i="29" s="1"/>
  <c r="A11068" i="29" s="1"/>
  <c r="A11069" i="29" s="1"/>
  <c r="A11070" i="29" s="1"/>
  <c r="A11071" i="29" s="1"/>
  <c r="A11072" i="29" s="1"/>
  <c r="A11073" i="29" s="1"/>
  <c r="A11074" i="29" s="1"/>
  <c r="A11075" i="29" s="1"/>
  <c r="A11076" i="29" s="1"/>
  <c r="A11077" i="29" s="1"/>
  <c r="A11078" i="29" s="1"/>
  <c r="A11079" i="29" s="1"/>
  <c r="A11080" i="29" s="1"/>
  <c r="A11081" i="29" s="1"/>
  <c r="A11082" i="29" s="1"/>
  <c r="A11083" i="29" s="1"/>
  <c r="A11084" i="29" s="1"/>
  <c r="A11085" i="29" s="1"/>
  <c r="A11086" i="29" s="1"/>
  <c r="A11087" i="29" s="1"/>
  <c r="A11088" i="29" s="1"/>
  <c r="A11089" i="29" s="1"/>
  <c r="A11090" i="29" s="1"/>
  <c r="A11091" i="29" s="1"/>
  <c r="A11092" i="29" s="1"/>
  <c r="A11093" i="29" s="1"/>
  <c r="A11094" i="29" s="1"/>
  <c r="A11095" i="29" s="1"/>
  <c r="A11096" i="29" s="1"/>
  <c r="A11097" i="29" s="1"/>
  <c r="A11098" i="29" s="1"/>
  <c r="A11099" i="29" s="1"/>
  <c r="A11100" i="29" s="1"/>
  <c r="A11101" i="29" s="1"/>
  <c r="A11102" i="29" s="1"/>
  <c r="A11103" i="29" s="1"/>
  <c r="A11104" i="29" s="1"/>
  <c r="A11105" i="29" s="1"/>
  <c r="A11106" i="29" s="1"/>
  <c r="A11107" i="29" s="1"/>
  <c r="A11108" i="29" s="1"/>
  <c r="A11109" i="29" s="1"/>
  <c r="A11110" i="29" s="1"/>
  <c r="A11111" i="29" s="1"/>
  <c r="A11112" i="29" s="1"/>
  <c r="A11113" i="29" s="1"/>
  <c r="A11114" i="29" s="1"/>
  <c r="A11115" i="29" s="1"/>
  <c r="A11116" i="29" s="1"/>
  <c r="A11117" i="29" s="1"/>
  <c r="A11118" i="29" s="1"/>
  <c r="A11119" i="29" s="1"/>
  <c r="A11120" i="29" s="1"/>
  <c r="A11121" i="29" s="1"/>
  <c r="A11122" i="29" s="1"/>
  <c r="A11123" i="29" s="1"/>
  <c r="A11124" i="29" s="1"/>
  <c r="A11125" i="29" s="1"/>
  <c r="A11126" i="29" s="1"/>
  <c r="A11127" i="29" s="1"/>
  <c r="A11128" i="29" s="1"/>
  <c r="A11129" i="29" s="1"/>
  <c r="A11130" i="29" s="1"/>
  <c r="A11131" i="29" s="1"/>
  <c r="A11132" i="29" s="1"/>
  <c r="A11133" i="29" s="1"/>
  <c r="A11134" i="29" s="1"/>
  <c r="A11135" i="29" s="1"/>
  <c r="A11136" i="29" s="1"/>
  <c r="A11137" i="29" s="1"/>
  <c r="A11138" i="29" s="1"/>
  <c r="A11139" i="29" s="1"/>
  <c r="A11140" i="29" s="1"/>
  <c r="A11141" i="29" s="1"/>
  <c r="A11142" i="29" s="1"/>
  <c r="A11143" i="29" s="1"/>
  <c r="A11144" i="29" s="1"/>
  <c r="A11145" i="29" s="1"/>
  <c r="A11146" i="29" s="1"/>
  <c r="A11147" i="29" s="1"/>
  <c r="A11148" i="29" s="1"/>
  <c r="A11149" i="29" s="1"/>
  <c r="A11150" i="29" s="1"/>
  <c r="A11151" i="29" s="1"/>
  <c r="A11152" i="29" s="1"/>
  <c r="A11153" i="29" s="1"/>
  <c r="A11154" i="29" s="1"/>
  <c r="A11155" i="29" s="1"/>
  <c r="A11156" i="29" s="1"/>
  <c r="A11157" i="29" s="1"/>
  <c r="A11158" i="29" s="1"/>
  <c r="A11159" i="29" s="1"/>
  <c r="A11160" i="29" s="1"/>
  <c r="A11161" i="29" s="1"/>
  <c r="A11162" i="29" s="1"/>
  <c r="A11163" i="29" s="1"/>
  <c r="A11164" i="29" s="1"/>
  <c r="A11165" i="29" s="1"/>
  <c r="A11166" i="29" s="1"/>
  <c r="A11167" i="29" s="1"/>
  <c r="A11168" i="29" s="1"/>
  <c r="A11169" i="29" s="1"/>
  <c r="A11170" i="29" s="1"/>
  <c r="A11171" i="29" s="1"/>
  <c r="A11172" i="29" s="1"/>
  <c r="A11173" i="29" s="1"/>
  <c r="A11174" i="29" s="1"/>
  <c r="A11175" i="29" s="1"/>
  <c r="A11176" i="29" s="1"/>
  <c r="A11177" i="29" s="1"/>
  <c r="A11178" i="29" s="1"/>
  <c r="A11179" i="29" s="1"/>
  <c r="A11180" i="29" s="1"/>
  <c r="A11181" i="29" s="1"/>
  <c r="A11182" i="29" s="1"/>
  <c r="A11183" i="29" s="1"/>
  <c r="A11184" i="29" s="1"/>
  <c r="A11185" i="29" s="1"/>
  <c r="A11186" i="29" s="1"/>
  <c r="A11187" i="29" s="1"/>
  <c r="A11188" i="29" s="1"/>
  <c r="A11189" i="29" s="1"/>
  <c r="A11190" i="29" s="1"/>
  <c r="A11191" i="29" s="1"/>
  <c r="A11192" i="29" s="1"/>
  <c r="A11193" i="29" s="1"/>
  <c r="A11194" i="29" s="1"/>
  <c r="A11195" i="29" s="1"/>
  <c r="A11196" i="29" s="1"/>
  <c r="A11197" i="29" s="1"/>
  <c r="A11198" i="29" s="1"/>
  <c r="A11199" i="29" s="1"/>
  <c r="A11200" i="29" s="1"/>
  <c r="A11201" i="29" s="1"/>
  <c r="A11202" i="29" s="1"/>
  <c r="A11203" i="29" s="1"/>
  <c r="A11204" i="29" s="1"/>
  <c r="A11205" i="29" s="1"/>
  <c r="A11206" i="29" s="1"/>
  <c r="A11207" i="29" s="1"/>
  <c r="A11208" i="29" s="1"/>
  <c r="A11209" i="29" s="1"/>
  <c r="A11210" i="29" s="1"/>
  <c r="A11211" i="29" s="1"/>
  <c r="A11212" i="29" s="1"/>
  <c r="A11213" i="29" s="1"/>
  <c r="A11214" i="29" s="1"/>
  <c r="A11215" i="29" s="1"/>
  <c r="A11216" i="29" s="1"/>
  <c r="A11217" i="29" s="1"/>
  <c r="A11218" i="29" s="1"/>
  <c r="A11219" i="29" s="1"/>
  <c r="A11220" i="29" s="1"/>
  <c r="A11221" i="29" s="1"/>
  <c r="A11222" i="29" s="1"/>
  <c r="A11223" i="29" s="1"/>
  <c r="A11224" i="29" s="1"/>
  <c r="A11225" i="29" s="1"/>
  <c r="A11226" i="29" s="1"/>
  <c r="A11227" i="29" s="1"/>
  <c r="A11228" i="29" s="1"/>
  <c r="A11229" i="29" s="1"/>
  <c r="A11230" i="29" s="1"/>
  <c r="A11231" i="29" s="1"/>
  <c r="A11232" i="29" s="1"/>
  <c r="A11233" i="29" s="1"/>
  <c r="A11234" i="29" s="1"/>
  <c r="A11235" i="29" s="1"/>
  <c r="A11236" i="29" s="1"/>
  <c r="A11237" i="29" s="1"/>
  <c r="A11238" i="29" s="1"/>
  <c r="A11239" i="29" s="1"/>
  <c r="A11240" i="29" s="1"/>
  <c r="A11241" i="29" s="1"/>
  <c r="A11242" i="29" s="1"/>
  <c r="A11243" i="29" s="1"/>
  <c r="A11244" i="29" s="1"/>
  <c r="A11245" i="29" s="1"/>
  <c r="A11246" i="29" s="1"/>
  <c r="A11247" i="29" s="1"/>
  <c r="A11248" i="29" s="1"/>
  <c r="A11249" i="29" s="1"/>
  <c r="A11250" i="29" s="1"/>
  <c r="A11251" i="29" s="1"/>
  <c r="A11252" i="29" s="1"/>
  <c r="A11253" i="29" s="1"/>
  <c r="A11254" i="29" s="1"/>
  <c r="A11255" i="29" s="1"/>
  <c r="A11256" i="29" s="1"/>
  <c r="A11257" i="29" s="1"/>
  <c r="A11258" i="29" s="1"/>
  <c r="A11259" i="29" s="1"/>
  <c r="A11260" i="29" s="1"/>
  <c r="A11261" i="29" s="1"/>
  <c r="A11262" i="29" s="1"/>
  <c r="A11263" i="29" s="1"/>
  <c r="A11264" i="29" s="1"/>
  <c r="A11265" i="29" s="1"/>
  <c r="A11266" i="29" s="1"/>
  <c r="A11267" i="29" s="1"/>
  <c r="A11268" i="29" s="1"/>
  <c r="A11269" i="29" s="1"/>
  <c r="A11270" i="29" s="1"/>
  <c r="A11271" i="29" s="1"/>
  <c r="A11272" i="29" s="1"/>
  <c r="A11273" i="29" s="1"/>
  <c r="A11274" i="29" s="1"/>
  <c r="A11275" i="29" s="1"/>
  <c r="A11276" i="29" s="1"/>
  <c r="A11277" i="29" s="1"/>
  <c r="A11278" i="29" s="1"/>
  <c r="A11279" i="29" s="1"/>
  <c r="A11280" i="29" s="1"/>
  <c r="A11281" i="29" s="1"/>
  <c r="A11282" i="29" s="1"/>
  <c r="A11283" i="29" s="1"/>
  <c r="A11284" i="29" s="1"/>
  <c r="A11285" i="29" s="1"/>
  <c r="A11286" i="29" s="1"/>
  <c r="A11287" i="29" s="1"/>
  <c r="A11288" i="29" s="1"/>
  <c r="A11289" i="29" s="1"/>
  <c r="A11290" i="29" s="1"/>
  <c r="A11291" i="29" s="1"/>
  <c r="A11292" i="29" s="1"/>
  <c r="A11293" i="29" s="1"/>
  <c r="A11294" i="29" s="1"/>
  <c r="A11295" i="29" s="1"/>
  <c r="A11296" i="29" s="1"/>
  <c r="A11297" i="29" s="1"/>
  <c r="A11298" i="29" s="1"/>
  <c r="A11299" i="29" s="1"/>
  <c r="A11300" i="29" s="1"/>
  <c r="A11301" i="29" s="1"/>
  <c r="A11302" i="29" s="1"/>
  <c r="A11303" i="29" s="1"/>
  <c r="A11304" i="29" s="1"/>
  <c r="A11305" i="29" s="1"/>
  <c r="A11306" i="29" s="1"/>
  <c r="A11307" i="29" s="1"/>
  <c r="A11308" i="29" s="1"/>
  <c r="A11309" i="29" s="1"/>
  <c r="A11310" i="29" s="1"/>
  <c r="A11311" i="29" s="1"/>
  <c r="A11312" i="29" s="1"/>
  <c r="A11313" i="29" s="1"/>
  <c r="A11314" i="29" s="1"/>
  <c r="A11315" i="29" s="1"/>
  <c r="A11316" i="29" s="1"/>
  <c r="A11317" i="29" s="1"/>
  <c r="A11318" i="29" s="1"/>
  <c r="A11319" i="29" s="1"/>
  <c r="A11320" i="29" s="1"/>
  <c r="A11321" i="29" s="1"/>
  <c r="A11322" i="29" s="1"/>
  <c r="A11323" i="29" s="1"/>
  <c r="A11324" i="29" s="1"/>
  <c r="A11325" i="29" s="1"/>
  <c r="A11326" i="29" s="1"/>
  <c r="A11327" i="29" s="1"/>
  <c r="A11328" i="29" s="1"/>
  <c r="A11329" i="29" s="1"/>
  <c r="A11330" i="29" s="1"/>
  <c r="A11331" i="29" s="1"/>
  <c r="A11332" i="29" s="1"/>
  <c r="A11333" i="29" s="1"/>
  <c r="A11334" i="29" s="1"/>
  <c r="A11335" i="29" s="1"/>
  <c r="A11336" i="29" s="1"/>
  <c r="A11337" i="29" s="1"/>
  <c r="A11338" i="29" s="1"/>
  <c r="A11339" i="29" s="1"/>
  <c r="A11340" i="29" s="1"/>
  <c r="A11341" i="29" s="1"/>
  <c r="A11342" i="29" s="1"/>
  <c r="A11343" i="29" s="1"/>
  <c r="A11344" i="29" s="1"/>
  <c r="A11345" i="29" s="1"/>
  <c r="A11346" i="29" s="1"/>
  <c r="A11347" i="29" s="1"/>
  <c r="A11348" i="29" s="1"/>
  <c r="A11349" i="29" s="1"/>
  <c r="A11350" i="29" s="1"/>
  <c r="A11351" i="29" s="1"/>
  <c r="A11352" i="29" s="1"/>
  <c r="A11353" i="29" s="1"/>
  <c r="A11354" i="29" s="1"/>
  <c r="A11355" i="29" s="1"/>
  <c r="A11356" i="29" s="1"/>
  <c r="A11357" i="29" s="1"/>
  <c r="A11358" i="29" s="1"/>
  <c r="A11359" i="29" s="1"/>
  <c r="A11360" i="29" s="1"/>
  <c r="A11361" i="29" s="1"/>
  <c r="A11362" i="29" s="1"/>
  <c r="A11363" i="29" s="1"/>
  <c r="A11364" i="29" s="1"/>
  <c r="A11365" i="29" s="1"/>
  <c r="A11366" i="29" s="1"/>
  <c r="A11367" i="29" s="1"/>
  <c r="A11368" i="29" s="1"/>
  <c r="A11369" i="29" s="1"/>
  <c r="A11370" i="29" s="1"/>
  <c r="A11371" i="29" s="1"/>
  <c r="A11372" i="29" s="1"/>
  <c r="A11373" i="29" s="1"/>
  <c r="A11374" i="29" s="1"/>
  <c r="A11375" i="29" s="1"/>
  <c r="A11376" i="29" s="1"/>
  <c r="A11377" i="29" s="1"/>
  <c r="A11378" i="29" s="1"/>
  <c r="A11379" i="29" s="1"/>
  <c r="A11380" i="29" s="1"/>
  <c r="A11381" i="29" s="1"/>
  <c r="A11382" i="29" s="1"/>
  <c r="A11383" i="29" s="1"/>
  <c r="A11384" i="29" s="1"/>
  <c r="A11385" i="29" s="1"/>
  <c r="A11386" i="29" s="1"/>
  <c r="A11387" i="29" s="1"/>
  <c r="A11388" i="29" s="1"/>
  <c r="A11389" i="29" s="1"/>
  <c r="A11390" i="29" s="1"/>
  <c r="A11391" i="29" s="1"/>
  <c r="A11392" i="29" s="1"/>
  <c r="A11393" i="29" s="1"/>
  <c r="A11394" i="29" s="1"/>
  <c r="A11395" i="29" s="1"/>
  <c r="A11396" i="29" s="1"/>
  <c r="A11397" i="29" s="1"/>
  <c r="A11398" i="29" s="1"/>
  <c r="A11399" i="29" s="1"/>
  <c r="A11400" i="29" s="1"/>
  <c r="A11401" i="29" s="1"/>
  <c r="A11402" i="29" s="1"/>
  <c r="A11403" i="29" s="1"/>
  <c r="A11404" i="29" s="1"/>
  <c r="A11405" i="29" s="1"/>
  <c r="A11406" i="29" s="1"/>
  <c r="A11407" i="29" s="1"/>
  <c r="A11408" i="29" s="1"/>
  <c r="A11409" i="29" s="1"/>
  <c r="A11410" i="29" s="1"/>
  <c r="A11411" i="29" s="1"/>
  <c r="A11412" i="29" s="1"/>
  <c r="A11413" i="29" s="1"/>
  <c r="A11414" i="29" s="1"/>
  <c r="A11415" i="29" s="1"/>
  <c r="A11416" i="29" s="1"/>
  <c r="A11417" i="29" s="1"/>
  <c r="A11418" i="29" s="1"/>
  <c r="A11419" i="29" s="1"/>
  <c r="A11420" i="29" s="1"/>
  <c r="A11421" i="29" s="1"/>
  <c r="A11422" i="29" s="1"/>
  <c r="A11423" i="29" s="1"/>
  <c r="A11424" i="29" s="1"/>
  <c r="A11425" i="29" s="1"/>
  <c r="A11426" i="29" s="1"/>
  <c r="A11427" i="29" s="1"/>
  <c r="A11428" i="29" s="1"/>
  <c r="A11429" i="29" s="1"/>
  <c r="A11430" i="29" s="1"/>
  <c r="A11431" i="29" s="1"/>
  <c r="A11432" i="29" s="1"/>
  <c r="A11433" i="29" s="1"/>
  <c r="A11434" i="29" s="1"/>
  <c r="A11435" i="29" s="1"/>
  <c r="A11436" i="29" s="1"/>
  <c r="A11437" i="29" s="1"/>
  <c r="A11438" i="29" s="1"/>
  <c r="A11439" i="29" s="1"/>
  <c r="A11440" i="29" s="1"/>
  <c r="A11441" i="29" s="1"/>
  <c r="A11442" i="29" s="1"/>
  <c r="A11443" i="29" s="1"/>
  <c r="A11444" i="29" s="1"/>
  <c r="A11445" i="29" s="1"/>
  <c r="A11446" i="29" s="1"/>
  <c r="A11447" i="29" s="1"/>
  <c r="A11448" i="29" s="1"/>
  <c r="A11449" i="29" s="1"/>
  <c r="A11450" i="29" s="1"/>
  <c r="A11451" i="29" s="1"/>
  <c r="A11452" i="29" s="1"/>
  <c r="A11453" i="29" s="1"/>
  <c r="A11454" i="29" s="1"/>
  <c r="A11455" i="29" s="1"/>
  <c r="A11456" i="29" s="1"/>
  <c r="A11457" i="29" s="1"/>
  <c r="A11458" i="29" s="1"/>
  <c r="A11459" i="29" s="1"/>
  <c r="A11460" i="29" s="1"/>
  <c r="A11461" i="29" s="1"/>
  <c r="A11462" i="29" s="1"/>
  <c r="A11463" i="29" s="1"/>
  <c r="A11464" i="29" s="1"/>
  <c r="A11465" i="29" s="1"/>
  <c r="A11466" i="29" s="1"/>
  <c r="A11467" i="29" s="1"/>
  <c r="A11468" i="29" s="1"/>
  <c r="A11469" i="29" s="1"/>
  <c r="A11470" i="29" s="1"/>
  <c r="A11471" i="29" s="1"/>
  <c r="A11472" i="29" s="1"/>
  <c r="A11473" i="29" s="1"/>
  <c r="A11474" i="29" s="1"/>
  <c r="A11475" i="29" s="1"/>
  <c r="A11476" i="29" s="1"/>
  <c r="A11477" i="29" s="1"/>
  <c r="A11478" i="29" s="1"/>
  <c r="A11479" i="29" s="1"/>
  <c r="A11480" i="29" s="1"/>
  <c r="A11481" i="29" s="1"/>
  <c r="A11482" i="29" s="1"/>
  <c r="A11483" i="29" s="1"/>
  <c r="A11484" i="29" s="1"/>
  <c r="A11485" i="29" s="1"/>
  <c r="A11486" i="29" s="1"/>
  <c r="A11487" i="29" s="1"/>
  <c r="A11488" i="29" s="1"/>
  <c r="A11489" i="29" s="1"/>
  <c r="A11490" i="29" s="1"/>
  <c r="A11491" i="29" s="1"/>
  <c r="A11492" i="29" s="1"/>
  <c r="A11493" i="29" s="1"/>
  <c r="A11494" i="29" s="1"/>
  <c r="A11495" i="29" s="1"/>
  <c r="A11496" i="29" s="1"/>
  <c r="A11497" i="29" s="1"/>
  <c r="A11498" i="29" s="1"/>
  <c r="A11499" i="29" s="1"/>
  <c r="A11500" i="29" s="1"/>
  <c r="A11501" i="29" s="1"/>
  <c r="A11502" i="29" s="1"/>
  <c r="A11503" i="29" s="1"/>
  <c r="A11504" i="29" s="1"/>
  <c r="A11505" i="29" s="1"/>
  <c r="A11506" i="29" s="1"/>
  <c r="A11507" i="29" s="1"/>
  <c r="A11508" i="29" s="1"/>
  <c r="A11509" i="29" s="1"/>
  <c r="A11510" i="29" s="1"/>
  <c r="A11511" i="29" s="1"/>
  <c r="A11512" i="29" s="1"/>
  <c r="A11513" i="29" s="1"/>
  <c r="A11514" i="29" s="1"/>
  <c r="A11515" i="29" s="1"/>
  <c r="A11516" i="29" s="1"/>
  <c r="A11517" i="29" s="1"/>
  <c r="A11518" i="29" s="1"/>
  <c r="A11519" i="29" s="1"/>
  <c r="A11520" i="29" s="1"/>
  <c r="A11521" i="29" s="1"/>
  <c r="A11522" i="29" s="1"/>
  <c r="A11523" i="29" s="1"/>
  <c r="A11524" i="29" s="1"/>
  <c r="A11525" i="29" s="1"/>
  <c r="A11526" i="29" s="1"/>
  <c r="A11527" i="29" s="1"/>
  <c r="A11528" i="29" s="1"/>
  <c r="A11529" i="29" s="1"/>
  <c r="A11530" i="29" s="1"/>
  <c r="A11531" i="29" s="1"/>
  <c r="A11532" i="29" s="1"/>
  <c r="A11533" i="29" s="1"/>
  <c r="A11534" i="29" s="1"/>
  <c r="A11535" i="29" s="1"/>
  <c r="A11536" i="29" s="1"/>
  <c r="A11537" i="29" s="1"/>
  <c r="A11538" i="29" s="1"/>
  <c r="A11539" i="29" s="1"/>
  <c r="A11540" i="29" s="1"/>
  <c r="A11541" i="29" s="1"/>
  <c r="A11542" i="29" s="1"/>
  <c r="A11543" i="29" s="1"/>
  <c r="A11544" i="29" s="1"/>
  <c r="A11545" i="29" s="1"/>
  <c r="A11546" i="29" s="1"/>
  <c r="A11547" i="29" s="1"/>
  <c r="A11548" i="29" s="1"/>
  <c r="A11549" i="29" s="1"/>
  <c r="A11550" i="29" s="1"/>
  <c r="A11551" i="29" s="1"/>
  <c r="A11552" i="29" s="1"/>
  <c r="A11553" i="29" s="1"/>
  <c r="A11554" i="29" s="1"/>
  <c r="A11555" i="29" s="1"/>
  <c r="A11556" i="29" s="1"/>
  <c r="A11557" i="29" s="1"/>
  <c r="A11558" i="29" s="1"/>
  <c r="A11559" i="29" s="1"/>
  <c r="A11560" i="29" s="1"/>
  <c r="A11561" i="29" s="1"/>
  <c r="A11562" i="29" s="1"/>
  <c r="A11563" i="29" s="1"/>
  <c r="A11564" i="29" s="1"/>
  <c r="A11565" i="29" s="1"/>
  <c r="A11566" i="29" s="1"/>
  <c r="A11567" i="29" s="1"/>
  <c r="A11568" i="29" s="1"/>
  <c r="A11569" i="29" s="1"/>
  <c r="A11570" i="29" s="1"/>
  <c r="A11571" i="29" s="1"/>
  <c r="A11572" i="29" s="1"/>
  <c r="A11573" i="29" s="1"/>
  <c r="A11574" i="29" s="1"/>
  <c r="A11575" i="29" s="1"/>
  <c r="A11576" i="29" s="1"/>
  <c r="A11577" i="29" s="1"/>
  <c r="A11578" i="29" s="1"/>
  <c r="A11579" i="29" s="1"/>
  <c r="A11580" i="29" s="1"/>
  <c r="A11581" i="29" s="1"/>
  <c r="A11582" i="29" s="1"/>
  <c r="A11583" i="29" s="1"/>
  <c r="A11584" i="29" s="1"/>
  <c r="A11585" i="29" s="1"/>
  <c r="A11586" i="29" s="1"/>
  <c r="A11587" i="29" s="1"/>
  <c r="A11588" i="29" s="1"/>
  <c r="A11589" i="29" s="1"/>
  <c r="A11590" i="29" s="1"/>
  <c r="A11591" i="29" s="1"/>
  <c r="A11592" i="29" s="1"/>
  <c r="A11593" i="29" s="1"/>
  <c r="A11594" i="29" s="1"/>
  <c r="A11595" i="29" s="1"/>
  <c r="A11596" i="29" s="1"/>
  <c r="A11597" i="29" s="1"/>
  <c r="A11598" i="29" s="1"/>
  <c r="A11599" i="29" s="1"/>
  <c r="A11600" i="29" s="1"/>
  <c r="A11601" i="29" s="1"/>
  <c r="A11602" i="29" s="1"/>
  <c r="A11603" i="29" s="1"/>
  <c r="A11604" i="29" s="1"/>
  <c r="A11605" i="29" s="1"/>
  <c r="A11606" i="29" s="1"/>
  <c r="A11607" i="29" s="1"/>
  <c r="A11608" i="29" s="1"/>
  <c r="A11609" i="29" s="1"/>
  <c r="A11610" i="29" s="1"/>
  <c r="A11611" i="29" s="1"/>
  <c r="A11612" i="29" s="1"/>
  <c r="A11613" i="29" s="1"/>
  <c r="A11614" i="29" s="1"/>
  <c r="A11615" i="29" s="1"/>
  <c r="A11616" i="29" s="1"/>
  <c r="A11617" i="29" s="1"/>
  <c r="A11618" i="29" s="1"/>
  <c r="A11619" i="29" s="1"/>
  <c r="A11620" i="29" s="1"/>
  <c r="A11621" i="29" s="1"/>
  <c r="A11622" i="29" s="1"/>
  <c r="A11623" i="29" s="1"/>
  <c r="A11624" i="29" s="1"/>
  <c r="A11625" i="29" s="1"/>
  <c r="A11626" i="29" s="1"/>
  <c r="A11627" i="29" s="1"/>
  <c r="A11628" i="29" s="1"/>
  <c r="A11629" i="29" s="1"/>
  <c r="A11630" i="29" s="1"/>
  <c r="A11631" i="29" s="1"/>
  <c r="A11632" i="29" s="1"/>
  <c r="A11633" i="29" s="1"/>
  <c r="A11634" i="29" s="1"/>
  <c r="A11635" i="29" s="1"/>
  <c r="A11636" i="29" s="1"/>
  <c r="A11637" i="29" s="1"/>
  <c r="A11638" i="29" s="1"/>
  <c r="A11639" i="29" s="1"/>
  <c r="A11640" i="29" s="1"/>
  <c r="A11641" i="29" s="1"/>
  <c r="A11642" i="29" s="1"/>
  <c r="A11643" i="29" s="1"/>
  <c r="A11644" i="29" s="1"/>
  <c r="A11645" i="29" s="1"/>
  <c r="A11646" i="29" s="1"/>
  <c r="A11647" i="29" s="1"/>
  <c r="A11648" i="29" s="1"/>
  <c r="A11649" i="29" s="1"/>
  <c r="A11650" i="29" s="1"/>
  <c r="A11651" i="29" s="1"/>
  <c r="A11652" i="29" s="1"/>
  <c r="A11653" i="29" s="1"/>
  <c r="A11654" i="29" s="1"/>
  <c r="A11655" i="29" s="1"/>
  <c r="A11656" i="29" s="1"/>
  <c r="A11657" i="29" s="1"/>
  <c r="A11658" i="29" s="1"/>
  <c r="A11659" i="29" s="1"/>
  <c r="A11660" i="29" s="1"/>
  <c r="A11661" i="29" s="1"/>
  <c r="A11662" i="29" s="1"/>
  <c r="A11663" i="29" s="1"/>
  <c r="A11664" i="29" s="1"/>
  <c r="A11665" i="29" s="1"/>
  <c r="A11666" i="29" s="1"/>
  <c r="A11667" i="29" s="1"/>
  <c r="A11668" i="29" s="1"/>
  <c r="A11669" i="29" s="1"/>
  <c r="A11670" i="29" s="1"/>
  <c r="A11671" i="29" s="1"/>
  <c r="A11672" i="29" s="1"/>
  <c r="A11673" i="29" s="1"/>
  <c r="A11674" i="29" s="1"/>
  <c r="A11675" i="29" s="1"/>
  <c r="A11676" i="29" s="1"/>
  <c r="A11677" i="29" s="1"/>
  <c r="A11678" i="29" s="1"/>
  <c r="A11679" i="29" s="1"/>
  <c r="A11680" i="29" s="1"/>
  <c r="A11681" i="29" s="1"/>
  <c r="A11682" i="29" s="1"/>
  <c r="A11683" i="29" s="1"/>
  <c r="A11684" i="29" s="1"/>
  <c r="A11685" i="29" s="1"/>
  <c r="A11686" i="29" s="1"/>
  <c r="A11687" i="29" s="1"/>
  <c r="A11688" i="29" s="1"/>
  <c r="A11689" i="29" s="1"/>
  <c r="A11690" i="29" s="1"/>
  <c r="A11691" i="29" s="1"/>
  <c r="A11692" i="29" s="1"/>
  <c r="A11693" i="29" s="1"/>
  <c r="A11694" i="29" s="1"/>
  <c r="A11695" i="29" s="1"/>
  <c r="A11696" i="29" s="1"/>
  <c r="A11697" i="29" s="1"/>
  <c r="A11698" i="29" s="1"/>
  <c r="A11699" i="29" s="1"/>
  <c r="A11700" i="29" s="1"/>
  <c r="A11701" i="29" s="1"/>
  <c r="A11702" i="29" s="1"/>
  <c r="A11703" i="29" s="1"/>
  <c r="A11704" i="29" s="1"/>
  <c r="A11705" i="29" s="1"/>
  <c r="A11706" i="29" s="1"/>
  <c r="A11707" i="29" s="1"/>
  <c r="A11708" i="29" s="1"/>
  <c r="A11709" i="29" s="1"/>
  <c r="A11710" i="29" s="1"/>
  <c r="A11711" i="29" s="1"/>
  <c r="A11712" i="29" s="1"/>
  <c r="A11713" i="29" s="1"/>
  <c r="A11714" i="29" s="1"/>
  <c r="A11715" i="29" s="1"/>
  <c r="A11716" i="29" s="1"/>
  <c r="A11717" i="29" s="1"/>
  <c r="A11718" i="29" s="1"/>
  <c r="A11719" i="29" s="1"/>
  <c r="A11720" i="29" s="1"/>
  <c r="A11721" i="29" s="1"/>
  <c r="A11722" i="29" s="1"/>
  <c r="A11723" i="29" s="1"/>
  <c r="A11724" i="29" s="1"/>
  <c r="A11725" i="29" s="1"/>
  <c r="A11726" i="29" s="1"/>
  <c r="A11727" i="29" s="1"/>
  <c r="A11728" i="29" s="1"/>
  <c r="A11729" i="29" s="1"/>
  <c r="A11730" i="29" s="1"/>
  <c r="A11731" i="29" s="1"/>
  <c r="A11732" i="29" s="1"/>
  <c r="A11733" i="29" s="1"/>
  <c r="A11734" i="29" s="1"/>
  <c r="A11735" i="29" s="1"/>
  <c r="A11736" i="29" s="1"/>
  <c r="A11737" i="29" s="1"/>
  <c r="A11738" i="29" s="1"/>
  <c r="A11739" i="29" s="1"/>
  <c r="A11740" i="29" s="1"/>
  <c r="A11741" i="29" s="1"/>
  <c r="A11742" i="29" s="1"/>
  <c r="A11743" i="29" s="1"/>
  <c r="A11744" i="29" s="1"/>
  <c r="A11745" i="29" s="1"/>
  <c r="A11746" i="29" s="1"/>
  <c r="A11747" i="29" s="1"/>
  <c r="A11748" i="29" s="1"/>
  <c r="A11749" i="29" s="1"/>
  <c r="A11750" i="29" s="1"/>
  <c r="A11751" i="29" s="1"/>
  <c r="A11752" i="29" s="1"/>
  <c r="A11753" i="29" s="1"/>
  <c r="A11754" i="29" s="1"/>
  <c r="A11755" i="29" s="1"/>
  <c r="A11756" i="29" s="1"/>
  <c r="A11757" i="29" s="1"/>
  <c r="A11758" i="29" s="1"/>
  <c r="A11759" i="29" s="1"/>
  <c r="A11760" i="29" s="1"/>
  <c r="A11761" i="29" s="1"/>
  <c r="A11762" i="29" s="1"/>
  <c r="A11763" i="29" s="1"/>
  <c r="A11764" i="29" s="1"/>
  <c r="A11765" i="29" s="1"/>
  <c r="A11766" i="29" s="1"/>
  <c r="A11767" i="29" s="1"/>
  <c r="A11768" i="29" s="1"/>
  <c r="A11769" i="29" s="1"/>
  <c r="A11770" i="29" s="1"/>
  <c r="A11771" i="29" s="1"/>
  <c r="A11772" i="29" s="1"/>
  <c r="A11773" i="29" s="1"/>
  <c r="A11774" i="29" s="1"/>
  <c r="A11775" i="29" s="1"/>
  <c r="A11776" i="29" s="1"/>
  <c r="A11777" i="29" s="1"/>
  <c r="A11778" i="29" s="1"/>
  <c r="A11779" i="29" s="1"/>
  <c r="A11780" i="29" s="1"/>
  <c r="A11781" i="29" s="1"/>
  <c r="A11782" i="29" s="1"/>
  <c r="A11783" i="29" s="1"/>
  <c r="A11784" i="29" s="1"/>
  <c r="A11785" i="29" s="1"/>
  <c r="A11786" i="29" s="1"/>
  <c r="A11787" i="29" s="1"/>
  <c r="A11788" i="29" s="1"/>
  <c r="A11789" i="29" s="1"/>
  <c r="A11790" i="29" s="1"/>
  <c r="A11791" i="29" s="1"/>
  <c r="A11792" i="29" s="1"/>
  <c r="A11793" i="29" s="1"/>
  <c r="A11794" i="29" s="1"/>
  <c r="A11795" i="29" s="1"/>
  <c r="A11796" i="29" s="1"/>
  <c r="A11797" i="29" s="1"/>
  <c r="A11798" i="29" s="1"/>
  <c r="A11799" i="29" s="1"/>
  <c r="A11800" i="29" s="1"/>
  <c r="A11801" i="29" s="1"/>
  <c r="A11802" i="29" s="1"/>
  <c r="A11803" i="29" s="1"/>
  <c r="A11804" i="29" s="1"/>
  <c r="A11805" i="29" s="1"/>
  <c r="A11806" i="29" s="1"/>
  <c r="A11807" i="29" s="1"/>
  <c r="A11808" i="29" s="1"/>
  <c r="A11809" i="29" s="1"/>
  <c r="A11810" i="29" s="1"/>
  <c r="A11811" i="29" s="1"/>
  <c r="A11812" i="29" s="1"/>
  <c r="A11813" i="29" s="1"/>
  <c r="A11814" i="29" s="1"/>
  <c r="A11815" i="29" s="1"/>
  <c r="A11816" i="29" s="1"/>
  <c r="A11817" i="29" s="1"/>
  <c r="A11818" i="29" s="1"/>
  <c r="A11819" i="29" s="1"/>
  <c r="A11820" i="29" s="1"/>
  <c r="A11821" i="29" s="1"/>
  <c r="A11822" i="29" s="1"/>
  <c r="A11823" i="29" s="1"/>
  <c r="A11824" i="29" s="1"/>
  <c r="A11825" i="29" s="1"/>
  <c r="A11826" i="29" s="1"/>
  <c r="A11827" i="29" s="1"/>
  <c r="A11828" i="29" s="1"/>
  <c r="A11829" i="29" s="1"/>
  <c r="A11830" i="29" s="1"/>
  <c r="A11831" i="29" s="1"/>
  <c r="A11832" i="29" s="1"/>
  <c r="A11833" i="29" s="1"/>
  <c r="A11834" i="29" s="1"/>
  <c r="A11835" i="29" s="1"/>
  <c r="A11836" i="29" s="1"/>
  <c r="A11837" i="29" s="1"/>
  <c r="A11838" i="29" s="1"/>
  <c r="A11839" i="29" s="1"/>
  <c r="A11840" i="29" s="1"/>
  <c r="A11841" i="29" s="1"/>
  <c r="A11842" i="29" s="1"/>
  <c r="A11843" i="29" s="1"/>
  <c r="A11844" i="29" s="1"/>
  <c r="A11845" i="29" s="1"/>
  <c r="A11846" i="29" s="1"/>
  <c r="A11847" i="29" s="1"/>
  <c r="A11848" i="29" s="1"/>
  <c r="A11849" i="29" s="1"/>
  <c r="A11850" i="29" s="1"/>
  <c r="A11851" i="29" s="1"/>
  <c r="A11852" i="29" s="1"/>
  <c r="A11853" i="29" s="1"/>
  <c r="A11854" i="29" s="1"/>
  <c r="A11855" i="29" s="1"/>
  <c r="A11856" i="29" s="1"/>
  <c r="A11857" i="29" s="1"/>
  <c r="A11858" i="29" s="1"/>
  <c r="A11859" i="29" s="1"/>
  <c r="A11860" i="29" s="1"/>
  <c r="A11861" i="29" s="1"/>
  <c r="A11862" i="29" s="1"/>
  <c r="A11863" i="29" s="1"/>
  <c r="A11864" i="29" s="1"/>
  <c r="A11865" i="29" s="1"/>
  <c r="A11866" i="29" s="1"/>
  <c r="A11867" i="29" s="1"/>
  <c r="A11868" i="29" s="1"/>
  <c r="A11869" i="29" s="1"/>
  <c r="A11870" i="29" s="1"/>
  <c r="A11871" i="29" s="1"/>
  <c r="A11872" i="29" s="1"/>
  <c r="A11873" i="29" s="1"/>
  <c r="A11874" i="29" s="1"/>
  <c r="A11875" i="29" s="1"/>
  <c r="A11876" i="29" s="1"/>
  <c r="A11877" i="29" s="1"/>
  <c r="A11878" i="29" s="1"/>
  <c r="A11879" i="29" s="1"/>
  <c r="A11880" i="29" s="1"/>
  <c r="A11881" i="29" s="1"/>
  <c r="A11882" i="29" s="1"/>
  <c r="A11883" i="29" s="1"/>
  <c r="A11884" i="29" s="1"/>
  <c r="A11885" i="29" s="1"/>
  <c r="A11886" i="29" s="1"/>
  <c r="A11887" i="29" s="1"/>
  <c r="A11888" i="29" s="1"/>
  <c r="A11889" i="29" s="1"/>
  <c r="A11890" i="29" s="1"/>
  <c r="A11891" i="29" s="1"/>
  <c r="A11892" i="29" s="1"/>
  <c r="A11893" i="29" s="1"/>
  <c r="A11894" i="29" s="1"/>
  <c r="A11895" i="29" s="1"/>
  <c r="A11896" i="29" s="1"/>
  <c r="A11897" i="29" s="1"/>
  <c r="A11898" i="29" s="1"/>
  <c r="A11899" i="29" s="1"/>
  <c r="A11900" i="29" s="1"/>
  <c r="A11901" i="29" s="1"/>
  <c r="A11902" i="29" s="1"/>
  <c r="A11903" i="29" s="1"/>
  <c r="A11904" i="29" s="1"/>
  <c r="A11905" i="29" s="1"/>
  <c r="A11906" i="29" s="1"/>
  <c r="A11907" i="29" s="1"/>
  <c r="A11908" i="29" s="1"/>
  <c r="A11909" i="29" s="1"/>
  <c r="A11910" i="29" s="1"/>
  <c r="A11911" i="29" s="1"/>
  <c r="A11912" i="29" s="1"/>
  <c r="A11913" i="29" s="1"/>
  <c r="A11914" i="29" s="1"/>
  <c r="A11915" i="29" s="1"/>
  <c r="A11916" i="29" s="1"/>
  <c r="A11917" i="29" s="1"/>
  <c r="A11918" i="29" s="1"/>
  <c r="A11919" i="29" s="1"/>
  <c r="A11920" i="29" s="1"/>
  <c r="A11921" i="29" s="1"/>
  <c r="A11922" i="29" s="1"/>
  <c r="A11923" i="29" s="1"/>
  <c r="A11924" i="29" s="1"/>
  <c r="A11925" i="29" s="1"/>
  <c r="A11926" i="29" s="1"/>
  <c r="A11927" i="29" s="1"/>
  <c r="A11928" i="29" s="1"/>
  <c r="A11929" i="29" s="1"/>
  <c r="A11930" i="29" s="1"/>
  <c r="A11931" i="29" s="1"/>
  <c r="A11932" i="29" s="1"/>
  <c r="A11933" i="29" s="1"/>
  <c r="A11934" i="29" s="1"/>
  <c r="A11935" i="29" s="1"/>
  <c r="A11936" i="29" s="1"/>
  <c r="A11937" i="29" s="1"/>
  <c r="A11938" i="29" s="1"/>
  <c r="A11939" i="29" s="1"/>
  <c r="A11940" i="29" s="1"/>
  <c r="A11941" i="29" s="1"/>
  <c r="A11942" i="29" s="1"/>
  <c r="A11943" i="29" s="1"/>
  <c r="A11944" i="29" s="1"/>
  <c r="A11945" i="29" s="1"/>
  <c r="A11946" i="29" s="1"/>
  <c r="A11947" i="29" s="1"/>
  <c r="A11948" i="29" s="1"/>
  <c r="A11949" i="29" s="1"/>
  <c r="A11950" i="29" s="1"/>
  <c r="A11951" i="29" s="1"/>
  <c r="A11952" i="29" s="1"/>
  <c r="A11953" i="29" s="1"/>
  <c r="A11954" i="29" s="1"/>
  <c r="A11955" i="29" s="1"/>
  <c r="A11956" i="29" s="1"/>
  <c r="A11957" i="29" s="1"/>
  <c r="A11958" i="29" s="1"/>
  <c r="A11959" i="29" s="1"/>
  <c r="A11960" i="29" s="1"/>
  <c r="A11961" i="29" s="1"/>
  <c r="A11962" i="29" s="1"/>
  <c r="A11963" i="29" s="1"/>
  <c r="A11964" i="29" s="1"/>
  <c r="A11965" i="29" s="1"/>
  <c r="A11966" i="29" s="1"/>
  <c r="A11967" i="29" s="1"/>
  <c r="A11968" i="29" s="1"/>
  <c r="A11969" i="29" s="1"/>
  <c r="A11970" i="29" s="1"/>
  <c r="A11971" i="29" s="1"/>
  <c r="A11972" i="29" s="1"/>
  <c r="A11973" i="29" s="1"/>
  <c r="A11974" i="29" s="1"/>
  <c r="A11975" i="29" s="1"/>
  <c r="A11976" i="29" s="1"/>
  <c r="A11977" i="29" s="1"/>
  <c r="A11978" i="29" s="1"/>
  <c r="A11979" i="29" s="1"/>
  <c r="A11980" i="29" s="1"/>
  <c r="A11981" i="29" s="1"/>
  <c r="A11982" i="29" s="1"/>
  <c r="A11983" i="29" s="1"/>
  <c r="A11984" i="29" s="1"/>
  <c r="A11985" i="29" s="1"/>
  <c r="A11986" i="29" s="1"/>
  <c r="A11987" i="29" s="1"/>
  <c r="A11988" i="29" s="1"/>
  <c r="A11989" i="29" s="1"/>
  <c r="A11990" i="29" s="1"/>
  <c r="A11991" i="29" s="1"/>
  <c r="A11992" i="29" s="1"/>
  <c r="A11993" i="29" s="1"/>
  <c r="A11994" i="29" s="1"/>
  <c r="A11995" i="29" s="1"/>
  <c r="A11996" i="29" s="1"/>
  <c r="A11997" i="29" s="1"/>
  <c r="A11998" i="29" s="1"/>
  <c r="A11999" i="29" s="1"/>
  <c r="A12000" i="29" s="1"/>
  <c r="A12001" i="29" s="1"/>
  <c r="A12002" i="29" s="1"/>
  <c r="A12003" i="29" s="1"/>
  <c r="A12004" i="29" s="1"/>
  <c r="A12005" i="29" s="1"/>
  <c r="A12006" i="29" s="1"/>
  <c r="A12007" i="29" s="1"/>
  <c r="A12008" i="29" s="1"/>
  <c r="A12009" i="29" s="1"/>
  <c r="A12010" i="29" s="1"/>
  <c r="A12011" i="29" s="1"/>
  <c r="A12012" i="29" s="1"/>
  <c r="A12013" i="29" s="1"/>
  <c r="A12014" i="29" s="1"/>
  <c r="A12015" i="29" s="1"/>
  <c r="A12016" i="29" s="1"/>
  <c r="A12017" i="29" s="1"/>
  <c r="A12018" i="29" s="1"/>
  <c r="A12019" i="29" s="1"/>
  <c r="A12020" i="29" s="1"/>
  <c r="A12021" i="29" s="1"/>
  <c r="A12022" i="29" s="1"/>
  <c r="A12023" i="29" s="1"/>
  <c r="A12024" i="29" s="1"/>
  <c r="A12025" i="29" s="1"/>
  <c r="A12026" i="29" s="1"/>
  <c r="A12027" i="29" s="1"/>
  <c r="A12028" i="29" s="1"/>
  <c r="A12029" i="29" s="1"/>
  <c r="A12030" i="29" s="1"/>
  <c r="A12031" i="29" s="1"/>
  <c r="A12032" i="29" s="1"/>
  <c r="A12033" i="29" s="1"/>
  <c r="A12034" i="29" s="1"/>
  <c r="A12035" i="29" s="1"/>
  <c r="A12036" i="29" s="1"/>
  <c r="A12037" i="29" s="1"/>
  <c r="A12038" i="29" s="1"/>
  <c r="A12039" i="29" s="1"/>
  <c r="A12040" i="29" s="1"/>
  <c r="A12041" i="29" s="1"/>
  <c r="A12042" i="29" s="1"/>
  <c r="A12043" i="29" s="1"/>
  <c r="A12044" i="29" s="1"/>
  <c r="A12045" i="29" s="1"/>
  <c r="A12046" i="29" s="1"/>
  <c r="A12047" i="29" s="1"/>
  <c r="A12048" i="29" s="1"/>
  <c r="A12049" i="29" s="1"/>
  <c r="A12050" i="29" s="1"/>
  <c r="A12051" i="29" s="1"/>
  <c r="A12052" i="29" s="1"/>
  <c r="A12053" i="29" s="1"/>
  <c r="A12054" i="29" s="1"/>
  <c r="A12055" i="29" s="1"/>
  <c r="A12056" i="29" s="1"/>
  <c r="A12057" i="29" s="1"/>
  <c r="A12058" i="29" s="1"/>
  <c r="A12059" i="29" s="1"/>
  <c r="A12060" i="29" s="1"/>
  <c r="A12061" i="29" s="1"/>
  <c r="A12062" i="29" s="1"/>
  <c r="A12063" i="29" s="1"/>
  <c r="A12064" i="29" s="1"/>
  <c r="A12065" i="29" s="1"/>
  <c r="A12066" i="29" s="1"/>
  <c r="A12067" i="29" s="1"/>
  <c r="A12068" i="29" s="1"/>
  <c r="A12069" i="29" s="1"/>
  <c r="A12070" i="29" s="1"/>
  <c r="A12071" i="29" s="1"/>
  <c r="A12072" i="29" s="1"/>
  <c r="A12073" i="29" s="1"/>
  <c r="A12074" i="29" s="1"/>
  <c r="A12075" i="29" s="1"/>
  <c r="A12076" i="29" s="1"/>
  <c r="A12077" i="29" s="1"/>
  <c r="A12078" i="29" s="1"/>
  <c r="A12079" i="29" s="1"/>
  <c r="A12080" i="29" s="1"/>
  <c r="A12081" i="29" s="1"/>
  <c r="A12082" i="29" s="1"/>
  <c r="A12083" i="29" s="1"/>
  <c r="A12084" i="29" s="1"/>
  <c r="A12085" i="29" s="1"/>
  <c r="A12086" i="29" s="1"/>
  <c r="A12087" i="29" s="1"/>
  <c r="A12088" i="29" s="1"/>
  <c r="A12089" i="29" s="1"/>
  <c r="A12090" i="29" s="1"/>
  <c r="A12091" i="29" s="1"/>
  <c r="A12092" i="29" s="1"/>
  <c r="A12093" i="29" s="1"/>
  <c r="A12094" i="29" s="1"/>
  <c r="A12095" i="29" s="1"/>
  <c r="A12096" i="29" s="1"/>
  <c r="A12097" i="29" s="1"/>
  <c r="A12098" i="29" s="1"/>
  <c r="A12099" i="29" s="1"/>
  <c r="A12100" i="29" s="1"/>
  <c r="A12101" i="29" s="1"/>
  <c r="A12102" i="29" s="1"/>
  <c r="A12103" i="29" s="1"/>
  <c r="A12104" i="29" s="1"/>
  <c r="A12105" i="29" s="1"/>
  <c r="A12106" i="29" s="1"/>
  <c r="A12107" i="29" s="1"/>
  <c r="A12108" i="29" s="1"/>
  <c r="A12109" i="29" s="1"/>
  <c r="A12110" i="29" s="1"/>
  <c r="A12111" i="29" s="1"/>
  <c r="A12112" i="29" s="1"/>
  <c r="A12113" i="29" s="1"/>
  <c r="A12114" i="29" s="1"/>
  <c r="A12115" i="29" s="1"/>
  <c r="A12116" i="29" s="1"/>
  <c r="A12117" i="29" s="1"/>
  <c r="A12118" i="29" s="1"/>
  <c r="A12119" i="29" s="1"/>
  <c r="A12120" i="29" s="1"/>
  <c r="A12121" i="29" s="1"/>
  <c r="A12122" i="29" s="1"/>
  <c r="A12123" i="29" s="1"/>
  <c r="A12124" i="29" s="1"/>
  <c r="A12125" i="29" s="1"/>
  <c r="A12126" i="29" s="1"/>
  <c r="A12127" i="29" s="1"/>
  <c r="A12128" i="29" s="1"/>
  <c r="A12129" i="29" s="1"/>
  <c r="A12130" i="29" s="1"/>
  <c r="A12131" i="29" s="1"/>
  <c r="A12132" i="29" s="1"/>
  <c r="A12133" i="29" s="1"/>
  <c r="A12134" i="29" s="1"/>
  <c r="A12135" i="29" s="1"/>
  <c r="A12136" i="29" s="1"/>
  <c r="A12137" i="29" s="1"/>
  <c r="A12138" i="29" s="1"/>
  <c r="A12139" i="29" s="1"/>
  <c r="A12140" i="29" s="1"/>
  <c r="A12141" i="29" s="1"/>
  <c r="A12142" i="29" s="1"/>
  <c r="A12143" i="29" s="1"/>
  <c r="A12144" i="29" s="1"/>
  <c r="A12145" i="29" s="1"/>
  <c r="A12146" i="29" s="1"/>
  <c r="A12147" i="29" s="1"/>
  <c r="A12148" i="29" s="1"/>
  <c r="A12149" i="29" s="1"/>
  <c r="A12150" i="29" s="1"/>
  <c r="A12151" i="29" s="1"/>
  <c r="A12152" i="29" s="1"/>
  <c r="A12153" i="29" s="1"/>
  <c r="A12154" i="29" s="1"/>
  <c r="A12155" i="29" s="1"/>
  <c r="A12156" i="29" s="1"/>
  <c r="A12157" i="29" s="1"/>
  <c r="A12158" i="29" s="1"/>
  <c r="A12159" i="29" s="1"/>
  <c r="A12160" i="29" s="1"/>
  <c r="A12161" i="29" s="1"/>
  <c r="A12162" i="29" s="1"/>
  <c r="A12163" i="29" s="1"/>
  <c r="A12164" i="29" s="1"/>
  <c r="A12165" i="29" s="1"/>
  <c r="A12166" i="29" s="1"/>
  <c r="A12167" i="29" s="1"/>
  <c r="A12168" i="29" s="1"/>
  <c r="A12169" i="29" s="1"/>
  <c r="A12170" i="29" s="1"/>
  <c r="A12171" i="29" s="1"/>
  <c r="A12172" i="29" s="1"/>
  <c r="A12173" i="29" s="1"/>
  <c r="A12174" i="29" s="1"/>
  <c r="A12175" i="29" s="1"/>
  <c r="A12176" i="29" s="1"/>
  <c r="A12177" i="29" s="1"/>
  <c r="A12178" i="29" s="1"/>
  <c r="A12179" i="29" s="1"/>
  <c r="A12180" i="29" s="1"/>
  <c r="A12181" i="29" s="1"/>
  <c r="A12182" i="29" s="1"/>
  <c r="A12183" i="29" s="1"/>
  <c r="A12184" i="29" s="1"/>
  <c r="A12185" i="29" s="1"/>
  <c r="A12186" i="29" s="1"/>
  <c r="A12187" i="29" s="1"/>
  <c r="A12188" i="29" s="1"/>
  <c r="A12189" i="29" s="1"/>
  <c r="A12190" i="29" s="1"/>
  <c r="A12191" i="29" s="1"/>
  <c r="A12192" i="29" s="1"/>
  <c r="A12193" i="29" s="1"/>
  <c r="A12194" i="29" s="1"/>
  <c r="A12195" i="29" s="1"/>
  <c r="A12196" i="29" s="1"/>
  <c r="A12197" i="29" s="1"/>
  <c r="A12198" i="29" s="1"/>
  <c r="A12199" i="29" s="1"/>
  <c r="A12200" i="29" s="1"/>
  <c r="A12201" i="29" s="1"/>
  <c r="A12202" i="29" s="1"/>
  <c r="A12203" i="29" s="1"/>
  <c r="A12204" i="29" s="1"/>
  <c r="A12205" i="29" s="1"/>
  <c r="A12206" i="29" s="1"/>
  <c r="A12207" i="29" s="1"/>
  <c r="A12208" i="29" s="1"/>
  <c r="A12209" i="29" s="1"/>
  <c r="A12210" i="29" s="1"/>
  <c r="A12211" i="29" s="1"/>
  <c r="A12212" i="29" s="1"/>
  <c r="A12213" i="29" s="1"/>
  <c r="A12214" i="29" s="1"/>
  <c r="A12215" i="29" s="1"/>
  <c r="A12216" i="29" s="1"/>
  <c r="A12217" i="29" s="1"/>
  <c r="A12218" i="29" s="1"/>
  <c r="A12219" i="29" s="1"/>
  <c r="A12220" i="29" s="1"/>
  <c r="A12221" i="29" s="1"/>
  <c r="A12222" i="29" s="1"/>
  <c r="A12223" i="29" s="1"/>
  <c r="A12224" i="29" s="1"/>
  <c r="A12225" i="29" s="1"/>
  <c r="A12226" i="29" s="1"/>
  <c r="A12227" i="29" s="1"/>
  <c r="A12228" i="29" s="1"/>
  <c r="A12229" i="29" s="1"/>
  <c r="A12230" i="29" s="1"/>
  <c r="A12231" i="29" s="1"/>
  <c r="A12232" i="29" s="1"/>
  <c r="A12233" i="29" s="1"/>
  <c r="A12234" i="29" s="1"/>
  <c r="A12235" i="29" s="1"/>
  <c r="A12236" i="29" s="1"/>
  <c r="A12237" i="29" s="1"/>
  <c r="A12238" i="29" s="1"/>
  <c r="A12239" i="29" s="1"/>
  <c r="A12240" i="29" s="1"/>
  <c r="A12241" i="29" s="1"/>
  <c r="A12242" i="29" s="1"/>
  <c r="A12243" i="29" s="1"/>
  <c r="A12244" i="29" s="1"/>
  <c r="A12245" i="29" s="1"/>
  <c r="A12246" i="29" s="1"/>
  <c r="A12247" i="29" s="1"/>
  <c r="A12248" i="29" s="1"/>
  <c r="A12249" i="29" s="1"/>
  <c r="A12250" i="29" s="1"/>
  <c r="A12251" i="29" s="1"/>
  <c r="A12252" i="29" s="1"/>
  <c r="A12253" i="29" s="1"/>
  <c r="A12254" i="29" s="1"/>
  <c r="A12255" i="29" s="1"/>
  <c r="A12256" i="29" s="1"/>
  <c r="A12257" i="29" s="1"/>
  <c r="A12258" i="29" s="1"/>
  <c r="A12259" i="29" s="1"/>
  <c r="A12260" i="29" s="1"/>
  <c r="A12261" i="29" s="1"/>
  <c r="A12262" i="29" s="1"/>
  <c r="A12263" i="29" s="1"/>
  <c r="A12264" i="29" s="1"/>
  <c r="A12265" i="29" s="1"/>
  <c r="A12266" i="29" s="1"/>
  <c r="A12267" i="29" s="1"/>
  <c r="A12268" i="29" s="1"/>
  <c r="A12269" i="29" s="1"/>
  <c r="A12270" i="29" s="1"/>
  <c r="A12271" i="29" s="1"/>
  <c r="A12272" i="29" s="1"/>
  <c r="A12273" i="29" s="1"/>
  <c r="A12274" i="29" s="1"/>
  <c r="A12275" i="29" s="1"/>
  <c r="A12276" i="29" s="1"/>
  <c r="A12277" i="29" s="1"/>
  <c r="A12278" i="29" s="1"/>
  <c r="A12279" i="29" s="1"/>
  <c r="A12280" i="29" s="1"/>
  <c r="A12281" i="29" s="1"/>
  <c r="A12282" i="29" s="1"/>
  <c r="A12283" i="29" s="1"/>
  <c r="A12284" i="29" s="1"/>
  <c r="A12285" i="29" s="1"/>
  <c r="A12286" i="29" s="1"/>
  <c r="A12287" i="29" s="1"/>
  <c r="A12288" i="29" s="1"/>
  <c r="A12289" i="29" s="1"/>
  <c r="A12290" i="29" s="1"/>
  <c r="A12291" i="29" s="1"/>
  <c r="A12292" i="29" s="1"/>
  <c r="A12293" i="29" s="1"/>
  <c r="A12294" i="29" s="1"/>
  <c r="A12295" i="29" s="1"/>
  <c r="A12296" i="29" s="1"/>
  <c r="A12297" i="29" s="1"/>
  <c r="A12298" i="29" s="1"/>
  <c r="A12299" i="29" s="1"/>
  <c r="A12300" i="29" s="1"/>
  <c r="A12301" i="29" s="1"/>
  <c r="A12302" i="29" s="1"/>
  <c r="A12303" i="29" s="1"/>
  <c r="A12304" i="29" s="1"/>
  <c r="A12305" i="29" s="1"/>
  <c r="A12306" i="29" s="1"/>
  <c r="A12307" i="29" s="1"/>
  <c r="A12308" i="29" s="1"/>
  <c r="A12309" i="29" s="1"/>
  <c r="A12310" i="29" s="1"/>
  <c r="A12311" i="29" s="1"/>
  <c r="A12312" i="29" s="1"/>
  <c r="A12313" i="29" s="1"/>
  <c r="A12314" i="29" s="1"/>
  <c r="A12315" i="29" s="1"/>
  <c r="A12316" i="29" s="1"/>
  <c r="A12317" i="29" s="1"/>
  <c r="A12318" i="29" s="1"/>
  <c r="A12319" i="29" s="1"/>
  <c r="A12320" i="29" s="1"/>
  <c r="A12321" i="29" s="1"/>
  <c r="A12322" i="29" s="1"/>
  <c r="A12323" i="29" s="1"/>
  <c r="A12324" i="29" s="1"/>
  <c r="A12325" i="29" s="1"/>
  <c r="A12326" i="29" s="1"/>
  <c r="A12327" i="29" s="1"/>
  <c r="A12328" i="29" s="1"/>
  <c r="A12329" i="29" s="1"/>
  <c r="A12330" i="29" s="1"/>
  <c r="A12331" i="29" s="1"/>
  <c r="A12332" i="29" s="1"/>
  <c r="A12333" i="29" s="1"/>
  <c r="A12334" i="29" s="1"/>
  <c r="A12335" i="29" s="1"/>
  <c r="A12336" i="29" s="1"/>
  <c r="A12337" i="29" s="1"/>
  <c r="A12338" i="29" s="1"/>
  <c r="A12339" i="29" s="1"/>
  <c r="A12340" i="29" s="1"/>
  <c r="A12341" i="29" s="1"/>
  <c r="A12342" i="29" s="1"/>
  <c r="A12343" i="29" s="1"/>
  <c r="A12344" i="29" s="1"/>
  <c r="A12345" i="29" s="1"/>
  <c r="A12346" i="29" s="1"/>
  <c r="A12347" i="29" s="1"/>
  <c r="A12348" i="29" s="1"/>
  <c r="A12349" i="29" s="1"/>
  <c r="A12350" i="29" s="1"/>
  <c r="A12351" i="29" s="1"/>
  <c r="A12352" i="29" s="1"/>
  <c r="A12353" i="29" s="1"/>
  <c r="A12354" i="29" s="1"/>
  <c r="A12355" i="29" s="1"/>
  <c r="A12356" i="29" s="1"/>
  <c r="A12357" i="29" s="1"/>
  <c r="A12358" i="29" s="1"/>
  <c r="A12359" i="29" s="1"/>
  <c r="A12360" i="29" s="1"/>
  <c r="A12361" i="29" s="1"/>
  <c r="A12362" i="29" s="1"/>
  <c r="A12363" i="29" s="1"/>
  <c r="A12364" i="29" s="1"/>
  <c r="A12365" i="29" s="1"/>
  <c r="A12366" i="29" s="1"/>
  <c r="A12367" i="29" s="1"/>
  <c r="A12368" i="29" s="1"/>
  <c r="A12369" i="29" s="1"/>
  <c r="A12370" i="29" s="1"/>
  <c r="A12371" i="29" s="1"/>
  <c r="A12372" i="29" s="1"/>
  <c r="A12373" i="29" s="1"/>
  <c r="A12374" i="29" s="1"/>
  <c r="A12375" i="29" s="1"/>
  <c r="A12376" i="29" s="1"/>
  <c r="A12377" i="29" s="1"/>
  <c r="A12378" i="29" s="1"/>
  <c r="A12379" i="29" s="1"/>
  <c r="A12380" i="29" s="1"/>
  <c r="A12381" i="29" s="1"/>
  <c r="A12382" i="29" s="1"/>
  <c r="A12383" i="29" s="1"/>
  <c r="A12384" i="29" s="1"/>
  <c r="A12385" i="29" s="1"/>
  <c r="A12386" i="29" s="1"/>
  <c r="A12387" i="29" s="1"/>
  <c r="A12388" i="29" s="1"/>
  <c r="A12389" i="29" s="1"/>
  <c r="A12390" i="29" s="1"/>
  <c r="A12391" i="29" s="1"/>
  <c r="A12392" i="29" s="1"/>
  <c r="A12393" i="29" s="1"/>
  <c r="A12394" i="29" s="1"/>
  <c r="A12395" i="29" s="1"/>
  <c r="A12396" i="29" s="1"/>
  <c r="A12397" i="29" s="1"/>
  <c r="A12398" i="29" s="1"/>
  <c r="A12399" i="29" s="1"/>
  <c r="A12400" i="29" s="1"/>
  <c r="A12401" i="29" s="1"/>
  <c r="A12402" i="29" s="1"/>
  <c r="A12403" i="29" s="1"/>
  <c r="A12404" i="29" s="1"/>
  <c r="A12405" i="29" s="1"/>
  <c r="A12406" i="29" s="1"/>
  <c r="A12407" i="29" s="1"/>
  <c r="A12408" i="29" s="1"/>
  <c r="A12409" i="29" s="1"/>
  <c r="A12410" i="29" s="1"/>
  <c r="A12411" i="29" s="1"/>
  <c r="A12412" i="29" s="1"/>
  <c r="A12413" i="29" s="1"/>
  <c r="A12414" i="29" s="1"/>
  <c r="A12415" i="29" s="1"/>
  <c r="A12416" i="29" s="1"/>
  <c r="A12417" i="29" s="1"/>
  <c r="A12418" i="29" s="1"/>
  <c r="A12419" i="29" s="1"/>
  <c r="A12420" i="29" s="1"/>
  <c r="A12421" i="29" s="1"/>
  <c r="A12422" i="29" s="1"/>
  <c r="A12423" i="29" s="1"/>
  <c r="A12424" i="29" s="1"/>
  <c r="A12425" i="29" s="1"/>
  <c r="A12426" i="29" s="1"/>
  <c r="A12427" i="29" s="1"/>
  <c r="A12428" i="29" s="1"/>
  <c r="A12429" i="29" s="1"/>
  <c r="A12430" i="29" s="1"/>
  <c r="A12431" i="29" s="1"/>
  <c r="A12432" i="29" s="1"/>
  <c r="A12433" i="29" s="1"/>
  <c r="A12434" i="29" s="1"/>
  <c r="A12435" i="29" s="1"/>
  <c r="A12436" i="29" s="1"/>
  <c r="A12437" i="29" s="1"/>
  <c r="A12438" i="29" s="1"/>
  <c r="A12439" i="29" s="1"/>
  <c r="A12440" i="29" s="1"/>
  <c r="A12441" i="29" s="1"/>
  <c r="A12442" i="29" s="1"/>
  <c r="A12443" i="29" s="1"/>
  <c r="A12444" i="29" s="1"/>
  <c r="A12445" i="29" s="1"/>
  <c r="A12446" i="29" s="1"/>
  <c r="A12447" i="29" s="1"/>
  <c r="A12448" i="29" s="1"/>
  <c r="A12449" i="29" s="1"/>
  <c r="A12450" i="29" s="1"/>
  <c r="A12451" i="29" s="1"/>
  <c r="A12452" i="29" s="1"/>
  <c r="A12453" i="29" s="1"/>
  <c r="A12454" i="29" s="1"/>
  <c r="A12455" i="29" s="1"/>
  <c r="A12456" i="29" s="1"/>
  <c r="A12457" i="29" s="1"/>
  <c r="A12458" i="29" s="1"/>
  <c r="A12459" i="29" s="1"/>
  <c r="A12460" i="29" s="1"/>
  <c r="A12461" i="29" s="1"/>
  <c r="A12462" i="29" s="1"/>
  <c r="A12463" i="29" s="1"/>
  <c r="A12464" i="29" s="1"/>
  <c r="A12465" i="29" s="1"/>
  <c r="A12466" i="29" s="1"/>
  <c r="A12467" i="29" s="1"/>
  <c r="A12468" i="29" s="1"/>
  <c r="A12469" i="29" s="1"/>
  <c r="A12470" i="29" s="1"/>
  <c r="A12471" i="29" s="1"/>
  <c r="A12472" i="29" s="1"/>
  <c r="A12473" i="29" s="1"/>
  <c r="A12474" i="29" s="1"/>
  <c r="A12475" i="29" s="1"/>
  <c r="A12476" i="29" s="1"/>
  <c r="A12477" i="29" s="1"/>
  <c r="A12478" i="29" s="1"/>
  <c r="A12479" i="29" s="1"/>
  <c r="A12480" i="29" s="1"/>
  <c r="A12481" i="29" s="1"/>
  <c r="A12482" i="29" s="1"/>
  <c r="A12483" i="29" s="1"/>
  <c r="A12484" i="29" s="1"/>
  <c r="A12485" i="29" s="1"/>
  <c r="A12486" i="29" s="1"/>
  <c r="A12487" i="29" s="1"/>
  <c r="A12488" i="29" s="1"/>
  <c r="A12489" i="29" s="1"/>
  <c r="A12490" i="29" s="1"/>
  <c r="A12491" i="29" s="1"/>
  <c r="A12492" i="29" s="1"/>
  <c r="A12493" i="29" s="1"/>
  <c r="A12494" i="29" s="1"/>
  <c r="A12495" i="29" s="1"/>
  <c r="A12496" i="29" s="1"/>
  <c r="A12497" i="29" s="1"/>
  <c r="A12498" i="29" s="1"/>
  <c r="A12499" i="29" s="1"/>
  <c r="A12500" i="29" s="1"/>
  <c r="A12501" i="29" s="1"/>
  <c r="A12502" i="29" s="1"/>
  <c r="A12503" i="29" s="1"/>
  <c r="A12504" i="29" s="1"/>
  <c r="A12505" i="29" s="1"/>
  <c r="A12506" i="29" s="1"/>
  <c r="A12507" i="29" s="1"/>
  <c r="A12508" i="29" s="1"/>
  <c r="A12509" i="29" s="1"/>
  <c r="A12510" i="29" s="1"/>
  <c r="A12511" i="29" s="1"/>
  <c r="A12512" i="29" s="1"/>
  <c r="A12513" i="29" s="1"/>
  <c r="A12514" i="29" s="1"/>
  <c r="A12515" i="29" s="1"/>
  <c r="A12516" i="29" s="1"/>
  <c r="A12517" i="29" s="1"/>
  <c r="A12518" i="29" s="1"/>
  <c r="A12519" i="29" s="1"/>
  <c r="A12520" i="29" s="1"/>
  <c r="A12521" i="29" s="1"/>
  <c r="A12522" i="29" s="1"/>
  <c r="A12523" i="29" s="1"/>
  <c r="A12524" i="29" s="1"/>
  <c r="A12525" i="29" s="1"/>
  <c r="A12526" i="29" s="1"/>
  <c r="A12527" i="29" s="1"/>
  <c r="A12528" i="29" s="1"/>
  <c r="A12529" i="29" s="1"/>
  <c r="A12530" i="29" s="1"/>
  <c r="A12531" i="29" s="1"/>
  <c r="A12532" i="29" s="1"/>
  <c r="A12533" i="29" s="1"/>
  <c r="A12534" i="29" s="1"/>
  <c r="A12535" i="29" s="1"/>
  <c r="A12536" i="29" s="1"/>
  <c r="A12537" i="29" s="1"/>
  <c r="A12538" i="29" s="1"/>
  <c r="A12539" i="29" s="1"/>
  <c r="A12540" i="29" s="1"/>
  <c r="A12541" i="29" s="1"/>
  <c r="A12542" i="29" s="1"/>
  <c r="A12543" i="29" s="1"/>
  <c r="A12544" i="29" s="1"/>
  <c r="A12545" i="29" s="1"/>
  <c r="A12546" i="29" s="1"/>
  <c r="A12547" i="29" s="1"/>
  <c r="A12548" i="29" s="1"/>
  <c r="A12549" i="29" s="1"/>
  <c r="A12550" i="29" s="1"/>
  <c r="A12551" i="29" s="1"/>
  <c r="A12552" i="29" s="1"/>
  <c r="A12553" i="29" s="1"/>
  <c r="A12554" i="29" s="1"/>
  <c r="A12555" i="29" s="1"/>
  <c r="A12556" i="29" s="1"/>
  <c r="A12557" i="29" s="1"/>
  <c r="A12558" i="29" s="1"/>
  <c r="A12559" i="29" s="1"/>
  <c r="A12560" i="29" s="1"/>
  <c r="A12561" i="29" s="1"/>
  <c r="A12562" i="29" s="1"/>
  <c r="A12563" i="29" s="1"/>
  <c r="A12564" i="29" s="1"/>
  <c r="A12565" i="29" s="1"/>
  <c r="A12566" i="29" s="1"/>
  <c r="A12567" i="29" s="1"/>
  <c r="A12568" i="29" s="1"/>
  <c r="A12569" i="29" s="1"/>
  <c r="A12570" i="29" s="1"/>
  <c r="A12571" i="29" s="1"/>
  <c r="A12572" i="29" s="1"/>
  <c r="A12573" i="29" s="1"/>
  <c r="A12574" i="29" s="1"/>
  <c r="A12575" i="29" s="1"/>
  <c r="A12576" i="29" s="1"/>
  <c r="A12577" i="29" s="1"/>
  <c r="A12578" i="29" s="1"/>
  <c r="A12579" i="29" s="1"/>
  <c r="A12580" i="29" s="1"/>
  <c r="A12581" i="29" s="1"/>
  <c r="A12582" i="29" s="1"/>
  <c r="A12583" i="29" s="1"/>
  <c r="A12584" i="29" s="1"/>
  <c r="A12585" i="29" s="1"/>
  <c r="A12586" i="29" s="1"/>
  <c r="A12587" i="29" s="1"/>
  <c r="A12588" i="29" s="1"/>
  <c r="A12589" i="29" s="1"/>
  <c r="A12590" i="29" s="1"/>
  <c r="A12591" i="29" s="1"/>
  <c r="A12592" i="29" s="1"/>
  <c r="A12593" i="29" s="1"/>
  <c r="A12594" i="29" s="1"/>
  <c r="A12595" i="29" s="1"/>
  <c r="A12596" i="29" s="1"/>
  <c r="A12597" i="29" s="1"/>
  <c r="A12598" i="29" s="1"/>
  <c r="A12599" i="29" s="1"/>
  <c r="A12600" i="29" s="1"/>
  <c r="A12601" i="29" s="1"/>
  <c r="A12602" i="29" s="1"/>
  <c r="A12603" i="29" s="1"/>
  <c r="A12604" i="29" s="1"/>
  <c r="A12605" i="29" s="1"/>
  <c r="A12606" i="29" s="1"/>
  <c r="A12607" i="29" s="1"/>
  <c r="A12608" i="29" s="1"/>
  <c r="A12609" i="29" s="1"/>
  <c r="A12610" i="29" s="1"/>
  <c r="A12611" i="29" s="1"/>
  <c r="A12612" i="29" s="1"/>
  <c r="A12613" i="29" s="1"/>
  <c r="A12614" i="29" s="1"/>
  <c r="A12615" i="29" s="1"/>
  <c r="A12616" i="29" s="1"/>
  <c r="A12617" i="29" s="1"/>
  <c r="A12618" i="29" s="1"/>
  <c r="A12619" i="29" s="1"/>
  <c r="A12620" i="29" s="1"/>
  <c r="A12621" i="29" s="1"/>
  <c r="A12622" i="29" s="1"/>
  <c r="A12623" i="29" s="1"/>
  <c r="A12624" i="29" s="1"/>
  <c r="A12625" i="29" s="1"/>
  <c r="A12626" i="29" s="1"/>
  <c r="A12627" i="29" s="1"/>
  <c r="A12628" i="29" s="1"/>
  <c r="A12629" i="29" s="1"/>
  <c r="A12630" i="29" s="1"/>
  <c r="A12631" i="29" s="1"/>
  <c r="A12632" i="29" s="1"/>
  <c r="A12633" i="29" s="1"/>
  <c r="A12634" i="29" s="1"/>
  <c r="A12635" i="29" s="1"/>
  <c r="A12636" i="29" s="1"/>
  <c r="A12637" i="29" s="1"/>
  <c r="A12638" i="29" s="1"/>
  <c r="A12639" i="29" s="1"/>
  <c r="A12640" i="29" s="1"/>
  <c r="A12641" i="29" s="1"/>
  <c r="A12642" i="29" s="1"/>
  <c r="A12643" i="29" s="1"/>
  <c r="A12644" i="29" s="1"/>
  <c r="A12645" i="29" s="1"/>
  <c r="A12646" i="29" s="1"/>
  <c r="A12647" i="29" s="1"/>
  <c r="A12648" i="29" s="1"/>
  <c r="A12649" i="29" s="1"/>
  <c r="A12650" i="29" s="1"/>
  <c r="A12651" i="29" s="1"/>
  <c r="A12652" i="29" s="1"/>
  <c r="A12653" i="29" s="1"/>
  <c r="A12654" i="29" s="1"/>
  <c r="A12655" i="29" s="1"/>
  <c r="A12656" i="29" s="1"/>
  <c r="A12657" i="29" s="1"/>
  <c r="A12658" i="29" s="1"/>
  <c r="A12659" i="29" s="1"/>
  <c r="A12660" i="29" s="1"/>
  <c r="A12661" i="29" s="1"/>
  <c r="A12662" i="29" s="1"/>
  <c r="A12663" i="29" s="1"/>
  <c r="A12664" i="29" s="1"/>
  <c r="A12665" i="29" s="1"/>
  <c r="A12666" i="29" s="1"/>
  <c r="A12667" i="29" s="1"/>
  <c r="A12668" i="29" s="1"/>
  <c r="A12669" i="29" s="1"/>
  <c r="A12670" i="29" s="1"/>
  <c r="A12671" i="29" s="1"/>
  <c r="A12672" i="29" s="1"/>
  <c r="A12673" i="29" s="1"/>
  <c r="A12674" i="29" s="1"/>
  <c r="A12675" i="29" s="1"/>
  <c r="A12676" i="29" s="1"/>
  <c r="A12677" i="29" s="1"/>
  <c r="A12678" i="29" s="1"/>
  <c r="A12679" i="29" s="1"/>
  <c r="A12680" i="29" s="1"/>
  <c r="A12681" i="29" s="1"/>
  <c r="A12682" i="29" s="1"/>
  <c r="A12683" i="29" s="1"/>
  <c r="A12684" i="29" s="1"/>
  <c r="A12685" i="29" s="1"/>
  <c r="A12686" i="29" s="1"/>
  <c r="A12687" i="29" s="1"/>
  <c r="A12688" i="29" s="1"/>
  <c r="A12689" i="29" s="1"/>
  <c r="A12690" i="29" s="1"/>
  <c r="A12691" i="29" s="1"/>
  <c r="A12692" i="29" s="1"/>
  <c r="A12693" i="29" s="1"/>
  <c r="A12694" i="29" s="1"/>
  <c r="A12695" i="29" s="1"/>
  <c r="A12696" i="29" s="1"/>
  <c r="A12697" i="29" s="1"/>
  <c r="A12698" i="29" s="1"/>
  <c r="A12699" i="29" s="1"/>
  <c r="A12700" i="29" s="1"/>
  <c r="A12701" i="29" s="1"/>
  <c r="A12702" i="29" s="1"/>
  <c r="A12703" i="29" s="1"/>
  <c r="A12704" i="29" s="1"/>
  <c r="A12705" i="29" s="1"/>
  <c r="A12706" i="29" s="1"/>
  <c r="A12707" i="29" s="1"/>
  <c r="A12708" i="29" s="1"/>
  <c r="A12709" i="29" s="1"/>
  <c r="A12710" i="29" s="1"/>
  <c r="A12711" i="29" s="1"/>
  <c r="A12712" i="29" s="1"/>
  <c r="A12713" i="29" s="1"/>
  <c r="A12714" i="29" s="1"/>
  <c r="A12715" i="29" s="1"/>
  <c r="A12716" i="29" s="1"/>
  <c r="A12717" i="29" s="1"/>
  <c r="A12718" i="29" s="1"/>
  <c r="A12719" i="29" s="1"/>
  <c r="A12720" i="29" s="1"/>
  <c r="A12721" i="29" s="1"/>
  <c r="A12722" i="29" s="1"/>
  <c r="A12723" i="29" s="1"/>
  <c r="A12724" i="29" s="1"/>
  <c r="A12725" i="29" s="1"/>
  <c r="A12726" i="29" s="1"/>
  <c r="A12727" i="29" s="1"/>
  <c r="A12728" i="29" s="1"/>
  <c r="A12729" i="29" s="1"/>
  <c r="A12730" i="29" s="1"/>
  <c r="A12731" i="29" s="1"/>
  <c r="A12732" i="29" s="1"/>
  <c r="A12733" i="29" s="1"/>
  <c r="A12734" i="29" s="1"/>
  <c r="A12735" i="29" s="1"/>
  <c r="A12736" i="29" s="1"/>
  <c r="A12737" i="29" s="1"/>
  <c r="A12738" i="29" s="1"/>
  <c r="A12739" i="29" s="1"/>
  <c r="A12740" i="29" s="1"/>
  <c r="A12741" i="29" s="1"/>
  <c r="A12742" i="29" s="1"/>
  <c r="A12743" i="29" s="1"/>
  <c r="A12744" i="29" s="1"/>
  <c r="A12745" i="29" s="1"/>
  <c r="A12746" i="29" s="1"/>
  <c r="A12747" i="29" s="1"/>
  <c r="A12748" i="29" s="1"/>
  <c r="A12749" i="29" s="1"/>
  <c r="A12750" i="29" s="1"/>
  <c r="A12751" i="29" s="1"/>
  <c r="A12752" i="29" s="1"/>
  <c r="A12753" i="29" s="1"/>
  <c r="A12754" i="29" s="1"/>
  <c r="A12755" i="29" s="1"/>
  <c r="A12756" i="29" s="1"/>
  <c r="A12757" i="29" s="1"/>
  <c r="A12758" i="29" s="1"/>
  <c r="A12759" i="29" s="1"/>
  <c r="A12760" i="29" s="1"/>
  <c r="A12761" i="29" s="1"/>
  <c r="A12762" i="29" s="1"/>
  <c r="A12763" i="29" s="1"/>
  <c r="A12764" i="29" s="1"/>
  <c r="A12765" i="29" s="1"/>
  <c r="A12766" i="29" s="1"/>
  <c r="A12767" i="29" s="1"/>
  <c r="A12768" i="29" s="1"/>
  <c r="A12769" i="29" s="1"/>
  <c r="A12770" i="29" s="1"/>
  <c r="A12771" i="29" s="1"/>
  <c r="A12772" i="29" s="1"/>
  <c r="A12773" i="29" s="1"/>
  <c r="A12774" i="29" s="1"/>
  <c r="A12775" i="29" s="1"/>
  <c r="A12776" i="29" s="1"/>
  <c r="A12777" i="29" s="1"/>
  <c r="A12778" i="29" s="1"/>
  <c r="A12779" i="29" s="1"/>
  <c r="A12780" i="29" s="1"/>
  <c r="A12781" i="29" s="1"/>
  <c r="A12782" i="29" s="1"/>
  <c r="A12783" i="29" s="1"/>
  <c r="A12784" i="29" s="1"/>
  <c r="A12785" i="29" s="1"/>
  <c r="A12786" i="29" s="1"/>
  <c r="A12787" i="29" s="1"/>
  <c r="A12788" i="29" s="1"/>
  <c r="A12789" i="29" s="1"/>
  <c r="A12790" i="29" s="1"/>
  <c r="A12791" i="29" s="1"/>
  <c r="A12792" i="29" s="1"/>
  <c r="A12793" i="29" s="1"/>
  <c r="A12794" i="29" s="1"/>
  <c r="A12795" i="29" s="1"/>
  <c r="A12796" i="29" s="1"/>
  <c r="A12797" i="29" s="1"/>
  <c r="A12798" i="29" s="1"/>
  <c r="A12799" i="29" s="1"/>
  <c r="A12800" i="29" s="1"/>
  <c r="A12801" i="29" s="1"/>
  <c r="A12802" i="29" s="1"/>
  <c r="A12803" i="29" s="1"/>
  <c r="A12804" i="29" s="1"/>
  <c r="A12805" i="29" s="1"/>
  <c r="A12806" i="29" s="1"/>
  <c r="A12807" i="29" s="1"/>
  <c r="A12808" i="29" s="1"/>
  <c r="A12809" i="29" s="1"/>
  <c r="A12810" i="29" s="1"/>
  <c r="A12811" i="29" s="1"/>
  <c r="A12812" i="29" s="1"/>
  <c r="A12813" i="29" s="1"/>
  <c r="A12814" i="29" s="1"/>
  <c r="A12815" i="29" s="1"/>
  <c r="A12816" i="29" s="1"/>
  <c r="A12817" i="29" s="1"/>
  <c r="A12818" i="29" s="1"/>
  <c r="A12819" i="29" s="1"/>
  <c r="A12820" i="29" s="1"/>
  <c r="A12821" i="29" s="1"/>
  <c r="A12822" i="29" s="1"/>
  <c r="A12823" i="29" s="1"/>
  <c r="A12824" i="29" s="1"/>
  <c r="A12825" i="29" s="1"/>
  <c r="A12826" i="29" s="1"/>
  <c r="A12827" i="29" s="1"/>
  <c r="A12828" i="29" s="1"/>
  <c r="A12829" i="29" s="1"/>
  <c r="A12830" i="29" s="1"/>
  <c r="A12831" i="29" s="1"/>
  <c r="A12832" i="29" s="1"/>
  <c r="A12833" i="29" s="1"/>
  <c r="A12834" i="29" s="1"/>
  <c r="A12835" i="29" s="1"/>
  <c r="A12836" i="29" s="1"/>
  <c r="A12837" i="29" s="1"/>
  <c r="A12838" i="29" s="1"/>
  <c r="A12839" i="29" s="1"/>
  <c r="A12840" i="29" s="1"/>
  <c r="A12841" i="29" s="1"/>
  <c r="A12842" i="29" s="1"/>
  <c r="A12843" i="29" s="1"/>
  <c r="A12844" i="29" s="1"/>
  <c r="A12845" i="29" s="1"/>
  <c r="A12846" i="29" s="1"/>
  <c r="A12847" i="29" s="1"/>
  <c r="A12848" i="29" s="1"/>
  <c r="A12849" i="29" s="1"/>
  <c r="A12850" i="29" s="1"/>
  <c r="A12851" i="29" s="1"/>
  <c r="A12852" i="29" s="1"/>
  <c r="A12853" i="29" s="1"/>
  <c r="A12854" i="29" s="1"/>
  <c r="A12855" i="29" s="1"/>
  <c r="A12856" i="29" s="1"/>
  <c r="A12857" i="29" s="1"/>
  <c r="A12858" i="29" s="1"/>
  <c r="A12859" i="29" s="1"/>
  <c r="A12860" i="29" s="1"/>
  <c r="A12861" i="29" s="1"/>
  <c r="A12862" i="29" s="1"/>
  <c r="A12863" i="29" s="1"/>
  <c r="A12864" i="29" s="1"/>
  <c r="A12865" i="29" s="1"/>
  <c r="A12866" i="29" s="1"/>
  <c r="A12867" i="29" s="1"/>
  <c r="A12868" i="29" s="1"/>
  <c r="A12869" i="29" s="1"/>
  <c r="A12870" i="29" s="1"/>
  <c r="A12871" i="29" s="1"/>
  <c r="A12872" i="29" s="1"/>
  <c r="A12873" i="29" s="1"/>
  <c r="A12874" i="29" s="1"/>
  <c r="A12875" i="29" s="1"/>
  <c r="A12876" i="29" s="1"/>
  <c r="A12877" i="29" s="1"/>
  <c r="A12878" i="29" s="1"/>
  <c r="A12879" i="29" s="1"/>
  <c r="A12880" i="29" s="1"/>
  <c r="A12881" i="29" s="1"/>
  <c r="A12882" i="29" s="1"/>
  <c r="A12883" i="29" s="1"/>
  <c r="A12884" i="29" s="1"/>
  <c r="A12885" i="29" s="1"/>
  <c r="A12886" i="29" s="1"/>
  <c r="A12887" i="29" s="1"/>
  <c r="A12888" i="29" s="1"/>
  <c r="A12889" i="29" s="1"/>
  <c r="A12890" i="29" s="1"/>
  <c r="A12891" i="29" s="1"/>
  <c r="A12892" i="29" s="1"/>
  <c r="A12893" i="29" s="1"/>
  <c r="A12894" i="29" s="1"/>
  <c r="A12895" i="29" s="1"/>
  <c r="A12896" i="29" s="1"/>
  <c r="A12897" i="29" s="1"/>
  <c r="A12898" i="29" s="1"/>
  <c r="A12899" i="29" s="1"/>
  <c r="A12900" i="29" s="1"/>
  <c r="A12901" i="29" s="1"/>
  <c r="A12902" i="29" s="1"/>
  <c r="A12903" i="29" s="1"/>
  <c r="A12904" i="29" s="1"/>
  <c r="A12905" i="29" s="1"/>
  <c r="A12906" i="29" s="1"/>
  <c r="A12907" i="29" s="1"/>
  <c r="A12908" i="29" s="1"/>
  <c r="A12909" i="29" s="1"/>
  <c r="A12910" i="29" s="1"/>
  <c r="A12911" i="29" s="1"/>
  <c r="A12912" i="29" s="1"/>
  <c r="A12913" i="29" s="1"/>
  <c r="A12914" i="29" s="1"/>
  <c r="A12915" i="29" s="1"/>
  <c r="A12916" i="29" s="1"/>
  <c r="A12917" i="29" s="1"/>
  <c r="A12918" i="29" s="1"/>
  <c r="A12919" i="29" s="1"/>
  <c r="A12920" i="29" s="1"/>
  <c r="A12921" i="29" s="1"/>
  <c r="A12922" i="29" s="1"/>
  <c r="A12923" i="29" s="1"/>
  <c r="A12924" i="29" s="1"/>
  <c r="A12925" i="29" s="1"/>
  <c r="A12926" i="29" s="1"/>
  <c r="A12927" i="29" s="1"/>
  <c r="A12928" i="29" s="1"/>
  <c r="A12929" i="29" s="1"/>
  <c r="A12930" i="29" s="1"/>
  <c r="A12931" i="29" s="1"/>
  <c r="A12932" i="29" s="1"/>
  <c r="A12933" i="29" s="1"/>
  <c r="A12934" i="29" s="1"/>
  <c r="A12935" i="29" s="1"/>
  <c r="A12936" i="29" s="1"/>
  <c r="A12937" i="29" s="1"/>
  <c r="A12938" i="29" s="1"/>
  <c r="A12939" i="29" s="1"/>
  <c r="A12940" i="29" s="1"/>
  <c r="A12941" i="29" s="1"/>
  <c r="A12942" i="29" s="1"/>
  <c r="A12943" i="29" s="1"/>
  <c r="A12944" i="29" s="1"/>
  <c r="A12945" i="29" s="1"/>
  <c r="A12946" i="29" s="1"/>
  <c r="A12947" i="29" s="1"/>
  <c r="A12948" i="29" s="1"/>
  <c r="A12949" i="29" s="1"/>
  <c r="A12950" i="29" s="1"/>
  <c r="A12951" i="29" s="1"/>
  <c r="A12952" i="29" s="1"/>
  <c r="A12953" i="29" s="1"/>
  <c r="A12954" i="29" s="1"/>
  <c r="A12955" i="29" s="1"/>
  <c r="A12956" i="29" s="1"/>
  <c r="A12957" i="29" s="1"/>
  <c r="A12958" i="29" s="1"/>
  <c r="A12959" i="29" s="1"/>
  <c r="A12960" i="29" s="1"/>
  <c r="A12961" i="29" s="1"/>
  <c r="A12962" i="29" s="1"/>
  <c r="A12963" i="29" s="1"/>
  <c r="A12964" i="29" s="1"/>
  <c r="A12965" i="29" s="1"/>
  <c r="A12966" i="29" s="1"/>
  <c r="A12967" i="29" s="1"/>
  <c r="A12968" i="29" s="1"/>
  <c r="A12969" i="29" s="1"/>
  <c r="A12970" i="29" s="1"/>
  <c r="A12971" i="29" s="1"/>
  <c r="A12972" i="29" s="1"/>
  <c r="A12973" i="29" s="1"/>
  <c r="A12974" i="29" s="1"/>
  <c r="A12975" i="29" s="1"/>
  <c r="A12976" i="29" s="1"/>
  <c r="A12977" i="29" s="1"/>
  <c r="A12978" i="29" s="1"/>
  <c r="A12979" i="29" s="1"/>
  <c r="A12980" i="29" s="1"/>
  <c r="A12981" i="29" s="1"/>
  <c r="A12982" i="29" s="1"/>
  <c r="A12983" i="29" s="1"/>
  <c r="A12984" i="29" s="1"/>
  <c r="A12985" i="29" s="1"/>
  <c r="A12986" i="29" s="1"/>
  <c r="A12987" i="29" s="1"/>
  <c r="A12988" i="29" s="1"/>
  <c r="A12989" i="29" s="1"/>
  <c r="A12990" i="29" s="1"/>
  <c r="A12991" i="29" s="1"/>
  <c r="A12992" i="29" s="1"/>
  <c r="A12993" i="29" s="1"/>
  <c r="A12994" i="29" s="1"/>
  <c r="A12995" i="29" s="1"/>
  <c r="A12996" i="29" s="1"/>
  <c r="A12997" i="29" s="1"/>
  <c r="A12998" i="29" s="1"/>
  <c r="A12999" i="29" s="1"/>
  <c r="A13000" i="29" s="1"/>
  <c r="A13001" i="29" s="1"/>
  <c r="A13002" i="29" s="1"/>
  <c r="A13003" i="29" s="1"/>
  <c r="A13004" i="29" s="1"/>
  <c r="A13005" i="29" s="1"/>
  <c r="A13006" i="29" s="1"/>
  <c r="A13007" i="29" s="1"/>
  <c r="A13008" i="29" s="1"/>
  <c r="A13009" i="29" s="1"/>
  <c r="A13010" i="29" s="1"/>
  <c r="A13011" i="29" s="1"/>
  <c r="A13012" i="29" s="1"/>
  <c r="A13013" i="29" s="1"/>
  <c r="A13014" i="29" s="1"/>
  <c r="A13015" i="29" s="1"/>
  <c r="A13016" i="29" s="1"/>
  <c r="A13017" i="29" s="1"/>
  <c r="A13018" i="29" s="1"/>
  <c r="A13019" i="29" s="1"/>
  <c r="A13020" i="29" s="1"/>
  <c r="A13021" i="29" s="1"/>
  <c r="A13022" i="29" s="1"/>
  <c r="A13023" i="29" s="1"/>
  <c r="A13024" i="29" s="1"/>
  <c r="A13025" i="29" s="1"/>
  <c r="A13026" i="29" s="1"/>
  <c r="A13027" i="29" s="1"/>
  <c r="A13028" i="29" s="1"/>
  <c r="A13029" i="29" s="1"/>
  <c r="A13030" i="29" s="1"/>
  <c r="A13031" i="29" s="1"/>
  <c r="S541" i="29" a="1"/>
  <c r="S539" i="29" a="1"/>
  <c r="S537" i="29" a="1"/>
  <c r="S535" i="29" a="1"/>
  <c r="S542" i="29" a="1"/>
  <c r="S540" i="29" a="1"/>
  <c r="S538" i="29" a="1"/>
  <c r="S536" i="29" a="1"/>
  <c r="S534" i="29" a="1"/>
  <c r="S532" i="29" a="1"/>
  <c r="S530" i="29" a="1"/>
  <c r="S528" i="29" a="1"/>
  <c r="S527" i="29" a="1"/>
  <c r="S525" i="29" a="1"/>
  <c r="S523" i="29" a="1"/>
  <c r="S529" i="29" a="1"/>
  <c r="S526" i="29" a="1"/>
  <c r="S524" i="29" a="1"/>
  <c r="S521" i="29" a="1"/>
  <c r="S519" i="29" a="1"/>
  <c r="S517" i="29" a="1"/>
  <c r="S515" i="29" a="1"/>
  <c r="S513" i="29" a="1"/>
  <c r="S511" i="29" a="1"/>
  <c r="S509" i="29" a="1"/>
  <c r="S507" i="29" a="1"/>
  <c r="S533" i="29" a="1"/>
  <c r="S531" i="29" a="1"/>
  <c r="S522" i="29" a="1"/>
  <c r="S520" i="29" a="1"/>
  <c r="S518" i="29" a="1"/>
  <c r="S516" i="29" a="1"/>
  <c r="S514" i="29" a="1"/>
  <c r="S506" i="29" a="1"/>
  <c r="S504" i="29" a="1"/>
  <c r="S502" i="29" a="1"/>
  <c r="S500" i="29" a="1"/>
  <c r="S498" i="29" a="1"/>
  <c r="S496" i="29" a="1"/>
  <c r="S494" i="29" a="1"/>
  <c r="S492" i="29" a="1"/>
  <c r="S491" i="29" a="1"/>
  <c r="S512" i="29" a="1"/>
  <c r="S510" i="29" a="1"/>
  <c r="S505" i="29" a="1"/>
  <c r="S503" i="29" a="1"/>
  <c r="S508" i="29" a="1"/>
  <c r="S497" i="29" a="1"/>
  <c r="S493" i="29" a="1"/>
  <c r="S499" i="29" a="1"/>
  <c r="S495" i="29" a="1"/>
  <c r="S501" i="29" a="1"/>
  <c r="S487" i="29" a="1"/>
  <c r="S485" i="29" a="1"/>
  <c r="S483" i="29" a="1"/>
  <c r="S481" i="29" a="1"/>
  <c r="S488" i="29" a="1"/>
  <c r="S486" i="29" a="1"/>
  <c r="S484" i="29" a="1"/>
  <c r="S482" i="29" a="1"/>
  <c r="S480" i="29" a="1"/>
  <c r="S478" i="29" a="1"/>
  <c r="S476" i="29" a="1"/>
  <c r="S474" i="29" a="1"/>
  <c r="S479" i="29" a="1"/>
  <c r="S477" i="29" a="1"/>
  <c r="S475" i="29" a="1"/>
  <c r="S472" i="29" a="1"/>
  <c r="S470" i="29" a="1"/>
  <c r="S468" i="29" a="1"/>
  <c r="S473" i="29" a="1"/>
  <c r="S471" i="29" a="1"/>
  <c r="S469" i="29" a="1"/>
  <c r="S467" i="29" a="1"/>
  <c r="S465" i="29" a="1"/>
  <c r="S463" i="29" a="1"/>
  <c r="S461" i="29" a="1"/>
  <c r="S459" i="29" a="1"/>
  <c r="S457" i="29" a="1"/>
  <c r="S455" i="29" a="1"/>
  <c r="S454" i="29" a="1"/>
  <c r="S452" i="29" a="1"/>
  <c r="S450" i="29" a="1"/>
  <c r="S448" i="29" a="1"/>
  <c r="S446" i="29" a="1"/>
  <c r="S444" i="29" a="1"/>
  <c r="S464" i="29" a="1"/>
  <c r="S460" i="29" a="1"/>
  <c r="S458" i="29" a="1"/>
  <c r="S453" i="29" a="1"/>
  <c r="S451" i="29" a="1"/>
  <c r="S449" i="29" a="1"/>
  <c r="S447" i="29" a="1"/>
  <c r="S445" i="29" a="1"/>
  <c r="S442" i="29" a="1"/>
  <c r="S440" i="29" a="1"/>
  <c r="S438" i="29" a="1"/>
  <c r="S437" i="29" a="1"/>
  <c r="S462" i="29" a="1"/>
  <c r="S456" i="29" a="1"/>
  <c r="S443" i="29" a="1"/>
  <c r="S466" i="29" a="1"/>
  <c r="S441" i="29" a="1"/>
  <c r="S439" i="29" a="1"/>
  <c r="S433" i="29" a="1"/>
  <c r="S431" i="29" a="1"/>
  <c r="S429" i="29" a="1"/>
  <c r="S427" i="29" a="1"/>
  <c r="S434" i="29" a="1"/>
  <c r="S432" i="29" a="1"/>
  <c r="S430" i="29" a="1"/>
  <c r="S428" i="29" a="1"/>
  <c r="S426" i="29" a="1"/>
  <c r="S425" i="29" a="1"/>
  <c r="S423" i="29" a="1"/>
  <c r="S421" i="29" a="1"/>
  <c r="S424" i="29" a="1"/>
  <c r="S419" i="29" a="1"/>
  <c r="S417" i="29" a="1"/>
  <c r="S415" i="29" a="1"/>
  <c r="S413" i="29" a="1"/>
  <c r="S411" i="29" a="1"/>
  <c r="S409" i="29" a="1"/>
  <c r="S407" i="29" a="1"/>
  <c r="S405" i="29" a="1"/>
  <c r="S422" i="29" a="1"/>
  <c r="S414" i="29" a="1"/>
  <c r="S406" i="29" a="1"/>
  <c r="S416" i="29" a="1"/>
  <c r="S412" i="29" a="1"/>
  <c r="S420" i="29" a="1"/>
  <c r="S418" i="29" a="1"/>
  <c r="S410" i="29" a="1"/>
  <c r="S408" i="29" a="1"/>
  <c r="S403" i="29" a="1"/>
  <c r="S401" i="29" a="1"/>
  <c r="S399" i="29" a="1"/>
  <c r="S397" i="29" a="1"/>
  <c r="S395" i="29" a="1"/>
  <c r="S393" i="29" a="1"/>
  <c r="S391" i="29" a="1"/>
  <c r="S402" i="29" a="1"/>
  <c r="S396" i="29" a="1"/>
  <c r="S400" i="29" a="1"/>
  <c r="S398" i="29" a="1"/>
  <c r="S394" i="29" a="1"/>
  <c r="S390" i="29" a="1"/>
  <c r="S388" i="29" a="1"/>
  <c r="S386" i="29" a="1"/>
  <c r="S384" i="29" a="1"/>
  <c r="S383" i="29" a="1"/>
  <c r="S404" i="29" a="1"/>
  <c r="S392" i="29" a="1"/>
  <c r="Y383" i="29" a="1"/>
  <c r="S387" i="29" a="1"/>
  <c r="S389" i="29" a="1"/>
  <c r="S385" i="29" a="1"/>
  <c r="S379" i="29" a="1"/>
  <c r="S377" i="29" a="1"/>
  <c r="S375" i="29" a="1"/>
  <c r="S380" i="29" a="1"/>
  <c r="S378" i="29" a="1"/>
  <c r="S376" i="29" a="1"/>
  <c r="S374" i="29" a="1"/>
  <c r="S372" i="29" a="1"/>
  <c r="S373" i="29" a="1"/>
  <c r="S371" i="29" a="1"/>
  <c r="S369" i="29" a="1"/>
  <c r="S367" i="29" a="1"/>
  <c r="S370" i="29" a="1"/>
  <c r="S365" i="29" a="1"/>
  <c r="S363" i="29" a="1"/>
  <c r="S361" i="29" a="1"/>
  <c r="S368" i="29" a="1"/>
  <c r="S364" i="29" a="1"/>
  <c r="S366" i="29" a="1"/>
  <c r="S359" i="29" a="1"/>
  <c r="S357" i="29" a="1"/>
  <c r="S355" i="29" a="1"/>
  <c r="S353" i="29" a="1"/>
  <c r="S351" i="29" a="1"/>
  <c r="S349" i="29" a="1"/>
  <c r="S347" i="29" a="1"/>
  <c r="S362" i="29" a="1"/>
  <c r="S358" i="29" a="1"/>
  <c r="S354" i="29" a="1"/>
  <c r="S352" i="29" a="1"/>
  <c r="S346" i="29" a="1"/>
  <c r="S344" i="29" a="1"/>
  <c r="S342" i="29" a="1"/>
  <c r="S340" i="29" a="1"/>
  <c r="S338" i="29" a="1"/>
  <c r="S336" i="29" a="1"/>
  <c r="S334" i="29" a="1"/>
  <c r="S332" i="29" a="1"/>
  <c r="S330" i="29" a="1"/>
  <c r="S329" i="29" a="1"/>
  <c r="S350" i="29" a="1"/>
  <c r="S356" i="29" a="1"/>
  <c r="Y329" i="29" a="1"/>
  <c r="AP329" i="29" a="1"/>
  <c r="S343" i="29" a="1"/>
  <c r="S341" i="29" a="1"/>
  <c r="S339" i="29" a="1"/>
  <c r="S337" i="29" a="1"/>
  <c r="S335" i="29" a="1"/>
  <c r="S333" i="29" a="1"/>
  <c r="S331" i="29" a="1"/>
  <c r="S360" i="29" a="1"/>
  <c r="S348" i="29" a="1"/>
  <c r="S345" i="29" a="1"/>
  <c r="AR329" i="29" a="1"/>
  <c r="S325" i="29" a="1"/>
  <c r="S323" i="29" a="1"/>
  <c r="S321" i="29" a="1"/>
  <c r="S319" i="29" a="1"/>
  <c r="S326" i="29" a="1"/>
  <c r="S324" i="29" a="1"/>
  <c r="S322" i="29" a="1"/>
  <c r="S320" i="29" a="1"/>
  <c r="S318" i="29" a="1"/>
  <c r="S317" i="29" a="1"/>
  <c r="S316" i="29" a="1"/>
  <c r="S314" i="29" a="1"/>
  <c r="S312" i="29" a="1"/>
  <c r="S315" i="29" a="1"/>
  <c r="S313" i="29" a="1"/>
  <c r="S310" i="29" a="1"/>
  <c r="S308" i="29" a="1"/>
  <c r="S309" i="29" a="1"/>
  <c r="S307" i="29" a="1"/>
  <c r="S306" i="29" a="1"/>
  <c r="S304" i="29" a="1"/>
  <c r="S302" i="29" a="1"/>
  <c r="S300" i="29" a="1"/>
  <c r="S298" i="29" a="1"/>
  <c r="S296" i="29" a="1"/>
  <c r="S294" i="29" a="1"/>
  <c r="S292" i="29" a="1"/>
  <c r="S305" i="29" a="1"/>
  <c r="S301" i="29" a="1"/>
  <c r="S293" i="29" a="1"/>
  <c r="S291" i="29" a="1"/>
  <c r="S289" i="29" a="1"/>
  <c r="S287" i="29" a="1"/>
  <c r="S285" i="29" a="1"/>
  <c r="S283" i="29" a="1"/>
  <c r="S281" i="29" a="1"/>
  <c r="S311" i="29" a="1"/>
  <c r="S299" i="29" a="1"/>
  <c r="S303" i="29" a="1"/>
  <c r="S297" i="29" a="1"/>
  <c r="S290" i="29" a="1"/>
  <c r="S288" i="29" a="1"/>
  <c r="S286" i="29" a="1"/>
  <c r="S284" i="29" a="1"/>
  <c r="S282" i="29" a="1"/>
  <c r="S280" i="29" a="1"/>
  <c r="S278" i="29" a="1"/>
  <c r="S276" i="29" a="1"/>
  <c r="S275" i="29" a="1"/>
  <c r="S295" i="29" a="1"/>
  <c r="Y275" i="29" a="1"/>
  <c r="S279" i="29" a="1"/>
  <c r="S277" i="29" a="1"/>
  <c r="AQ275" i="29" a="1"/>
  <c r="S271" i="29" a="1"/>
  <c r="S269" i="29" a="1"/>
  <c r="S267" i="29" a="1"/>
  <c r="S265" i="29" a="1"/>
  <c r="S272" i="29" a="1"/>
  <c r="S270" i="29" a="1"/>
  <c r="S268" i="29" a="1"/>
  <c r="S266" i="29" a="1"/>
  <c r="S264" i="29" a="1"/>
  <c r="S262" i="29" a="1"/>
  <c r="S260" i="29" a="1"/>
  <c r="S258" i="29" a="1"/>
  <c r="S263" i="29" a="1"/>
  <c r="S257" i="29" a="1"/>
  <c r="S255" i="29" a="1"/>
  <c r="S253" i="29" a="1"/>
  <c r="S251" i="29" a="1"/>
  <c r="S249" i="29" a="1"/>
  <c r="S247" i="29" a="1"/>
  <c r="S245" i="29" a="1"/>
  <c r="S261" i="29" a="1"/>
  <c r="S259" i="29" a="1"/>
  <c r="S252" i="29" a="1"/>
  <c r="S244" i="29" a="1"/>
  <c r="S250" i="29" a="1"/>
  <c r="S256" i="29" a="1"/>
  <c r="S248" i="29" a="1"/>
  <c r="S243" i="29" a="1"/>
  <c r="S242" i="29" a="1"/>
  <c r="S240" i="29" a="1"/>
  <c r="S238" i="29" a="1"/>
  <c r="S236" i="29" a="1"/>
  <c r="S234" i="29" a="1"/>
  <c r="S246" i="29" a="1"/>
  <c r="S241" i="29" a="1"/>
  <c r="S239" i="29" a="1"/>
  <c r="S237" i="29" a="1"/>
  <c r="S235" i="29" a="1"/>
  <c r="S233" i="29" a="1"/>
  <c r="S231" i="29" a="1"/>
  <c r="S229" i="29" a="1"/>
  <c r="S228" i="29" a="1"/>
  <c r="S227" i="29" a="1"/>
  <c r="S225" i="29" a="1"/>
  <c r="S223" i="29" a="1"/>
  <c r="S232" i="29" a="1"/>
  <c r="S254" i="29" a="1"/>
  <c r="S230" i="29" a="1"/>
  <c r="S226" i="29" a="1"/>
  <c r="S224" i="29" a="1"/>
  <c r="S222" i="29" a="1"/>
  <c r="S221" i="29" a="1"/>
  <c r="S217" i="29" a="1"/>
  <c r="S215" i="29" a="1"/>
  <c r="S213" i="29" a="1"/>
  <c r="S211" i="29" a="1"/>
  <c r="S218" i="29" a="1"/>
  <c r="S216" i="29" a="1"/>
  <c r="S214" i="29" a="1"/>
  <c r="S212" i="29" a="1"/>
  <c r="S210" i="29" a="1"/>
  <c r="S208" i="29" a="1"/>
  <c r="S206" i="29" a="1"/>
  <c r="S204" i="29" a="1"/>
  <c r="S209" i="29" a="1"/>
  <c r="S207" i="29" a="1"/>
  <c r="S205" i="29" a="1"/>
  <c r="S202" i="29" a="1"/>
  <c r="S200" i="29" a="1"/>
  <c r="S198" i="29" a="1"/>
  <c r="S203" i="29" a="1"/>
  <c r="S197" i="29" a="1"/>
  <c r="S195" i="29" a="1"/>
  <c r="S193" i="29" a="1"/>
  <c r="S191" i="29" a="1"/>
  <c r="S189" i="29" a="1"/>
  <c r="S187" i="29" a="1"/>
  <c r="S185" i="29" a="1"/>
  <c r="S201" i="29" a="1"/>
  <c r="S199" i="29" a="1"/>
  <c r="S196" i="29" a="1"/>
  <c r="S192" i="29" a="1"/>
  <c r="S184" i="29" a="1"/>
  <c r="S194" i="29" a="1"/>
  <c r="S190" i="29" a="1"/>
  <c r="S183" i="29" a="1"/>
  <c r="S181" i="29" a="1"/>
  <c r="S179" i="29" a="1"/>
  <c r="S177" i="29" a="1"/>
  <c r="S175" i="29" a="1"/>
  <c r="S173" i="29" a="1"/>
  <c r="S171" i="29" a="1"/>
  <c r="S169" i="29" a="1"/>
  <c r="S188" i="29" a="1"/>
  <c r="S182" i="29" a="1"/>
  <c r="S176" i="29" a="1"/>
  <c r="S170" i="29" a="1"/>
  <c r="S167" i="29" a="1"/>
  <c r="S186" i="29" a="1"/>
  <c r="S178" i="29" a="1"/>
  <c r="S172" i="29" a="1"/>
  <c r="S174" i="29" a="1"/>
  <c r="S168" i="29" a="1"/>
  <c r="S180" i="29" a="1"/>
  <c r="Y167" i="29" a="1"/>
  <c r="S163" i="29" a="1"/>
  <c r="S161" i="29" a="1"/>
  <c r="S159" i="29" a="1"/>
  <c r="S157" i="29" a="1"/>
  <c r="S164" i="29" a="1"/>
  <c r="S162" i="29" a="1"/>
  <c r="S160" i="29" a="1"/>
  <c r="S158" i="29" a="1"/>
  <c r="S156" i="29" a="1"/>
  <c r="S154" i="29" a="1"/>
  <c r="S152" i="29" a="1"/>
  <c r="S150" i="29" a="1"/>
  <c r="S149" i="29" a="1"/>
  <c r="S147" i="29" a="1"/>
  <c r="S145" i="29" a="1"/>
  <c r="S143" i="29" a="1"/>
  <c r="S141" i="29" a="1"/>
  <c r="S139" i="29" a="1"/>
  <c r="S155" i="29" a="1"/>
  <c r="S153" i="29" a="1"/>
  <c r="S148" i="29" a="1"/>
  <c r="S146" i="29" a="1"/>
  <c r="S144" i="29" a="1"/>
  <c r="S142" i="29" a="1"/>
  <c r="S138" i="29" a="1"/>
  <c r="S151" i="29" a="1"/>
  <c r="S137" i="29" a="1"/>
  <c r="S135" i="29" a="1"/>
  <c r="S133" i="29" a="1"/>
  <c r="S131" i="29" a="1"/>
  <c r="S129" i="29" a="1"/>
  <c r="S127" i="29" a="1"/>
  <c r="S136" i="29" a="1"/>
  <c r="S134" i="29" a="1"/>
  <c r="S124" i="29" a="1"/>
  <c r="S122" i="29" a="1"/>
  <c r="S120" i="29" a="1"/>
  <c r="S118" i="29" a="1"/>
  <c r="S116" i="29" a="1"/>
  <c r="S130" i="29" a="1"/>
  <c r="S128" i="29" a="1"/>
  <c r="S125" i="29" a="1"/>
  <c r="S123" i="29" a="1"/>
  <c r="S121" i="29" a="1"/>
  <c r="S119" i="29" a="1"/>
  <c r="S117" i="29" a="1"/>
  <c r="S140" i="29" a="1"/>
  <c r="S126" i="29" a="1"/>
  <c r="S132" i="29" a="1"/>
  <c r="S114" i="29" a="1"/>
  <c r="S113" i="29" a="1"/>
  <c r="S115" i="29" a="1"/>
  <c r="Y113" i="29" a="1"/>
  <c r="Y110" i="29" a="1"/>
  <c r="Y109" i="29" a="1"/>
  <c r="AQ109" i="29" a="1"/>
  <c r="AE109" i="29" a="1"/>
  <c r="Y108" i="29" a="1"/>
  <c r="AQ108" i="29" a="1"/>
  <c r="AE108" i="29" a="1"/>
  <c r="Y107" i="29" a="1"/>
  <c r="AQ107" i="29" a="1"/>
  <c r="AE107" i="29" a="1"/>
  <c r="Y106" i="29" a="1"/>
  <c r="AQ106" i="29" a="1"/>
  <c r="AE106" i="29" a="1"/>
  <c r="Y105" i="29" a="1"/>
  <c r="AE105" i="29" a="1"/>
  <c r="Y104" i="29" a="1"/>
  <c r="Y103" i="29" a="1"/>
  <c r="AQ103" i="29" a="1"/>
  <c r="AE103" i="29" a="1"/>
  <c r="Y102" i="29" a="1"/>
  <c r="AQ102" i="29" a="1"/>
  <c r="AE102" i="29" a="1"/>
  <c r="Y101" i="29" a="1"/>
  <c r="AQ101" i="29" a="1"/>
  <c r="AE101" i="29" a="1"/>
  <c r="Y100" i="29" a="1"/>
  <c r="AQ100" i="29" a="1"/>
  <c r="AE100" i="29" a="1"/>
  <c r="Y99" i="29" a="1"/>
  <c r="Y98" i="29" a="1"/>
  <c r="AR98" i="29" a="1"/>
  <c r="AF98" i="29" a="1"/>
  <c r="AD98" i="29" a="1"/>
  <c r="AQ98" i="29" a="1"/>
  <c r="AE98" i="29" a="1"/>
  <c r="Y97" i="29" a="1"/>
  <c r="AQ97" i="29" a="1"/>
  <c r="AE97" i="29" a="1"/>
  <c r="Y96" i="29" a="1"/>
  <c r="AQ96" i="29" a="1"/>
  <c r="AE96" i="29" a="1"/>
  <c r="Y95" i="29" a="1"/>
  <c r="Y94" i="29" a="1"/>
  <c r="AE94" i="29" a="1"/>
  <c r="Y93" i="29" a="1"/>
  <c r="Y92" i="29" a="1"/>
  <c r="Y91" i="29" a="1"/>
  <c r="Y90" i="29" a="1"/>
  <c r="AQ90" i="29" a="1"/>
  <c r="AE90" i="29" a="1"/>
  <c r="Y89" i="29" a="1"/>
  <c r="AQ89" i="29" a="1"/>
  <c r="AR89" i="29" a="1"/>
  <c r="AP89" i="29" a="1"/>
  <c r="AF89" i="29" a="1"/>
  <c r="AD89" i="29" a="1"/>
  <c r="AE89" i="29" a="1"/>
  <c r="Y88" i="29" a="1"/>
  <c r="AQ88" i="29" a="1"/>
  <c r="AE88" i="29" a="1"/>
  <c r="Y87" i="29" a="1"/>
  <c r="AQ87" i="29" a="1"/>
  <c r="AE87" i="29" a="1"/>
  <c r="Y86" i="29" a="1"/>
  <c r="Y85" i="29" a="1"/>
  <c r="Y84" i="29" a="1"/>
  <c r="AQ84" i="29" a="1"/>
  <c r="AE84" i="29" a="1"/>
  <c r="Y83" i="29" a="1"/>
  <c r="AQ83" i="29" a="1"/>
  <c r="AE83" i="29" a="1"/>
  <c r="Y82" i="29" a="1"/>
  <c r="AQ82" i="29" a="1"/>
  <c r="AE82" i="29" a="1"/>
  <c r="Y81" i="29" a="1"/>
  <c r="AQ81" i="29" a="1"/>
  <c r="AE81" i="29" a="1"/>
  <c r="Y80" i="29" a="1"/>
  <c r="AQ80" i="29" a="1"/>
  <c r="AE80" i="29" a="1"/>
  <c r="Y79" i="29" a="1"/>
  <c r="AQ79" i="29" a="1"/>
  <c r="AE79" i="29" a="1"/>
  <c r="Y78" i="29" a="1"/>
  <c r="AQ78" i="29" a="1"/>
  <c r="AE78" i="29" a="1"/>
  <c r="Y77" i="29" a="1"/>
  <c r="AQ77" i="29" a="1"/>
  <c r="AE77" i="29" a="1"/>
  <c r="Y76" i="29" a="1"/>
  <c r="Y75" i="29" a="1"/>
  <c r="AQ75" i="29" a="1"/>
  <c r="AE75" i="29" a="1"/>
  <c r="Y74" i="29" a="1"/>
  <c r="AQ74" i="29" a="1"/>
  <c r="AE74" i="29" a="1"/>
  <c r="Y73" i="29" a="1"/>
  <c r="Y72" i="29" a="1"/>
  <c r="AQ72" i="29" a="1"/>
  <c r="AE72" i="29" a="1"/>
  <c r="Y71" i="29" a="1"/>
  <c r="AQ71" i="29" a="1"/>
  <c r="AE71" i="29" a="1"/>
  <c r="Y70" i="29" a="1"/>
  <c r="Y69" i="29" a="1"/>
  <c r="Y68" i="29" a="1"/>
  <c r="Y67" i="29" a="1"/>
  <c r="Y66" i="29" a="1"/>
  <c r="AQ66" i="29" a="1"/>
  <c r="AE66" i="29" a="1"/>
  <c r="Y65" i="29" a="1"/>
  <c r="AQ65" i="29" a="1"/>
  <c r="AE65" i="29" a="1"/>
  <c r="Y64" i="29" a="1"/>
  <c r="AQ64" i="29" a="1"/>
  <c r="AE64" i="29" a="1"/>
  <c r="Y63" i="29" a="1"/>
  <c r="Y62" i="29" a="1"/>
  <c r="AQ62" i="29" a="1"/>
  <c r="AE62" i="29" a="1"/>
  <c r="Y61" i="29" a="1"/>
  <c r="AE61" i="29" a="1"/>
  <c r="Y60" i="29" a="1"/>
  <c r="AD60" i="29" a="1"/>
  <c r="AQ60" i="29" a="1"/>
  <c r="AE60" i="29" a="1"/>
  <c r="AC59" i="29" a="1"/>
  <c r="AR59" i="29" a="1"/>
  <c r="AP59" i="29" a="1"/>
  <c r="AF59" i="29" a="1"/>
  <c r="AD59" i="29" a="1"/>
  <c r="AQ59" i="29" a="1"/>
  <c r="AO59" i="29" a="1"/>
  <c r="AE59" i="29" a="1"/>
  <c r="Y59" i="29" a="1"/>
  <c r="Y56" i="29" a="1"/>
  <c r="AC110" i="32" a="1"/>
  <c r="Y110" i="32" a="1"/>
  <c r="AC109" i="32" a="1"/>
  <c r="Y109" i="32" a="1"/>
  <c r="AC108" i="32" a="1"/>
  <c r="Y108" i="32" a="1"/>
  <c r="AC107" i="32" a="1"/>
  <c r="Y107" i="32" a="1"/>
  <c r="AC106" i="32" a="1"/>
  <c r="Y106" i="32" a="1"/>
  <c r="AC105" i="32" a="1"/>
  <c r="Y105" i="32" a="1"/>
  <c r="AC104" i="32" a="1"/>
  <c r="Y104" i="32" a="1"/>
  <c r="AC103" i="32" a="1"/>
  <c r="Y103" i="32" a="1"/>
  <c r="AC102" i="32" a="1"/>
  <c r="Y102" i="32" a="1"/>
  <c r="AC101" i="32" a="1"/>
  <c r="Y101" i="32" a="1"/>
  <c r="AC100" i="32" a="1"/>
  <c r="Y100" i="32" a="1"/>
  <c r="AC99" i="32" a="1"/>
  <c r="Y99" i="32" a="1"/>
  <c r="AC98" i="32" a="1"/>
  <c r="Y98" i="32" a="1"/>
  <c r="AC97" i="32" a="1"/>
  <c r="Y97" i="32" a="1"/>
  <c r="AC96" i="32" a="1"/>
  <c r="Y96" i="32" a="1"/>
  <c r="AC95" i="32" a="1"/>
  <c r="Y95" i="32" a="1"/>
  <c r="AC94" i="32" a="1"/>
  <c r="Y94" i="32" a="1"/>
  <c r="AC93" i="32" a="1"/>
  <c r="Y93" i="32" a="1"/>
  <c r="AC92" i="32" a="1"/>
  <c r="Y92" i="32" a="1"/>
  <c r="AC91" i="32" a="1"/>
  <c r="Y91" i="32" a="1"/>
  <c r="AC90" i="32" a="1"/>
  <c r="Y90" i="32" a="1"/>
  <c r="AC89" i="32" a="1"/>
  <c r="Y89" i="32" a="1"/>
  <c r="AC88" i="32" a="1"/>
  <c r="Y88" i="32" a="1"/>
  <c r="AC87" i="32" a="1"/>
  <c r="Y87" i="32" a="1"/>
  <c r="AC86" i="32" a="1"/>
  <c r="Y86" i="32" a="1"/>
  <c r="AC85" i="32" a="1"/>
  <c r="Y85" i="32" a="1"/>
  <c r="AC84" i="32" a="1"/>
  <c r="Y84" i="32" a="1"/>
  <c r="AC83" i="32" a="1"/>
  <c r="Y83" i="32" a="1"/>
  <c r="AC82" i="32" a="1"/>
  <c r="Y82" i="32" a="1"/>
  <c r="AC81" i="32" a="1"/>
  <c r="Y81" i="32" a="1"/>
  <c r="AC80" i="32" a="1"/>
  <c r="Y80" i="32" a="1"/>
  <c r="AC79" i="32" a="1"/>
  <c r="Y79" i="32" a="1"/>
  <c r="AC78" i="32" a="1"/>
  <c r="Y78" i="32" a="1"/>
  <c r="AC77" i="32" a="1"/>
  <c r="Y77" i="32" a="1"/>
  <c r="AC76" i="32" a="1"/>
  <c r="Y76" i="32" a="1"/>
  <c r="AC75" i="32" a="1"/>
  <c r="Y75" i="32" a="1"/>
  <c r="AC74" i="32" a="1"/>
  <c r="Y74" i="32" a="1"/>
  <c r="AC73" i="32" a="1"/>
  <c r="Y73" i="32" a="1"/>
  <c r="AC72" i="32" a="1"/>
  <c r="Y72" i="32" a="1"/>
  <c r="AC71" i="32" a="1"/>
  <c r="Y71" i="32" a="1"/>
  <c r="AC70" i="32" a="1"/>
  <c r="Y70" i="32" a="1"/>
  <c r="AC69" i="32" a="1"/>
  <c r="Y69" i="32" a="1"/>
  <c r="AC68" i="32" a="1"/>
  <c r="Y68" i="32" a="1"/>
  <c r="AC67" i="32" a="1"/>
  <c r="Y67" i="32" a="1"/>
  <c r="AC66" i="32" a="1"/>
  <c r="Y66" i="32" a="1"/>
  <c r="AC65" i="32" a="1"/>
  <c r="Y65" i="32" a="1"/>
  <c r="AC64" i="32" a="1"/>
  <c r="Y64" i="32" a="1"/>
  <c r="AC63" i="32" a="1"/>
  <c r="Y63" i="32" a="1"/>
  <c r="AC62" i="32" a="1"/>
  <c r="Y62" i="32" a="1"/>
  <c r="AC61" i="32" a="1"/>
  <c r="Y61" i="32" a="1"/>
  <c r="AC60" i="32" a="1"/>
  <c r="Y60" i="32" a="1"/>
  <c r="AG59" i="32" a="1"/>
  <c r="AJ59" i="32" a="1"/>
  <c r="AH59" i="32" a="1"/>
  <c r="AI59" i="32" a="1"/>
  <c r="AC59" i="32" a="1"/>
  <c r="AC56" i="32" a="1"/>
  <c r="Y56" i="32" a="1"/>
  <c r="Y18" i="32" a="1"/>
  <c r="AC18" i="32" a="1"/>
  <c r="Y6" i="29" a="1"/>
  <c r="O7290" i="32" a="1"/>
  <c r="O7286" i="32" a="1"/>
  <c r="O7282" i="32" a="1"/>
  <c r="O7278" i="32" a="1"/>
  <c r="O7274" i="32" a="1"/>
  <c r="O7270" i="32" a="1"/>
  <c r="O7266" i="32" a="1"/>
  <c r="O7262" i="32" a="1"/>
  <c r="O7258" i="32" a="1"/>
  <c r="O7254" i="32" a="1"/>
  <c r="O7250" i="32" a="1"/>
  <c r="O7246" i="32" a="1"/>
  <c r="O7242" i="32" a="1"/>
  <c r="O7238" i="32" a="1"/>
  <c r="O7234" i="32" a="1"/>
  <c r="O7281" i="32" a="1"/>
  <c r="O7280" i="32" a="1"/>
  <c r="O7279" i="32" a="1"/>
  <c r="O7265" i="32" a="1"/>
  <c r="O7264" i="32" a="1"/>
  <c r="O7263" i="32" a="1"/>
  <c r="O7249" i="32" a="1"/>
  <c r="O7248" i="32" a="1"/>
  <c r="O7247" i="32" a="1"/>
  <c r="O7233" i="32" a="1"/>
  <c r="O7232" i="32" a="1"/>
  <c r="R57" i="32" a="1"/>
  <c r="R55" i="32" a="1"/>
  <c r="R53" i="32" a="1"/>
  <c r="R51" i="32" a="1"/>
  <c r="R49" i="32" a="1"/>
  <c r="R47" i="32" a="1"/>
  <c r="R45" i="32" a="1"/>
  <c r="R30" i="32" a="1"/>
  <c r="R28" i="32" a="1"/>
  <c r="R26" i="32" a="1"/>
  <c r="O7289" i="32" a="1"/>
  <c r="O7275" i="32" a="1"/>
  <c r="O7272" i="32" a="1"/>
  <c r="O7269" i="32" a="1"/>
  <c r="O7255" i="32" a="1"/>
  <c r="O7252" i="32" a="1"/>
  <c r="O7245" i="32" a="1"/>
  <c r="O7235" i="32" a="1"/>
  <c r="O7283" i="32" a="1"/>
  <c r="O7276" i="32" a="1"/>
  <c r="O7273" i="32" a="1"/>
  <c r="O7259" i="32" a="1"/>
  <c r="O7256" i="32" a="1"/>
  <c r="O7253" i="32" a="1"/>
  <c r="O7239" i="32" a="1"/>
  <c r="O7236" i="32" a="1"/>
  <c r="O7277" i="32" a="1"/>
  <c r="O7260" i="32" a="1"/>
  <c r="O7257" i="32" a="1"/>
  <c r="O7243" i="32" a="1"/>
  <c r="O7240" i="32" a="1"/>
  <c r="O7237" i="32" a="1"/>
  <c r="O7291" i="32" a="1"/>
  <c r="O7288" i="32" a="1"/>
  <c r="O7285" i="32" a="1"/>
  <c r="O7271" i="32" a="1"/>
  <c r="O7268" i="32" a="1"/>
  <c r="O7251" i="32" a="1"/>
  <c r="O7284" i="32" a="1"/>
  <c r="O7267" i="32" a="1"/>
  <c r="R58" i="32" a="1"/>
  <c r="R54" i="32" a="1"/>
  <c r="R46" i="32" a="1"/>
  <c r="R43" i="32" a="1"/>
  <c r="R42" i="32" a="1"/>
  <c r="R35" i="32" a="1"/>
  <c r="R34" i="32" a="1"/>
  <c r="R31" i="32" a="1"/>
  <c r="R18" i="32" a="1"/>
  <c r="R17" i="32" a="1"/>
  <c r="R16" i="32" a="1"/>
  <c r="R15" i="32" a="1"/>
  <c r="R14" i="32" a="1"/>
  <c r="R13" i="32" a="1"/>
  <c r="R12" i="32" a="1"/>
  <c r="R11" i="32" a="1"/>
  <c r="R10" i="32" a="1"/>
  <c r="R9" i="32" a="1"/>
  <c r="R8" i="32" a="1"/>
  <c r="R7" i="32" a="1"/>
  <c r="R6" i="32" a="1"/>
  <c r="O7287" i="32" a="1"/>
  <c r="R56" i="32" a="1"/>
  <c r="R44" i="32" a="1"/>
  <c r="R36" i="32" a="1"/>
  <c r="R25" i="32" a="1"/>
  <c r="R19" i="32" a="1"/>
  <c r="O7261" i="32" a="1"/>
  <c r="O7244" i="32" a="1"/>
  <c r="R52" i="32" a="1"/>
  <c r="R41" i="32" a="1"/>
  <c r="R40" i="32" a="1"/>
  <c r="R33" i="32" a="1"/>
  <c r="R32" i="32" a="1"/>
  <c r="R29" i="32" a="1"/>
  <c r="R24" i="32" a="1"/>
  <c r="R22" i="32" a="1"/>
  <c r="R20" i="32" a="1"/>
  <c r="AC6" i="32" a="1"/>
  <c r="R5" i="32" a="1"/>
  <c r="R50" i="32" a="1"/>
  <c r="R39" i="32" a="1"/>
  <c r="R38" i="32" a="1"/>
  <c r="R27" i="32" a="1"/>
  <c r="O7241" i="32" a="1"/>
  <c r="R48" i="32" a="1"/>
  <c r="R37" i="32" a="1"/>
  <c r="R23" i="32" a="1"/>
  <c r="R21" i="32" a="1"/>
  <c r="O7291" i="29" a="1"/>
  <c r="O7287" i="29" a="1"/>
  <c r="O7283" i="29" a="1"/>
  <c r="O7279" i="29" a="1"/>
  <c r="O7275" i="29" a="1"/>
  <c r="O7271" i="29" a="1"/>
  <c r="O7267" i="29" a="1"/>
  <c r="O7263" i="29" a="1"/>
  <c r="O7259" i="29" a="1"/>
  <c r="O7255" i="29" a="1"/>
  <c r="O7251" i="29" a="1"/>
  <c r="O7247" i="29" a="1"/>
  <c r="O7243" i="29" a="1"/>
  <c r="O7239" i="29" a="1"/>
  <c r="O7235" i="29" a="1"/>
  <c r="O7290" i="29" a="1"/>
  <c r="O7286" i="29" a="1"/>
  <c r="O7282" i="29" a="1"/>
  <c r="O7278" i="29" a="1"/>
  <c r="O7274" i="29" a="1"/>
  <c r="O7270" i="29" a="1"/>
  <c r="O7266" i="29" a="1"/>
  <c r="O7262" i="29" a="1"/>
  <c r="O7258" i="29" a="1"/>
  <c r="O7254" i="29" a="1"/>
  <c r="O7250" i="29" a="1"/>
  <c r="O7246" i="29" a="1"/>
  <c r="O7242" i="29" a="1"/>
  <c r="O7238" i="29" a="1"/>
  <c r="O7234" i="29" a="1"/>
  <c r="O7289" i="29" a="1"/>
  <c r="O7281" i="29" a="1"/>
  <c r="O7273" i="29" a="1"/>
  <c r="O7265" i="29" a="1"/>
  <c r="O7257" i="29" a="1"/>
  <c r="O7249" i="29" a="1"/>
  <c r="O7241" i="29" a="1"/>
  <c r="O7233" i="29" a="1"/>
  <c r="O7232" i="29" a="1"/>
  <c r="O7284" i="29" a="1"/>
  <c r="O7276" i="29" a="1"/>
  <c r="O7268" i="29" a="1"/>
  <c r="O7260" i="29" a="1"/>
  <c r="O7252" i="29" a="1"/>
  <c r="O7244" i="29" a="1"/>
  <c r="O7236" i="29" a="1"/>
  <c r="O7277" i="29" a="1"/>
  <c r="O7261" i="29" a="1"/>
  <c r="O7245" i="29" a="1"/>
  <c r="O7280" i="29" a="1"/>
  <c r="O7264" i="29" a="1"/>
  <c r="O7248" i="29" a="1"/>
  <c r="R58" i="29" a="1"/>
  <c r="O7285" i="29" a="1"/>
  <c r="O7253" i="29" a="1"/>
  <c r="R56" i="29" a="1"/>
  <c r="R54" i="29" a="1"/>
  <c r="R52" i="29" a="1"/>
  <c r="R50" i="29" a="1"/>
  <c r="R48" i="29" a="1"/>
  <c r="R46" i="29" a="1"/>
  <c r="R31" i="29" a="1"/>
  <c r="R29" i="29" a="1"/>
  <c r="R27" i="29" a="1"/>
  <c r="R25" i="29" a="1"/>
  <c r="R23" i="29" a="1"/>
  <c r="R21" i="29" a="1"/>
  <c r="R19" i="29" a="1"/>
  <c r="R53" i="29" a="1"/>
  <c r="R49" i="29" a="1"/>
  <c r="R45" i="29" a="1"/>
  <c r="R30" i="29" a="1"/>
  <c r="R28" i="29" a="1"/>
  <c r="R24" i="29" a="1"/>
  <c r="R22" i="29" a="1"/>
  <c r="O7256" i="29" a="1"/>
  <c r="R42" i="29" a="1"/>
  <c r="R38" i="29" a="1"/>
  <c r="R34" i="29" a="1"/>
  <c r="R32" i="29" a="1"/>
  <c r="R17" i="29" a="1"/>
  <c r="R15" i="29" a="1"/>
  <c r="R13" i="29" a="1"/>
  <c r="AR5" i="29" a="1"/>
  <c r="AP5" i="29" a="1"/>
  <c r="O7272" i="29" a="1"/>
  <c r="O7240" i="29" a="1"/>
  <c r="R43" i="29" a="1"/>
  <c r="R41" i="29" a="1"/>
  <c r="R39" i="29" a="1"/>
  <c r="R37" i="29" a="1"/>
  <c r="R35" i="29" a="1"/>
  <c r="R33" i="29" a="1"/>
  <c r="R18" i="29" a="1"/>
  <c r="R16" i="29" a="1"/>
  <c r="R14" i="29" a="1"/>
  <c r="R12" i="29" a="1"/>
  <c r="R10" i="29" a="1"/>
  <c r="R8" i="29" a="1"/>
  <c r="R6" i="29" a="1"/>
  <c r="AQ5" i="29" a="1"/>
  <c r="AO5" i="29" a="1"/>
  <c r="O7269" i="29" a="1"/>
  <c r="O7237" i="29" a="1"/>
  <c r="R57" i="29" a="1"/>
  <c r="R55" i="29" a="1"/>
  <c r="R51" i="29" a="1"/>
  <c r="R47" i="29" a="1"/>
  <c r="R26" i="29" a="1"/>
  <c r="R20" i="29" a="1"/>
  <c r="AQ6" i="29" a="1"/>
  <c r="R5" i="29" a="1"/>
  <c r="O7288" i="29" a="1"/>
  <c r="R44" i="29" a="1"/>
  <c r="R40" i="29" a="1"/>
  <c r="R36" i="29" a="1"/>
  <c r="R11" i="29" a="1"/>
  <c r="R9" i="29" a="1"/>
  <c r="R7" i="29" a="1"/>
  <c r="AP6" i="29" a="1"/>
  <c r="AR6" i="29" a="1"/>
  <c r="AF60" i="29" a="1"/>
  <c r="AP60" i="29" a="1"/>
  <c r="AR60" i="29" a="1"/>
  <c r="AD61" i="29" a="1"/>
  <c r="AF61" i="29" a="1"/>
  <c r="AP61" i="29" a="1"/>
  <c r="AR61" i="29" a="1"/>
  <c r="AQ61" i="29" a="1"/>
  <c r="AD62" i="29" a="1"/>
  <c r="AF62" i="29" a="1"/>
  <c r="AP62" i="29" a="1"/>
  <c r="AR62" i="29" a="1"/>
  <c r="AD63" i="29" a="1"/>
  <c r="AF63" i="29" a="1"/>
  <c r="AP63" i="29" a="1"/>
  <c r="AR63" i="29" a="1"/>
  <c r="AE63" i="29" a="1"/>
  <c r="AQ63" i="29" a="1"/>
  <c r="AD64" i="29" a="1"/>
  <c r="AF64" i="29" a="1"/>
  <c r="AP64" i="29" a="1"/>
  <c r="AR64" i="29" a="1"/>
  <c r="AD65" i="29" a="1"/>
  <c r="AF65" i="29" a="1"/>
  <c r="AP65" i="29" a="1"/>
  <c r="AR65" i="29" a="1"/>
  <c r="AD66" i="29" a="1"/>
  <c r="AF66" i="29" a="1"/>
  <c r="AP66" i="29" a="1"/>
  <c r="AR66" i="29" a="1"/>
  <c r="AD67" i="29" a="1"/>
  <c r="AF67" i="29" a="1"/>
  <c r="AP67" i="29" a="1"/>
  <c r="AR67" i="29" a="1"/>
  <c r="AE67" i="29" a="1"/>
  <c r="AQ67" i="29" a="1"/>
  <c r="AD68" i="29" a="1"/>
  <c r="AF68" i="29" a="1"/>
  <c r="AP68" i="29" a="1"/>
  <c r="AR68" i="29" a="1"/>
  <c r="AE68" i="29" a="1"/>
  <c r="AQ68" i="29" a="1"/>
  <c r="AD69" i="29" a="1"/>
  <c r="AF69" i="29" a="1"/>
  <c r="AP69" i="29" a="1"/>
  <c r="AR69" i="29" a="1"/>
  <c r="AE69" i="29" a="1"/>
  <c r="AQ69" i="29" a="1"/>
  <c r="AD70" i="29" a="1"/>
  <c r="AF70" i="29" a="1"/>
  <c r="AP70" i="29" a="1"/>
  <c r="AR70" i="29" a="1"/>
  <c r="AE70" i="29" a="1"/>
  <c r="AQ70" i="29" a="1"/>
  <c r="AD71" i="29" a="1"/>
  <c r="AF71" i="29" a="1"/>
  <c r="AP71" i="29" a="1"/>
  <c r="AR71" i="29" a="1"/>
  <c r="AD72" i="29" a="1"/>
  <c r="AF72" i="29" a="1"/>
  <c r="AP72" i="29" a="1"/>
  <c r="AR72" i="29" a="1"/>
  <c r="AD73" i="29" a="1"/>
  <c r="AF73" i="29" a="1"/>
  <c r="AP73" i="29" a="1"/>
  <c r="AR73" i="29" a="1"/>
  <c r="AE73" i="29" a="1"/>
  <c r="AQ73" i="29" a="1"/>
  <c r="AD74" i="29" a="1"/>
  <c r="AF74" i="29" a="1"/>
  <c r="AP74" i="29" a="1"/>
  <c r="AR74" i="29" a="1"/>
  <c r="AD75" i="29" a="1"/>
  <c r="AF75" i="29" a="1"/>
  <c r="AP75" i="29" a="1"/>
  <c r="AR75" i="29" a="1"/>
  <c r="AD76" i="29" a="1"/>
  <c r="AF76" i="29" a="1"/>
  <c r="AP76" i="29" a="1"/>
  <c r="AR76" i="29" a="1"/>
  <c r="AE76" i="29" a="1"/>
  <c r="AQ76" i="29" a="1"/>
  <c r="AD77" i="29" a="1"/>
  <c r="AF77" i="29" a="1"/>
  <c r="AP77" i="29" a="1"/>
  <c r="AR77" i="29" a="1"/>
  <c r="AD78" i="29" a="1"/>
  <c r="AF78" i="29" a="1"/>
  <c r="AP78" i="29" a="1"/>
  <c r="AR78" i="29" a="1"/>
  <c r="AD79" i="29" a="1"/>
  <c r="AF79" i="29" a="1"/>
  <c r="AP79" i="29" a="1"/>
  <c r="AR79" i="29" a="1"/>
  <c r="AD80" i="29" a="1"/>
  <c r="AF80" i="29" a="1"/>
  <c r="AP80" i="29" a="1"/>
  <c r="AR80" i="29" a="1"/>
  <c r="AD81" i="29" a="1"/>
  <c r="AF81" i="29" a="1"/>
  <c r="AP81" i="29" a="1"/>
  <c r="AR81" i="29" a="1"/>
  <c r="AD82" i="29" a="1"/>
  <c r="AF82" i="29" a="1"/>
  <c r="AP82" i="29" a="1"/>
  <c r="AR82" i="29" a="1"/>
  <c r="AD83" i="29" a="1"/>
  <c r="AF83" i="29" a="1"/>
  <c r="AP83" i="29" a="1"/>
  <c r="AR83" i="29" a="1"/>
  <c r="AD84" i="29" a="1"/>
  <c r="AF84" i="29" a="1"/>
  <c r="AP84" i="29" a="1"/>
  <c r="AR84" i="29" a="1"/>
  <c r="AD85" i="29" a="1"/>
  <c r="AF85" i="29" a="1"/>
  <c r="AP85" i="29" a="1"/>
  <c r="AR85" i="29" a="1"/>
  <c r="AE85" i="29" a="1"/>
  <c r="AQ85" i="29" a="1"/>
  <c r="AD86" i="29" a="1"/>
  <c r="AF86" i="29" a="1"/>
  <c r="AP86" i="29" a="1"/>
  <c r="AR86" i="29" a="1"/>
  <c r="AE86" i="29" a="1"/>
  <c r="AQ86" i="29" a="1"/>
  <c r="AD87" i="29" a="1"/>
  <c r="AF87" i="29" a="1"/>
  <c r="AR87" i="29" a="1"/>
  <c r="AP87" i="29" a="1"/>
  <c r="AD88" i="29" a="1"/>
  <c r="AF88" i="29" a="1"/>
  <c r="AP88" i="29" a="1"/>
  <c r="AR88" i="29" a="1"/>
  <c r="AD90" i="29" a="1"/>
  <c r="AF90" i="29" a="1"/>
  <c r="AP90" i="29" a="1"/>
  <c r="AR90" i="29" a="1"/>
  <c r="AD91" i="29" a="1"/>
  <c r="AF91" i="29" a="1"/>
  <c r="AP91" i="29" a="1"/>
  <c r="AR91" i="29" a="1"/>
  <c r="AE91" i="29" a="1"/>
  <c r="AQ91" i="29" a="1"/>
  <c r="AD92" i="29" a="1"/>
  <c r="AF92" i="29" a="1"/>
  <c r="AP92" i="29" a="1"/>
  <c r="AR92" i="29" a="1"/>
  <c r="AE92" i="29" a="1"/>
  <c r="AQ92" i="29" a="1"/>
  <c r="AD93" i="29" a="1"/>
  <c r="AF93" i="29" a="1"/>
  <c r="AP93" i="29" a="1"/>
  <c r="AR93" i="29" a="1"/>
  <c r="AE93" i="29" a="1"/>
  <c r="AQ93" i="29" a="1"/>
  <c r="AF94" i="29" a="1"/>
  <c r="AP94" i="29" a="1"/>
  <c r="AR94" i="29" a="1"/>
  <c r="AQ94" i="29" a="1"/>
  <c r="AD94" i="29" a="1"/>
  <c r="AD95" i="29" a="1"/>
  <c r="AF95" i="29" a="1"/>
  <c r="AP95" i="29" a="1"/>
  <c r="AR95" i="29" a="1"/>
  <c r="AE95" i="29" a="1"/>
  <c r="AQ95" i="29" a="1"/>
  <c r="AD96" i="29" a="1"/>
  <c r="AF96" i="29" a="1"/>
  <c r="AP96" i="29" a="1"/>
  <c r="AR96" i="29" a="1"/>
  <c r="AD97" i="29" a="1"/>
  <c r="AF97" i="29" a="1"/>
  <c r="AP97" i="29" a="1"/>
  <c r="AR97" i="29" a="1"/>
  <c r="AP98" i="29" a="1"/>
  <c r="AF99" i="29" a="1"/>
  <c r="AP99" i="29" a="1"/>
  <c r="AR99" i="29" a="1"/>
  <c r="AE99" i="29" a="1"/>
  <c r="AQ99" i="29" a="1"/>
  <c r="AD99" i="29" a="1"/>
  <c r="AD100" i="29" a="1"/>
  <c r="AF100" i="29" a="1"/>
  <c r="AP100" i="29" a="1"/>
  <c r="AR100" i="29" a="1"/>
  <c r="AD101" i="29" a="1"/>
  <c r="AF101" i="29" a="1"/>
  <c r="AP101" i="29" a="1"/>
  <c r="AR101" i="29" a="1"/>
  <c r="AD102" i="29" a="1"/>
  <c r="AF102" i="29" a="1"/>
  <c r="AP102" i="29" a="1"/>
  <c r="AR102" i="29" a="1"/>
  <c r="AD103" i="29" a="1"/>
  <c r="AF103" i="29" a="1"/>
  <c r="AP103" i="29" a="1"/>
  <c r="AR103" i="29" a="1"/>
  <c r="AD104" i="29" a="1"/>
  <c r="AF104" i="29" a="1"/>
  <c r="AP104" i="29" a="1"/>
  <c r="AR104" i="29" a="1"/>
  <c r="AE104" i="29" a="1"/>
  <c r="AQ104" i="29" a="1"/>
  <c r="AF105" i="29" a="1"/>
  <c r="AP105" i="29" a="1"/>
  <c r="AR105" i="29" a="1"/>
  <c r="AQ105" i="29" a="1"/>
  <c r="AD105" i="29" a="1"/>
  <c r="AD106" i="29" a="1"/>
  <c r="AF106" i="29" a="1"/>
  <c r="AP106" i="29" a="1"/>
  <c r="AR106" i="29" a="1"/>
  <c r="AD107" i="29" a="1"/>
  <c r="AF107" i="29" a="1"/>
  <c r="AP107" i="29" a="1"/>
  <c r="AR107" i="29" a="1"/>
  <c r="AD108" i="29" a="1"/>
  <c r="AF108" i="29" a="1"/>
  <c r="AP108" i="29" a="1"/>
  <c r="AR108" i="29" a="1"/>
  <c r="AD109" i="29" a="1"/>
  <c r="AF109" i="29" a="1"/>
  <c r="AP109" i="29" a="1"/>
  <c r="AR109" i="29" a="1"/>
  <c r="AD110" i="29" a="1"/>
  <c r="AF110" i="29" a="1"/>
  <c r="AP110" i="29" a="1"/>
  <c r="AR110" i="29" a="1"/>
  <c r="AE110" i="29" a="1"/>
  <c r="AQ110" i="29" a="1"/>
  <c r="AP113" i="29" a="1"/>
  <c r="AR113" i="29" a="1"/>
  <c r="AQ113" i="29" a="1"/>
  <c r="AQ167" i="29" a="1"/>
  <c r="AP167" i="29" a="1"/>
  <c r="AR167" i="29" a="1"/>
  <c r="AP275" i="29" a="1"/>
  <c r="AR275" i="29" a="1"/>
  <c r="AQ329" i="29" a="1"/>
  <c r="AP383" i="29" a="1"/>
  <c r="AR383" i="29" a="1"/>
  <c r="AQ383" i="29" a="1"/>
  <c r="J57" i="18" a="1"/>
  <c r="O5" i="18" a="1"/>
  <c r="O7" i="18" a="1"/>
  <c r="O9" i="18" a="1"/>
  <c r="O11" i="18" a="1"/>
  <c r="O13" i="18" a="1"/>
  <c r="O15" i="18" a="1"/>
  <c r="O17" i="18" a="1"/>
  <c r="O19" i="18" a="1"/>
  <c r="O21" i="18" a="1"/>
  <c r="O23" i="18" a="1"/>
  <c r="O25" i="18" a="1"/>
  <c r="O27" i="18" a="1"/>
  <c r="O29" i="18" a="1"/>
  <c r="O31" i="18" a="1"/>
  <c r="O33" i="18" a="1"/>
  <c r="O35" i="18" a="1"/>
  <c r="O37" i="18" a="1"/>
  <c r="O39" i="18" a="1"/>
  <c r="O41" i="18" a="1"/>
  <c r="O43" i="18" a="1"/>
  <c r="O45" i="18" a="1"/>
  <c r="O47" i="18" a="1"/>
  <c r="O49" i="18" a="1"/>
  <c r="O51" i="18" a="1"/>
  <c r="O4" i="18" a="1"/>
  <c r="O6" i="18" a="1"/>
  <c r="O8" i="18" a="1"/>
  <c r="O10" i="18" a="1"/>
  <c r="O12" i="18" a="1"/>
  <c r="O14" i="18" a="1"/>
  <c r="O16" i="18" a="1"/>
  <c r="O18" i="18" a="1"/>
  <c r="O20" i="18" a="1"/>
  <c r="O22" i="18" a="1"/>
  <c r="O24" i="18" a="1"/>
  <c r="O26" i="18" a="1"/>
  <c r="O28" i="18" a="1"/>
  <c r="O30" i="18" a="1"/>
  <c r="O32" i="18" a="1"/>
  <c r="O34" i="18" a="1"/>
  <c r="O36" i="18" a="1"/>
  <c r="O38" i="18" a="1"/>
  <c r="O40" i="18" a="1"/>
  <c r="O42" i="18" a="1"/>
  <c r="O44" i="18" a="1"/>
  <c r="O46" i="18" a="1"/>
  <c r="O48" i="18" a="1"/>
  <c r="O50" i="18" a="1"/>
  <c r="O52" i="18" a="1"/>
  <c r="O3" i="18" a="1"/>
  <c r="O52" i="18" l="1"/>
  <c r="O50" i="18"/>
  <c r="O48" i="18"/>
  <c r="O46" i="18"/>
  <c r="O44" i="18"/>
  <c r="O42" i="18"/>
  <c r="O40" i="18"/>
  <c r="O38" i="18"/>
  <c r="O36" i="18"/>
  <c r="O34" i="18"/>
  <c r="O32" i="18"/>
  <c r="O30" i="18"/>
  <c r="O28" i="18"/>
  <c r="O26" i="18"/>
  <c r="O24" i="18"/>
  <c r="O22" i="18"/>
  <c r="O20" i="18"/>
  <c r="O18" i="18"/>
  <c r="O16" i="18"/>
  <c r="O14" i="18"/>
  <c r="O12" i="18"/>
  <c r="O10" i="18"/>
  <c r="O8" i="18"/>
  <c r="O6" i="18"/>
  <c r="O4" i="18"/>
  <c r="O51" i="18"/>
  <c r="O49" i="18"/>
  <c r="O47" i="18"/>
  <c r="O45" i="18"/>
  <c r="O43" i="18"/>
  <c r="O41" i="18"/>
  <c r="O39" i="18"/>
  <c r="O37" i="18"/>
  <c r="O35" i="18"/>
  <c r="O33" i="18"/>
  <c r="O31" i="18"/>
  <c r="O29" i="18"/>
  <c r="O27" i="18"/>
  <c r="O25" i="18"/>
  <c r="O23" i="18"/>
  <c r="O21" i="18"/>
  <c r="O19" i="18"/>
  <c r="O17" i="18"/>
  <c r="O15" i="18"/>
  <c r="O13" i="18"/>
  <c r="O11" i="18"/>
  <c r="O9" i="18"/>
  <c r="O7" i="18"/>
  <c r="O5" i="18"/>
  <c r="O3" i="18"/>
  <c r="J57" i="18"/>
  <c r="S439" i="29"/>
  <c r="S441" i="29"/>
  <c r="S466" i="29"/>
  <c r="S443" i="29"/>
  <c r="S456" i="29"/>
  <c r="S462" i="29"/>
  <c r="S437" i="29"/>
  <c r="S438" i="29"/>
  <c r="S440" i="29"/>
  <c r="S442" i="29"/>
  <c r="S445" i="29"/>
  <c r="S447" i="29"/>
  <c r="S449" i="29"/>
  <c r="S451" i="29"/>
  <c r="S453" i="29"/>
  <c r="S458" i="29"/>
  <c r="S501" i="29"/>
  <c r="S495" i="29"/>
  <c r="S499" i="29"/>
  <c r="S493" i="29"/>
  <c r="S497" i="29"/>
  <c r="S508" i="29"/>
  <c r="S503" i="29"/>
  <c r="S505" i="29"/>
  <c r="S510" i="29"/>
  <c r="S512" i="29"/>
  <c r="S491" i="29"/>
  <c r="S492" i="29"/>
  <c r="S494" i="29"/>
  <c r="S496" i="29"/>
  <c r="S498" i="29"/>
  <c r="S500" i="29"/>
  <c r="S502" i="29"/>
  <c r="S504" i="29"/>
  <c r="S506" i="29"/>
  <c r="S514" i="29"/>
  <c r="S516" i="29"/>
  <c r="S518" i="29"/>
  <c r="S520" i="29"/>
  <c r="S522" i="29"/>
  <c r="S531" i="29"/>
  <c r="S533" i="29"/>
  <c r="S507" i="29"/>
  <c r="S509" i="29"/>
  <c r="S511" i="29"/>
  <c r="S513" i="29"/>
  <c r="S515" i="29"/>
  <c r="S517" i="29"/>
  <c r="S519" i="29"/>
  <c r="S521" i="29"/>
  <c r="S524" i="29"/>
  <c r="S526" i="29"/>
  <c r="S529" i="29"/>
  <c r="S523" i="29"/>
  <c r="S525" i="29"/>
  <c r="S527" i="29"/>
  <c r="S528" i="29"/>
  <c r="S530" i="29"/>
  <c r="S532" i="29"/>
  <c r="S534" i="29"/>
  <c r="S536" i="29"/>
  <c r="S538" i="29"/>
  <c r="S540" i="29"/>
  <c r="S542" i="29"/>
  <c r="S535" i="29"/>
  <c r="S537" i="29"/>
  <c r="S539" i="29"/>
  <c r="S541" i="29"/>
  <c r="S460" i="29"/>
  <c r="S464" i="29"/>
  <c r="S444" i="29"/>
  <c r="S446" i="29"/>
  <c r="S448" i="29"/>
  <c r="S450" i="29"/>
  <c r="S452" i="29"/>
  <c r="S454" i="29"/>
  <c r="S455" i="29"/>
  <c r="S457" i="29"/>
  <c r="S459" i="29"/>
  <c r="S461" i="29"/>
  <c r="S463" i="29"/>
  <c r="S465" i="29"/>
  <c r="S467" i="29"/>
  <c r="S469" i="29"/>
  <c r="S471" i="29"/>
  <c r="S473" i="29"/>
  <c r="S468" i="29"/>
  <c r="S470" i="29"/>
  <c r="S472" i="29"/>
  <c r="S475" i="29"/>
  <c r="S477" i="29"/>
  <c r="S479" i="29"/>
  <c r="S474" i="29"/>
  <c r="S476" i="29"/>
  <c r="S478" i="29"/>
  <c r="S480" i="29"/>
  <c r="S482" i="29"/>
  <c r="S484" i="29"/>
  <c r="S486" i="29"/>
  <c r="S488" i="29"/>
  <c r="S481" i="29"/>
  <c r="S483" i="29"/>
  <c r="S485" i="29"/>
  <c r="S487" i="29"/>
  <c r="AQ383" i="29"/>
  <c r="AR383" i="29"/>
  <c r="AP383" i="29"/>
  <c r="S385" i="29"/>
  <c r="S389" i="29"/>
  <c r="S387" i="29"/>
  <c r="Y383" i="29"/>
  <c r="S392" i="29"/>
  <c r="S404" i="29"/>
  <c r="S383" i="29"/>
  <c r="S384" i="29"/>
  <c r="S386" i="29"/>
  <c r="S388" i="29"/>
  <c r="S390" i="29"/>
  <c r="S394" i="29"/>
  <c r="S398" i="29"/>
  <c r="S400" i="29"/>
  <c r="S396" i="29"/>
  <c r="S402" i="29"/>
  <c r="S391" i="29"/>
  <c r="S393" i="29"/>
  <c r="S395" i="29"/>
  <c r="S397" i="29"/>
  <c r="S399" i="29"/>
  <c r="S401" i="29"/>
  <c r="S403" i="29"/>
  <c r="S408" i="29"/>
  <c r="S410" i="29"/>
  <c r="S418" i="29"/>
  <c r="S420" i="29"/>
  <c r="S412" i="29"/>
  <c r="S416" i="29"/>
  <c r="S406" i="29"/>
  <c r="S414" i="29"/>
  <c r="S422" i="29"/>
  <c r="S405" i="29"/>
  <c r="S407" i="29"/>
  <c r="S409" i="29"/>
  <c r="S411" i="29"/>
  <c r="S413" i="29"/>
  <c r="S415" i="29"/>
  <c r="S417" i="29"/>
  <c r="S419" i="29"/>
  <c r="S424" i="29"/>
  <c r="S421" i="29"/>
  <c r="S423" i="29"/>
  <c r="S425" i="29"/>
  <c r="S426" i="29"/>
  <c r="S428" i="29"/>
  <c r="S430" i="29"/>
  <c r="S432" i="29"/>
  <c r="S434" i="29"/>
  <c r="S427" i="29"/>
  <c r="S429" i="29"/>
  <c r="S431" i="29"/>
  <c r="S433" i="29"/>
  <c r="AQ329" i="29"/>
  <c r="AR329" i="29"/>
  <c r="S345" i="29"/>
  <c r="S348" i="29"/>
  <c r="S360" i="29"/>
  <c r="S331" i="29"/>
  <c r="S333" i="29"/>
  <c r="S335" i="29"/>
  <c r="S337" i="29"/>
  <c r="S339" i="29"/>
  <c r="S341" i="29"/>
  <c r="S343" i="29"/>
  <c r="AP329" i="29"/>
  <c r="Y329" i="29"/>
  <c r="S356" i="29"/>
  <c r="S350" i="29"/>
  <c r="S329" i="29"/>
  <c r="S330" i="29"/>
  <c r="S332" i="29"/>
  <c r="S334" i="29"/>
  <c r="S336" i="29"/>
  <c r="S338" i="29"/>
  <c r="S340" i="29"/>
  <c r="S342" i="29"/>
  <c r="S344" i="29"/>
  <c r="S346" i="29"/>
  <c r="S352" i="29"/>
  <c r="S354" i="29"/>
  <c r="S358" i="29"/>
  <c r="S362" i="29"/>
  <c r="S347" i="29"/>
  <c r="S349" i="29"/>
  <c r="S351" i="29"/>
  <c r="S353" i="29"/>
  <c r="S355" i="29"/>
  <c r="S357" i="29"/>
  <c r="S359" i="29"/>
  <c r="S366" i="29"/>
  <c r="S364" i="29"/>
  <c r="S368" i="29"/>
  <c r="S361" i="29"/>
  <c r="S363" i="29"/>
  <c r="S365" i="29"/>
  <c r="S370" i="29"/>
  <c r="S367" i="29"/>
  <c r="S369" i="29"/>
  <c r="S371" i="29"/>
  <c r="S373" i="29"/>
  <c r="S372" i="29"/>
  <c r="S374" i="29"/>
  <c r="S376" i="29"/>
  <c r="S378" i="29"/>
  <c r="S380" i="29"/>
  <c r="S375" i="29"/>
  <c r="S377" i="29"/>
  <c r="S379" i="29"/>
  <c r="AR275" i="29"/>
  <c r="AP275" i="29"/>
  <c r="AQ275" i="29"/>
  <c r="S277" i="29"/>
  <c r="S279" i="29"/>
  <c r="Y275" i="29"/>
  <c r="S295" i="29"/>
  <c r="S275" i="29"/>
  <c r="S276" i="29"/>
  <c r="S278" i="29"/>
  <c r="S280" i="29"/>
  <c r="S282" i="29"/>
  <c r="S284" i="29"/>
  <c r="S286" i="29"/>
  <c r="S288" i="29"/>
  <c r="S290" i="29"/>
  <c r="S297" i="29"/>
  <c r="S303" i="29"/>
  <c r="S299" i="29"/>
  <c r="S311" i="29"/>
  <c r="S281" i="29"/>
  <c r="S283" i="29"/>
  <c r="S285" i="29"/>
  <c r="S287" i="29"/>
  <c r="S289" i="29"/>
  <c r="S291" i="29"/>
  <c r="S293" i="29"/>
  <c r="S301" i="29"/>
  <c r="S305" i="29"/>
  <c r="S292" i="29"/>
  <c r="S294" i="29"/>
  <c r="S296" i="29"/>
  <c r="S298" i="29"/>
  <c r="S300" i="29"/>
  <c r="S302" i="29"/>
  <c r="S304" i="29"/>
  <c r="S306" i="29"/>
  <c r="S307" i="29"/>
  <c r="S309" i="29"/>
  <c r="S308" i="29"/>
  <c r="S310" i="29"/>
  <c r="S313" i="29"/>
  <c r="S315" i="29"/>
  <c r="S312" i="29"/>
  <c r="S314" i="29"/>
  <c r="S316" i="29"/>
  <c r="S317" i="29"/>
  <c r="S318" i="29"/>
  <c r="S320" i="29"/>
  <c r="S322" i="29"/>
  <c r="S324" i="29"/>
  <c r="S326" i="29"/>
  <c r="S319" i="29"/>
  <c r="S321" i="29"/>
  <c r="S323" i="29"/>
  <c r="S325" i="29"/>
  <c r="S221" i="29"/>
  <c r="S222" i="29"/>
  <c r="S224" i="29"/>
  <c r="S226" i="29"/>
  <c r="S230" i="29"/>
  <c r="S254" i="29"/>
  <c r="S232" i="29"/>
  <c r="S223" i="29"/>
  <c r="S225" i="29"/>
  <c r="S227" i="29"/>
  <c r="S228" i="29"/>
  <c r="S229" i="29"/>
  <c r="S231" i="29"/>
  <c r="S233" i="29"/>
  <c r="S235" i="29"/>
  <c r="S237" i="29"/>
  <c r="S239" i="29"/>
  <c r="S241" i="29"/>
  <c r="S246" i="29"/>
  <c r="S234" i="29"/>
  <c r="S236" i="29"/>
  <c r="S238" i="29"/>
  <c r="S240" i="29"/>
  <c r="S242" i="29"/>
  <c r="S243" i="29"/>
  <c r="S248" i="29"/>
  <c r="S256" i="29"/>
  <c r="S250" i="29"/>
  <c r="S244" i="29"/>
  <c r="S252" i="29"/>
  <c r="S259" i="29"/>
  <c r="S261" i="29"/>
  <c r="S245" i="29"/>
  <c r="S247" i="29"/>
  <c r="S249" i="29"/>
  <c r="S251" i="29"/>
  <c r="S253" i="29"/>
  <c r="S255" i="29"/>
  <c r="S257" i="29"/>
  <c r="S263" i="29"/>
  <c r="S258" i="29"/>
  <c r="S260" i="29"/>
  <c r="S262" i="29"/>
  <c r="S264" i="29"/>
  <c r="S266" i="29"/>
  <c r="S268" i="29"/>
  <c r="S270" i="29"/>
  <c r="S272" i="29"/>
  <c r="S265" i="29"/>
  <c r="S267" i="29"/>
  <c r="S269" i="29"/>
  <c r="S271" i="29"/>
  <c r="AR167" i="29"/>
  <c r="AP167" i="29"/>
  <c r="AQ167" i="29"/>
  <c r="Y167" i="29"/>
  <c r="S180" i="29"/>
  <c r="S168" i="29"/>
  <c r="S174" i="29"/>
  <c r="S172" i="29"/>
  <c r="S178" i="29"/>
  <c r="S186" i="29"/>
  <c r="S167" i="29"/>
  <c r="S170" i="29"/>
  <c r="S176" i="29"/>
  <c r="S182" i="29"/>
  <c r="S188" i="29"/>
  <c r="S169" i="29"/>
  <c r="S171" i="29"/>
  <c r="S173" i="29"/>
  <c r="S175" i="29"/>
  <c r="S177" i="29"/>
  <c r="S179" i="29"/>
  <c r="S181" i="29"/>
  <c r="S183" i="29"/>
  <c r="S190" i="29"/>
  <c r="S194" i="29"/>
  <c r="S184" i="29"/>
  <c r="S192" i="29"/>
  <c r="S196" i="29"/>
  <c r="S199" i="29"/>
  <c r="S201" i="29"/>
  <c r="S185" i="29"/>
  <c r="S187" i="29"/>
  <c r="S189" i="29"/>
  <c r="S191" i="29"/>
  <c r="S193" i="29"/>
  <c r="S195" i="29"/>
  <c r="S197" i="29"/>
  <c r="S203" i="29"/>
  <c r="S198" i="29"/>
  <c r="S200" i="29"/>
  <c r="S202" i="29"/>
  <c r="S205" i="29"/>
  <c r="S207" i="29"/>
  <c r="S209" i="29"/>
  <c r="S204" i="29"/>
  <c r="S206" i="29"/>
  <c r="S208" i="29"/>
  <c r="S210" i="29"/>
  <c r="S212" i="29"/>
  <c r="S214" i="29"/>
  <c r="S216" i="29"/>
  <c r="S218" i="29"/>
  <c r="S211" i="29"/>
  <c r="S213" i="29"/>
  <c r="S215" i="29"/>
  <c r="S217" i="29"/>
  <c r="AQ113" i="29"/>
  <c r="AR113" i="29"/>
  <c r="AP113" i="29"/>
  <c r="Y113" i="29"/>
  <c r="S115" i="29"/>
  <c r="S113" i="29"/>
  <c r="S114" i="29"/>
  <c r="S132" i="29"/>
  <c r="S126" i="29"/>
  <c r="S140" i="29"/>
  <c r="S117" i="29"/>
  <c r="S119" i="29"/>
  <c r="S121" i="29"/>
  <c r="S123" i="29"/>
  <c r="S125" i="29"/>
  <c r="S128" i="29"/>
  <c r="S130" i="29"/>
  <c r="S116" i="29"/>
  <c r="S118" i="29"/>
  <c r="S120" i="29"/>
  <c r="S122" i="29"/>
  <c r="S124" i="29"/>
  <c r="S134" i="29"/>
  <c r="S136" i="29"/>
  <c r="S127" i="29"/>
  <c r="S129" i="29"/>
  <c r="S131" i="29"/>
  <c r="S133" i="29"/>
  <c r="S135" i="29"/>
  <c r="S137" i="29"/>
  <c r="S151" i="29"/>
  <c r="S138" i="29"/>
  <c r="S142" i="29"/>
  <c r="S144" i="29"/>
  <c r="S146" i="29"/>
  <c r="S148" i="29"/>
  <c r="S153" i="29"/>
  <c r="S155" i="29"/>
  <c r="S139" i="29"/>
  <c r="S141" i="29"/>
  <c r="S143" i="29"/>
  <c r="S145" i="29"/>
  <c r="S147" i="29"/>
  <c r="S149" i="29"/>
  <c r="S150" i="29"/>
  <c r="S152" i="29"/>
  <c r="S154" i="29"/>
  <c r="S156" i="29"/>
  <c r="S158" i="29"/>
  <c r="S160" i="29"/>
  <c r="S162" i="29"/>
  <c r="S164" i="29"/>
  <c r="S157" i="29"/>
  <c r="S159" i="29"/>
  <c r="S161" i="29"/>
  <c r="S163" i="29"/>
  <c r="AQ110" i="29"/>
  <c r="AE110" i="29"/>
  <c r="AR110" i="29"/>
  <c r="AP110" i="29"/>
  <c r="AF110" i="29"/>
  <c r="AD110" i="29"/>
  <c r="Y110" i="29"/>
  <c r="AR109" i="29"/>
  <c r="AP109" i="29"/>
  <c r="AF109" i="29"/>
  <c r="AD109" i="29"/>
  <c r="AE109" i="29"/>
  <c r="AQ109" i="29"/>
  <c r="Y109" i="29"/>
  <c r="AR108" i="29"/>
  <c r="AP108" i="29"/>
  <c r="AF108" i="29"/>
  <c r="AD108" i="29"/>
  <c r="AE108" i="29"/>
  <c r="AQ108" i="29"/>
  <c r="Y108" i="29"/>
  <c r="AR107" i="29"/>
  <c r="AP107" i="29"/>
  <c r="AF107" i="29"/>
  <c r="AD107" i="29"/>
  <c r="AE107" i="29"/>
  <c r="AQ107" i="29"/>
  <c r="Y107" i="29"/>
  <c r="AR106" i="29"/>
  <c r="AP106" i="29"/>
  <c r="AF106" i="29"/>
  <c r="AD106" i="29"/>
  <c r="AE106" i="29"/>
  <c r="AQ106" i="29"/>
  <c r="Y106" i="29"/>
  <c r="AD105" i="29"/>
  <c r="AQ105" i="29"/>
  <c r="AR105" i="29"/>
  <c r="AP105" i="29"/>
  <c r="AF105" i="29"/>
  <c r="AE105" i="29"/>
  <c r="Y105" i="29"/>
  <c r="AQ104" i="29"/>
  <c r="AE104" i="29"/>
  <c r="AR104" i="29"/>
  <c r="AP104" i="29"/>
  <c r="AF104" i="29"/>
  <c r="AD104" i="29"/>
  <c r="Y104" i="29"/>
  <c r="AR103" i="29"/>
  <c r="AP103" i="29"/>
  <c r="AF103" i="29"/>
  <c r="AD103" i="29"/>
  <c r="AE103" i="29"/>
  <c r="AQ103" i="29"/>
  <c r="Y103" i="29"/>
  <c r="AR102" i="29"/>
  <c r="AP102" i="29"/>
  <c r="AF102" i="29"/>
  <c r="AD102" i="29"/>
  <c r="AE102" i="29"/>
  <c r="AQ102" i="29"/>
  <c r="Y102" i="29"/>
  <c r="AR101" i="29"/>
  <c r="AP101" i="29"/>
  <c r="AF101" i="29"/>
  <c r="AD101" i="29"/>
  <c r="AE101" i="29"/>
  <c r="AQ101" i="29"/>
  <c r="Y101" i="29"/>
  <c r="AR100" i="29"/>
  <c r="AP100" i="29"/>
  <c r="AF100" i="29"/>
  <c r="AD100" i="29"/>
  <c r="AE100" i="29"/>
  <c r="AQ100" i="29"/>
  <c r="Y100" i="29"/>
  <c r="AD99" i="29"/>
  <c r="AQ99" i="29"/>
  <c r="AE99" i="29"/>
  <c r="AR99" i="29"/>
  <c r="AP99" i="29"/>
  <c r="AF99" i="29"/>
  <c r="Y99" i="29"/>
  <c r="AP98" i="29"/>
  <c r="AE98" i="29"/>
  <c r="AQ98" i="29"/>
  <c r="AD98" i="29"/>
  <c r="AF98" i="29"/>
  <c r="AR98" i="29"/>
  <c r="Y98" i="29"/>
  <c r="AR97" i="29"/>
  <c r="AP97" i="29"/>
  <c r="AF97" i="29"/>
  <c r="AD97" i="29"/>
  <c r="AE97" i="29"/>
  <c r="AQ97" i="29"/>
  <c r="Y97" i="29"/>
  <c r="AR96" i="29"/>
  <c r="AP96" i="29"/>
  <c r="AF96" i="29"/>
  <c r="AD96" i="29"/>
  <c r="AE96" i="29"/>
  <c r="AQ96" i="29"/>
  <c r="Y96" i="29"/>
  <c r="AQ95" i="29"/>
  <c r="AE95" i="29"/>
  <c r="AR95" i="29"/>
  <c r="AP95" i="29"/>
  <c r="AF95" i="29"/>
  <c r="AD95" i="29"/>
  <c r="Y95" i="29"/>
  <c r="AD94" i="29"/>
  <c r="AQ94" i="29"/>
  <c r="AR94" i="29"/>
  <c r="AP94" i="29"/>
  <c r="AF94" i="29"/>
  <c r="AE94" i="29"/>
  <c r="Y94" i="29"/>
  <c r="AQ93" i="29"/>
  <c r="AE93" i="29"/>
  <c r="AR93" i="29"/>
  <c r="AP93" i="29"/>
  <c r="AF93" i="29"/>
  <c r="AD93" i="29"/>
  <c r="Y93" i="29"/>
  <c r="AQ92" i="29"/>
  <c r="AE92" i="29"/>
  <c r="AR92" i="29"/>
  <c r="AP92" i="29"/>
  <c r="AF92" i="29"/>
  <c r="AD92" i="29"/>
  <c r="Y92" i="29"/>
  <c r="AQ91" i="29"/>
  <c r="AE91" i="29"/>
  <c r="AR91" i="29"/>
  <c r="AP91" i="29"/>
  <c r="AF91" i="29"/>
  <c r="AD91" i="29"/>
  <c r="Y91" i="29"/>
  <c r="AR90" i="29"/>
  <c r="AP90" i="29"/>
  <c r="AF90" i="29"/>
  <c r="AD90" i="29"/>
  <c r="AE90" i="29"/>
  <c r="AQ90" i="29"/>
  <c r="Y90" i="29"/>
  <c r="AE89" i="29"/>
  <c r="AD89" i="29"/>
  <c r="AF89" i="29"/>
  <c r="AP89" i="29"/>
  <c r="AR89" i="29"/>
  <c r="AQ89" i="29"/>
  <c r="Y89" i="29"/>
  <c r="AR88" i="29"/>
  <c r="AP88" i="29"/>
  <c r="AF88" i="29"/>
  <c r="AD88" i="29"/>
  <c r="AE88" i="29"/>
  <c r="AQ88" i="29"/>
  <c r="Y88" i="29"/>
  <c r="AP87" i="29"/>
  <c r="AR87" i="29"/>
  <c r="AF87" i="29"/>
  <c r="AD87" i="29"/>
  <c r="AE87" i="29"/>
  <c r="AQ87" i="29"/>
  <c r="Y87" i="29"/>
  <c r="AQ86" i="29"/>
  <c r="AE86" i="29"/>
  <c r="AR86" i="29"/>
  <c r="AP86" i="29"/>
  <c r="AF86" i="29"/>
  <c r="AD86" i="29"/>
  <c r="Y86" i="29"/>
  <c r="AQ85" i="29"/>
  <c r="AE85" i="29"/>
  <c r="AR85" i="29"/>
  <c r="AP85" i="29"/>
  <c r="AF85" i="29"/>
  <c r="AD85" i="29"/>
  <c r="Y85" i="29"/>
  <c r="AR84" i="29"/>
  <c r="AP84" i="29"/>
  <c r="AF84" i="29"/>
  <c r="AD84" i="29"/>
  <c r="AE84" i="29"/>
  <c r="AQ84" i="29"/>
  <c r="Y84" i="29"/>
  <c r="AR83" i="29"/>
  <c r="AP83" i="29"/>
  <c r="AF83" i="29"/>
  <c r="AD83" i="29"/>
  <c r="AE83" i="29"/>
  <c r="AQ83" i="29"/>
  <c r="Y83" i="29"/>
  <c r="AR82" i="29"/>
  <c r="AP82" i="29"/>
  <c r="AF82" i="29"/>
  <c r="AD82" i="29"/>
  <c r="AE82" i="29"/>
  <c r="AQ82" i="29"/>
  <c r="Y82" i="29"/>
  <c r="AR81" i="29"/>
  <c r="AP81" i="29"/>
  <c r="AF81" i="29"/>
  <c r="AD81" i="29"/>
  <c r="AE81" i="29"/>
  <c r="AQ81" i="29"/>
  <c r="Y81" i="29"/>
  <c r="AR80" i="29"/>
  <c r="AP80" i="29"/>
  <c r="AF80" i="29"/>
  <c r="AD80" i="29"/>
  <c r="AE80" i="29"/>
  <c r="AQ80" i="29"/>
  <c r="Y80" i="29"/>
  <c r="AR79" i="29"/>
  <c r="AP79" i="29"/>
  <c r="AF79" i="29"/>
  <c r="AD79" i="29"/>
  <c r="AE79" i="29"/>
  <c r="AQ79" i="29"/>
  <c r="Y79" i="29"/>
  <c r="AR78" i="29"/>
  <c r="AP78" i="29"/>
  <c r="AF78" i="29"/>
  <c r="AD78" i="29"/>
  <c r="AE78" i="29"/>
  <c r="AQ78" i="29"/>
  <c r="Y78" i="29"/>
  <c r="AR77" i="29"/>
  <c r="AP77" i="29"/>
  <c r="AF77" i="29"/>
  <c r="AD77" i="29"/>
  <c r="AE77" i="29"/>
  <c r="AQ77" i="29"/>
  <c r="Y77" i="29"/>
  <c r="AQ76" i="29"/>
  <c r="AE76" i="29"/>
  <c r="AR76" i="29"/>
  <c r="AP76" i="29"/>
  <c r="AF76" i="29"/>
  <c r="AD76" i="29"/>
  <c r="Y76" i="29"/>
  <c r="AR75" i="29"/>
  <c r="AP75" i="29"/>
  <c r="AF75" i="29"/>
  <c r="AD75" i="29"/>
  <c r="AE75" i="29"/>
  <c r="AQ75" i="29"/>
  <c r="Y75" i="29"/>
  <c r="AR74" i="29"/>
  <c r="AP74" i="29"/>
  <c r="AF74" i="29"/>
  <c r="AD74" i="29"/>
  <c r="AE74" i="29"/>
  <c r="AQ74" i="29"/>
  <c r="Y74" i="29"/>
  <c r="AQ73" i="29"/>
  <c r="AE73" i="29"/>
  <c r="AR73" i="29"/>
  <c r="AP73" i="29"/>
  <c r="AF73" i="29"/>
  <c r="AD73" i="29"/>
  <c r="Y73" i="29"/>
  <c r="AR72" i="29"/>
  <c r="AP72" i="29"/>
  <c r="AF72" i="29"/>
  <c r="AD72" i="29"/>
  <c r="AE72" i="29"/>
  <c r="AQ72" i="29"/>
  <c r="Y72" i="29"/>
  <c r="AR71" i="29"/>
  <c r="AP71" i="29"/>
  <c r="AF71" i="29"/>
  <c r="AD71" i="29"/>
  <c r="AE71" i="29"/>
  <c r="AQ71" i="29"/>
  <c r="Y71" i="29"/>
  <c r="AQ70" i="29"/>
  <c r="AE70" i="29"/>
  <c r="AR70" i="29"/>
  <c r="AP70" i="29"/>
  <c r="AF70" i="29"/>
  <c r="AD70" i="29"/>
  <c r="Y70" i="29"/>
  <c r="AQ69" i="29"/>
  <c r="AE69" i="29"/>
  <c r="AR69" i="29"/>
  <c r="AP69" i="29"/>
  <c r="AF69" i="29"/>
  <c r="AD69" i="29"/>
  <c r="Y69" i="29"/>
  <c r="AQ68" i="29"/>
  <c r="AE68" i="29"/>
  <c r="AR68" i="29"/>
  <c r="AP68" i="29"/>
  <c r="AF68" i="29"/>
  <c r="AD68" i="29"/>
  <c r="Y68" i="29"/>
  <c r="AQ67" i="29"/>
  <c r="AE67" i="29"/>
  <c r="AR67" i="29"/>
  <c r="AP67" i="29"/>
  <c r="AF67" i="29"/>
  <c r="AD67" i="29"/>
  <c r="Y67" i="29"/>
  <c r="AR66" i="29"/>
  <c r="AP66" i="29"/>
  <c r="AF66" i="29"/>
  <c r="AD66" i="29"/>
  <c r="AE66" i="29"/>
  <c r="AQ66" i="29"/>
  <c r="Y66" i="29"/>
  <c r="AR65" i="29"/>
  <c r="AP65" i="29"/>
  <c r="AF65" i="29"/>
  <c r="AD65" i="29"/>
  <c r="AE65" i="29"/>
  <c r="AQ65" i="29"/>
  <c r="Y65" i="29"/>
  <c r="AR64" i="29"/>
  <c r="AP64" i="29"/>
  <c r="AF64" i="29"/>
  <c r="AD64" i="29"/>
  <c r="AE64" i="29"/>
  <c r="AQ64" i="29"/>
  <c r="Y64" i="29"/>
  <c r="AQ63" i="29"/>
  <c r="AE63" i="29"/>
  <c r="AR63" i="29"/>
  <c r="AP63" i="29"/>
  <c r="AF63" i="29"/>
  <c r="AD63" i="29"/>
  <c r="Y63" i="29"/>
  <c r="AR62" i="29"/>
  <c r="AP62" i="29"/>
  <c r="AF62" i="29"/>
  <c r="AD62" i="29"/>
  <c r="AE62" i="29"/>
  <c r="AQ62" i="29"/>
  <c r="Y62" i="29"/>
  <c r="AQ61" i="29"/>
  <c r="AR61" i="29"/>
  <c r="AP61" i="29"/>
  <c r="AF61" i="29"/>
  <c r="AD61" i="29"/>
  <c r="AE61" i="29"/>
  <c r="Y61" i="29"/>
  <c r="AR60" i="29"/>
  <c r="AP60" i="29"/>
  <c r="AF60" i="29"/>
  <c r="AE60" i="29"/>
  <c r="AQ60" i="29"/>
  <c r="AD60" i="29"/>
  <c r="Y60" i="29"/>
  <c r="AC59" i="29"/>
  <c r="AE59" i="29"/>
  <c r="AO59" i="29"/>
  <c r="AQ59" i="29"/>
  <c r="AD59" i="29"/>
  <c r="AF59" i="29"/>
  <c r="AP59" i="29"/>
  <c r="AR59" i="29"/>
  <c r="Y59" i="29"/>
  <c r="Y56" i="29"/>
  <c r="Y110" i="32"/>
  <c r="AC110" i="32"/>
  <c r="Y109" i="32"/>
  <c r="AC109" i="32"/>
  <c r="Y108" i="32"/>
  <c r="AC108" i="32"/>
  <c r="Y107" i="32"/>
  <c r="AC107" i="32"/>
  <c r="Y106" i="32"/>
  <c r="AC106" i="32"/>
  <c r="Y105" i="32"/>
  <c r="AC105" i="32"/>
  <c r="Y104" i="32"/>
  <c r="AC104" i="32"/>
  <c r="Y103" i="32"/>
  <c r="AC103" i="32"/>
  <c r="Y102" i="32"/>
  <c r="AC102" i="32"/>
  <c r="Y101" i="32"/>
  <c r="AC101" i="32"/>
  <c r="Y100" i="32"/>
  <c r="AC100" i="32"/>
  <c r="Y99" i="32"/>
  <c r="AC99" i="32"/>
  <c r="Y98" i="32"/>
  <c r="AC98" i="32"/>
  <c r="Y97" i="32"/>
  <c r="AC97" i="32"/>
  <c r="Y96" i="32"/>
  <c r="AC96" i="32"/>
  <c r="Y95" i="32"/>
  <c r="AC95" i="32"/>
  <c r="Y94" i="32"/>
  <c r="AC94" i="32"/>
  <c r="Y93" i="32"/>
  <c r="AC93" i="32"/>
  <c r="Y92" i="32"/>
  <c r="AC92" i="32"/>
  <c r="Y91" i="32"/>
  <c r="AC91" i="32"/>
  <c r="Y90" i="32"/>
  <c r="AC90" i="32"/>
  <c r="Y89" i="32"/>
  <c r="AC89" i="32"/>
  <c r="Y88" i="32"/>
  <c r="AC88" i="32"/>
  <c r="Y87" i="32"/>
  <c r="AC87" i="32"/>
  <c r="Y86" i="32"/>
  <c r="AC86" i="32"/>
  <c r="Y85" i="32"/>
  <c r="AC85" i="32"/>
  <c r="Y84" i="32"/>
  <c r="AC84" i="32"/>
  <c r="Y83" i="32"/>
  <c r="AC83" i="32"/>
  <c r="Y82" i="32"/>
  <c r="AC82" i="32"/>
  <c r="Y81" i="32"/>
  <c r="AC81" i="32"/>
  <c r="Y80" i="32"/>
  <c r="AC80" i="32"/>
  <c r="Y79" i="32"/>
  <c r="AC79" i="32"/>
  <c r="Y78" i="32"/>
  <c r="AC78" i="32"/>
  <c r="Y77" i="32"/>
  <c r="AC77" i="32"/>
  <c r="Y76" i="32"/>
  <c r="AC76" i="32"/>
  <c r="Y75" i="32"/>
  <c r="AC75" i="32"/>
  <c r="Y74" i="32"/>
  <c r="AC74" i="32"/>
  <c r="Y73" i="32"/>
  <c r="AC73" i="32"/>
  <c r="Y72" i="32"/>
  <c r="AC72" i="32"/>
  <c r="Y71" i="32"/>
  <c r="AC71" i="32"/>
  <c r="Y70" i="32"/>
  <c r="AC70" i="32"/>
  <c r="Y69" i="32"/>
  <c r="AC69" i="32"/>
  <c r="Y68" i="32"/>
  <c r="AC68" i="32"/>
  <c r="Y67" i="32"/>
  <c r="AC67" i="32"/>
  <c r="Y66" i="32"/>
  <c r="AC66" i="32"/>
  <c r="Y65" i="32"/>
  <c r="AC65" i="32"/>
  <c r="Y64" i="32"/>
  <c r="AC64" i="32"/>
  <c r="Y63" i="32"/>
  <c r="AC63" i="32"/>
  <c r="Y62" i="32"/>
  <c r="AC62" i="32"/>
  <c r="Y61" i="32"/>
  <c r="AC61" i="32"/>
  <c r="Y60" i="32"/>
  <c r="AC60" i="32"/>
  <c r="AG59" i="32"/>
  <c r="AI59" i="32"/>
  <c r="AH59" i="32"/>
  <c r="AJ59" i="32"/>
  <c r="AC59" i="32"/>
  <c r="AC56" i="32"/>
  <c r="Y56" i="32"/>
  <c r="AC18" i="32"/>
  <c r="Y18" i="32"/>
  <c r="Y6" i="29"/>
  <c r="R21" i="32"/>
  <c r="R23" i="32"/>
  <c r="R37" i="32"/>
  <c r="R48" i="32"/>
  <c r="O7241" i="32"/>
  <c r="R27" i="32"/>
  <c r="R38" i="32"/>
  <c r="R39" i="32"/>
  <c r="R50" i="32"/>
  <c r="R5" i="32"/>
  <c r="AC6" i="32"/>
  <c r="R20" i="32"/>
  <c r="R22" i="32"/>
  <c r="R24" i="32"/>
  <c r="R29" i="32"/>
  <c r="R32" i="32"/>
  <c r="R33" i="32"/>
  <c r="R40" i="32"/>
  <c r="R41" i="32"/>
  <c r="R52" i="32"/>
  <c r="O7244" i="32"/>
  <c r="O7261" i="32"/>
  <c r="R19" i="32"/>
  <c r="R25" i="32"/>
  <c r="R36" i="32"/>
  <c r="R44" i="32"/>
  <c r="R56" i="32"/>
  <c r="O7287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31" i="32"/>
  <c r="R34" i="32"/>
  <c r="R35" i="32"/>
  <c r="R42" i="32"/>
  <c r="R43" i="32"/>
  <c r="R46" i="32"/>
  <c r="R54" i="32"/>
  <c r="R58" i="32"/>
  <c r="O7267" i="32"/>
  <c r="O7284" i="32"/>
  <c r="O7251" i="32"/>
  <c r="O7268" i="32"/>
  <c r="O7271" i="32"/>
  <c r="O7285" i="32"/>
  <c r="O7288" i="32"/>
  <c r="O7291" i="32"/>
  <c r="O7237" i="32"/>
  <c r="O7240" i="32"/>
  <c r="O7243" i="32"/>
  <c r="O7257" i="32"/>
  <c r="O7260" i="32"/>
  <c r="O7277" i="32"/>
  <c r="O7236" i="32"/>
  <c r="O7239" i="32"/>
  <c r="O7253" i="32"/>
  <c r="O7256" i="32"/>
  <c r="O7259" i="32"/>
  <c r="O7273" i="32"/>
  <c r="O7276" i="32"/>
  <c r="O7283" i="32"/>
  <c r="O7235" i="32"/>
  <c r="O7245" i="32"/>
  <c r="O7252" i="32"/>
  <c r="O7255" i="32"/>
  <c r="O7269" i="32"/>
  <c r="O7272" i="32"/>
  <c r="O7275" i="32"/>
  <c r="O7289" i="32"/>
  <c r="R26" i="32"/>
  <c r="R28" i="32"/>
  <c r="R30" i="32"/>
  <c r="R45" i="32"/>
  <c r="R47" i="32"/>
  <c r="R49" i="32"/>
  <c r="R51" i="32"/>
  <c r="R53" i="32"/>
  <c r="R55" i="32"/>
  <c r="R57" i="32"/>
  <c r="O7232" i="32"/>
  <c r="O7233" i="32"/>
  <c r="O7247" i="32"/>
  <c r="O7248" i="32"/>
  <c r="O7249" i="32"/>
  <c r="O7263" i="32"/>
  <c r="O7264" i="32"/>
  <c r="O7265" i="32"/>
  <c r="O7279" i="32"/>
  <c r="O7280" i="32"/>
  <c r="O7281" i="32"/>
  <c r="O7234" i="32"/>
  <c r="O7238" i="32"/>
  <c r="O7242" i="32"/>
  <c r="O7246" i="32"/>
  <c r="O7250" i="32"/>
  <c r="O7254" i="32"/>
  <c r="O7258" i="32"/>
  <c r="O7262" i="32"/>
  <c r="O7266" i="32"/>
  <c r="O7270" i="32"/>
  <c r="O7274" i="32"/>
  <c r="O7278" i="32"/>
  <c r="O7282" i="32"/>
  <c r="O7286" i="32"/>
  <c r="O7290" i="32"/>
  <c r="AR6" i="29"/>
  <c r="AP6" i="29"/>
  <c r="R7" i="29"/>
  <c r="R9" i="29"/>
  <c r="R11" i="29"/>
  <c r="R36" i="29"/>
  <c r="R40" i="29"/>
  <c r="R44" i="29"/>
  <c r="O7288" i="29"/>
  <c r="R5" i="29"/>
  <c r="AQ6" i="29"/>
  <c r="R20" i="29"/>
  <c r="R26" i="29"/>
  <c r="R47" i="29"/>
  <c r="R51" i="29"/>
  <c r="R55" i="29"/>
  <c r="R57" i="29"/>
  <c r="O7237" i="29"/>
  <c r="O7269" i="29"/>
  <c r="AO5" i="29"/>
  <c r="AQ5" i="29"/>
  <c r="R6" i="29"/>
  <c r="R8" i="29"/>
  <c r="R10" i="29"/>
  <c r="R12" i="29"/>
  <c r="R14" i="29"/>
  <c r="R16" i="29"/>
  <c r="R18" i="29"/>
  <c r="R33" i="29"/>
  <c r="R35" i="29"/>
  <c r="R37" i="29"/>
  <c r="R39" i="29"/>
  <c r="R41" i="29"/>
  <c r="R43" i="29"/>
  <c r="O7240" i="29"/>
  <c r="O7272" i="29"/>
  <c r="AP5" i="29"/>
  <c r="AR5" i="29"/>
  <c r="R13" i="29"/>
  <c r="R15" i="29"/>
  <c r="R17" i="29"/>
  <c r="R32" i="29"/>
  <c r="R34" i="29"/>
  <c r="R38" i="29"/>
  <c r="R42" i="29"/>
  <c r="O7256" i="29"/>
  <c r="R22" i="29"/>
  <c r="R24" i="29"/>
  <c r="R28" i="29"/>
  <c r="R30" i="29"/>
  <c r="R45" i="29"/>
  <c r="R49" i="29"/>
  <c r="R53" i="29"/>
  <c r="R19" i="29"/>
  <c r="R21" i="29"/>
  <c r="R23" i="29"/>
  <c r="R25" i="29"/>
  <c r="R27" i="29"/>
  <c r="R29" i="29"/>
  <c r="R31" i="29"/>
  <c r="R46" i="29"/>
  <c r="R48" i="29"/>
  <c r="R50" i="29"/>
  <c r="R52" i="29"/>
  <c r="R54" i="29"/>
  <c r="R56" i="29"/>
  <c r="O7253" i="29"/>
  <c r="O7285" i="29"/>
  <c r="R58" i="29"/>
  <c r="O7248" i="29"/>
  <c r="O7264" i="29"/>
  <c r="O7280" i="29"/>
  <c r="O7245" i="29"/>
  <c r="O7261" i="29"/>
  <c r="O7277" i="29"/>
  <c r="O7236" i="29"/>
  <c r="O7244" i="29"/>
  <c r="O7252" i="29"/>
  <c r="O7260" i="29"/>
  <c r="O7268" i="29"/>
  <c r="O7276" i="29"/>
  <c r="O7284" i="29"/>
  <c r="O7232" i="29"/>
  <c r="O7233" i="29"/>
  <c r="O7241" i="29"/>
  <c r="O7249" i="29"/>
  <c r="O7257" i="29"/>
  <c r="O7265" i="29"/>
  <c r="O7273" i="29"/>
  <c r="O7281" i="29"/>
  <c r="O7289" i="29"/>
  <c r="O7234" i="29"/>
  <c r="O7238" i="29"/>
  <c r="O7242" i="29"/>
  <c r="O7246" i="29"/>
  <c r="O7250" i="29"/>
  <c r="O7254" i="29"/>
  <c r="O7258" i="29"/>
  <c r="O7262" i="29"/>
  <c r="O7266" i="29"/>
  <c r="O7270" i="29"/>
  <c r="O7274" i="29"/>
  <c r="O7278" i="29"/>
  <c r="O7282" i="29"/>
  <c r="O7286" i="29"/>
  <c r="O7290" i="29"/>
  <c r="O7235" i="29"/>
  <c r="O7239" i="29"/>
  <c r="O7243" i="29"/>
  <c r="O7247" i="29"/>
  <c r="O7251" i="29"/>
  <c r="O7255" i="29"/>
  <c r="O7259" i="29"/>
  <c r="O7263" i="29"/>
  <c r="O7267" i="29"/>
  <c r="O7271" i="29"/>
  <c r="O7275" i="29"/>
  <c r="O7279" i="29"/>
  <c r="O7283" i="29"/>
  <c r="O7287" i="29"/>
  <c r="O7291" i="29"/>
  <c r="AE383" i="29" a="1"/>
  <c r="AF383" i="29" a="1"/>
  <c r="AD383" i="29" a="1"/>
  <c r="Y384" i="29" a="1"/>
  <c r="AC383" i="29" a="1"/>
  <c r="AO383" i="29" a="1"/>
  <c r="AE329" i="29" a="1"/>
  <c r="AF329" i="29" a="1"/>
  <c r="AD329" i="29" a="1"/>
  <c r="Y330" i="29" a="1"/>
  <c r="AC329" i="29" a="1"/>
  <c r="AO329" i="29" a="1"/>
  <c r="AF275" i="29" a="1"/>
  <c r="AD275" i="29" a="1"/>
  <c r="AE275" i="29" a="1"/>
  <c r="Y276" i="29" a="1"/>
  <c r="AC275" i="29" a="1"/>
  <c r="AO275" i="29" a="1"/>
  <c r="AF167" i="29" a="1"/>
  <c r="AD167" i="29" a="1"/>
  <c r="AE167" i="29" a="1"/>
  <c r="Y168" i="29" a="1"/>
  <c r="AC167" i="29" a="1"/>
  <c r="AO167" i="29" a="1"/>
  <c r="AE113" i="29" a="1"/>
  <c r="AF113" i="29" a="1"/>
  <c r="AD113" i="29" a="1"/>
  <c r="Y114" i="29" a="1"/>
  <c r="AC113" i="29" a="1"/>
  <c r="AO113" i="29" a="1"/>
  <c r="AC110" i="29" a="1"/>
  <c r="AO110" i="29" a="1"/>
  <c r="AC109" i="29" a="1"/>
  <c r="AO109" i="29" a="1"/>
  <c r="AC108" i="29" a="1"/>
  <c r="AO108" i="29" a="1"/>
  <c r="AC107" i="29" a="1"/>
  <c r="AO107" i="29" a="1"/>
  <c r="AC106" i="29" a="1"/>
  <c r="AO106" i="29" a="1"/>
  <c r="AC105" i="29" a="1"/>
  <c r="AO105" i="29" a="1"/>
  <c r="AC104" i="29" a="1"/>
  <c r="AO104" i="29" a="1"/>
  <c r="AC103" i="29" a="1"/>
  <c r="AO103" i="29" a="1"/>
  <c r="AC102" i="29" a="1"/>
  <c r="AO102" i="29" a="1"/>
  <c r="AC101" i="29" a="1"/>
  <c r="AO101" i="29" a="1"/>
  <c r="AC100" i="29" a="1"/>
  <c r="AO100" i="29" a="1"/>
  <c r="AC99" i="29" a="1"/>
  <c r="AO99" i="29" a="1"/>
  <c r="AC98" i="29" a="1"/>
  <c r="AO98" i="29" a="1"/>
  <c r="AC97" i="29" a="1"/>
  <c r="AO97" i="29" a="1"/>
  <c r="AC96" i="29" a="1"/>
  <c r="AO96" i="29" a="1"/>
  <c r="AC95" i="29" a="1"/>
  <c r="AO95" i="29" a="1"/>
  <c r="AC94" i="29" a="1"/>
  <c r="AO94" i="29" a="1"/>
  <c r="AC93" i="29" a="1"/>
  <c r="AO93" i="29" a="1"/>
  <c r="AC92" i="29" a="1"/>
  <c r="AO92" i="29" a="1"/>
  <c r="AC91" i="29" a="1"/>
  <c r="AO91" i="29" a="1"/>
  <c r="AC90" i="29" a="1"/>
  <c r="AO90" i="29" a="1"/>
  <c r="AC89" i="29" a="1"/>
  <c r="AO89" i="29" a="1"/>
  <c r="AC88" i="29" a="1"/>
  <c r="AO88" i="29" a="1"/>
  <c r="AC87" i="29" a="1"/>
  <c r="AO87" i="29" a="1"/>
  <c r="AC86" i="29" a="1"/>
  <c r="AO86" i="29" a="1"/>
  <c r="AC85" i="29" a="1"/>
  <c r="AO85" i="29" a="1"/>
  <c r="AC84" i="29" a="1"/>
  <c r="AO84" i="29" a="1"/>
  <c r="AC83" i="29" a="1"/>
  <c r="AO83" i="29" a="1"/>
  <c r="AC82" i="29" a="1"/>
  <c r="AO82" i="29" a="1"/>
  <c r="AC81" i="29" a="1"/>
  <c r="AO81" i="29" a="1"/>
  <c r="AC80" i="29" a="1"/>
  <c r="AO80" i="29" a="1"/>
  <c r="AC79" i="29" a="1"/>
  <c r="AO79" i="29" a="1"/>
  <c r="AO78" i="29" a="1"/>
  <c r="AC78" i="29" a="1"/>
  <c r="AC77" i="29" a="1"/>
  <c r="AO77" i="29" a="1"/>
  <c r="AC76" i="29" a="1"/>
  <c r="AO76" i="29" a="1"/>
  <c r="AC75" i="29" a="1"/>
  <c r="AO75" i="29" a="1"/>
  <c r="AC74" i="29" a="1"/>
  <c r="AO74" i="29" a="1"/>
  <c r="AC73" i="29" a="1"/>
  <c r="AO73" i="29" a="1"/>
  <c r="AC72" i="29" a="1"/>
  <c r="AO72" i="29" a="1"/>
  <c r="AC71" i="29" a="1"/>
  <c r="AO71" i="29" a="1"/>
  <c r="AC70" i="29" a="1"/>
  <c r="AO70" i="29" a="1"/>
  <c r="AC69" i="29" a="1"/>
  <c r="AO69" i="29" a="1"/>
  <c r="AC68" i="29" a="1"/>
  <c r="AO68" i="29" a="1"/>
  <c r="AC67" i="29" a="1"/>
  <c r="AO67" i="29" a="1"/>
  <c r="AC66" i="29" a="1"/>
  <c r="AO66" i="29" a="1"/>
  <c r="AC65" i="29" a="1"/>
  <c r="AO65" i="29" a="1"/>
  <c r="AC64" i="29" a="1"/>
  <c r="AO64" i="29" a="1"/>
  <c r="AC63" i="29" a="1"/>
  <c r="AO63" i="29" a="1"/>
  <c r="AC62" i="29" a="1"/>
  <c r="AO62" i="29" a="1"/>
  <c r="AC61" i="29" a="1"/>
  <c r="AO61" i="29" a="1"/>
  <c r="AC60" i="29" a="1"/>
  <c r="AO60" i="29" a="1"/>
  <c r="AJ110" i="32" a="1"/>
  <c r="AI110" i="32" a="1"/>
  <c r="AH110" i="32" a="1"/>
  <c r="AG110" i="32" a="1"/>
  <c r="AJ109" i="32" a="1"/>
  <c r="AH109" i="32" a="1"/>
  <c r="AI109" i="32" a="1"/>
  <c r="AJ108" i="32" a="1"/>
  <c r="AI108" i="32" a="1"/>
  <c r="AH108" i="32" a="1"/>
  <c r="AG108" i="32" a="1"/>
  <c r="AJ107" i="32" a="1"/>
  <c r="AH107" i="32" a="1"/>
  <c r="AI107" i="32" a="1"/>
  <c r="AJ106" i="32" a="1"/>
  <c r="AI106" i="32" a="1"/>
  <c r="AH106" i="32" a="1"/>
  <c r="AG106" i="32" a="1"/>
  <c r="AJ105" i="32" a="1"/>
  <c r="AH105" i="32" a="1"/>
  <c r="AI105" i="32" a="1"/>
  <c r="AJ104" i="32" a="1"/>
  <c r="AI104" i="32" a="1"/>
  <c r="AH104" i="32" a="1"/>
  <c r="AG104" i="32" a="1"/>
  <c r="AJ103" i="32" a="1"/>
  <c r="AI103" i="32" a="1"/>
  <c r="AH103" i="32" a="1"/>
  <c r="AG103" i="32" a="1"/>
  <c r="AJ102" i="32" a="1"/>
  <c r="AH102" i="32" a="1"/>
  <c r="AI102" i="32" a="1"/>
  <c r="AJ101" i="32" a="1"/>
  <c r="AH101" i="32" a="1"/>
  <c r="AG101" i="32" a="1"/>
  <c r="AI101" i="32" a="1"/>
  <c r="AJ100" i="32" a="1"/>
  <c r="AI100" i="32" a="1"/>
  <c r="AH100" i="32" a="1"/>
  <c r="AG100" i="32" a="1"/>
  <c r="AJ99" i="32" a="1"/>
  <c r="AH99" i="32" a="1"/>
  <c r="AI99" i="32" a="1"/>
  <c r="AJ98" i="32" a="1"/>
  <c r="AH98" i="32" a="1"/>
  <c r="AI98" i="32" a="1"/>
  <c r="AJ97" i="32" a="1"/>
  <c r="AH97" i="32" a="1"/>
  <c r="AI97" i="32" a="1"/>
  <c r="AJ96" i="32" a="1"/>
  <c r="AI96" i="32" a="1"/>
  <c r="AH96" i="32" a="1"/>
  <c r="AG96" i="32" a="1"/>
  <c r="AJ95" i="32" a="1"/>
  <c r="AI95" i="32" a="1"/>
  <c r="AH95" i="32" a="1"/>
  <c r="AG95" i="32" a="1"/>
  <c r="AJ94" i="32" a="1"/>
  <c r="AH94" i="32" a="1"/>
  <c r="AI94" i="32" a="1"/>
  <c r="AJ93" i="32" a="1"/>
  <c r="AH93" i="32" a="1"/>
  <c r="AI93" i="32" a="1"/>
  <c r="AG93" i="32" a="1"/>
  <c r="AJ92" i="32" a="1"/>
  <c r="AH92" i="32" a="1"/>
  <c r="AI92" i="32" a="1"/>
  <c r="AJ91" i="32" a="1"/>
  <c r="AH91" i="32" a="1"/>
  <c r="AI91" i="32" a="1"/>
  <c r="AJ90" i="32" a="1"/>
  <c r="AI90" i="32" a="1"/>
  <c r="AH90" i="32" a="1"/>
  <c r="AG90" i="32" a="1"/>
  <c r="AJ89" i="32" a="1"/>
  <c r="AH89" i="32" a="1"/>
  <c r="AI89" i="32" a="1"/>
  <c r="AJ88" i="32" a="1"/>
  <c r="AI88" i="32" a="1"/>
  <c r="AH88" i="32" a="1"/>
  <c r="AG88" i="32" a="1"/>
  <c r="AJ87" i="32" a="1"/>
  <c r="AI87" i="32" a="1"/>
  <c r="AH87" i="32" a="1"/>
  <c r="AG87" i="32" a="1"/>
  <c r="AJ86" i="32" a="1"/>
  <c r="AH86" i="32" a="1"/>
  <c r="AI86" i="32" a="1"/>
  <c r="AJ85" i="32" a="1"/>
  <c r="AH85" i="32" a="1"/>
  <c r="AI85" i="32" a="1"/>
  <c r="AJ84" i="32" a="1"/>
  <c r="AH84" i="32" a="1"/>
  <c r="AI84" i="32" a="1"/>
  <c r="AJ83" i="32" a="1"/>
  <c r="AH83" i="32" a="1"/>
  <c r="AI83" i="32" a="1"/>
  <c r="AJ82" i="32" a="1"/>
  <c r="AH82" i="32" a="1"/>
  <c r="AI82" i="32" a="1"/>
  <c r="AJ81" i="32" a="1"/>
  <c r="AI81" i="32" a="1"/>
  <c r="AH81" i="32" a="1"/>
  <c r="AG81" i="32" a="1"/>
  <c r="AJ80" i="32" a="1"/>
  <c r="AI80" i="32" a="1"/>
  <c r="AH80" i="32" a="1"/>
  <c r="AG80" i="32" a="1"/>
  <c r="AJ79" i="32" a="1"/>
  <c r="AH79" i="32" a="1"/>
  <c r="AI79" i="32" a="1"/>
  <c r="AJ78" i="32" a="1"/>
  <c r="AH78" i="32" a="1"/>
  <c r="AI78" i="32" a="1"/>
  <c r="AG78" i="32" a="1"/>
  <c r="AJ77" i="32" a="1"/>
  <c r="AH77" i="32" a="1"/>
  <c r="AI77" i="32" a="1"/>
  <c r="AJ76" i="32" a="1"/>
  <c r="AG76" i="32" a="1"/>
  <c r="AI76" i="32" a="1"/>
  <c r="AH76" i="32" a="1"/>
  <c r="AJ75" i="32" a="1"/>
  <c r="AI75" i="32" a="1"/>
  <c r="AH75" i="32" a="1"/>
  <c r="AG75" i="32" a="1"/>
  <c r="AJ74" i="32" a="1"/>
  <c r="AI74" i="32" a="1"/>
  <c r="AH74" i="32" a="1"/>
  <c r="AG74" i="32" a="1"/>
  <c r="AJ73" i="32" a="1"/>
  <c r="AH73" i="32" a="1"/>
  <c r="AI73" i="32" a="1"/>
  <c r="AJ72" i="32" a="1"/>
  <c r="AI72" i="32" a="1"/>
  <c r="AH72" i="32" a="1"/>
  <c r="AG72" i="32" a="1"/>
  <c r="AJ71" i="32" a="1"/>
  <c r="AH71" i="32" a="1"/>
  <c r="AI71" i="32" a="1"/>
  <c r="AJ70" i="32" a="1"/>
  <c r="AH70" i="32" a="1"/>
  <c r="AI70" i="32" a="1"/>
  <c r="AJ69" i="32" a="1"/>
  <c r="AH69" i="32" a="1"/>
  <c r="AI69" i="32" a="1"/>
  <c r="AJ68" i="32" a="1"/>
  <c r="AH68" i="32" a="1"/>
  <c r="AI68" i="32" a="1"/>
  <c r="AJ67" i="32" a="1"/>
  <c r="AH67" i="32" a="1"/>
  <c r="AI67" i="32" a="1"/>
  <c r="AJ66" i="32" a="1"/>
  <c r="AH66" i="32" a="1"/>
  <c r="AI66" i="32" a="1"/>
  <c r="AJ65" i="32" a="1"/>
  <c r="AH65" i="32" a="1"/>
  <c r="AI65" i="32" a="1"/>
  <c r="AJ64" i="32" a="1"/>
  <c r="AH64" i="32" a="1"/>
  <c r="AI64" i="32" a="1"/>
  <c r="AJ63" i="32" a="1"/>
  <c r="AH63" i="32" a="1"/>
  <c r="AI63" i="32" a="1"/>
  <c r="AJ62" i="32" a="1"/>
  <c r="AH62" i="32" a="1"/>
  <c r="AI62" i="32" a="1"/>
  <c r="AJ61" i="32" a="1"/>
  <c r="AH61" i="32" a="1"/>
  <c r="AI61" i="32" a="1"/>
  <c r="AJ60" i="32" a="1"/>
  <c r="AG60" i="32" a="1"/>
  <c r="AH60" i="32" a="1"/>
  <c r="AI60" i="32" a="1"/>
  <c r="Y7" i="29" a="1"/>
  <c r="AC19" i="32" a="1"/>
  <c r="AJ18" i="32" a="1"/>
  <c r="AI18" i="32" a="1"/>
  <c r="AH18" i="32" a="1"/>
  <c r="S21" i="32" a="1"/>
  <c r="S50" i="32" a="1"/>
  <c r="S20" i="32" a="1"/>
  <c r="S32" i="32" a="1"/>
  <c r="S52" i="32" a="1"/>
  <c r="S25" i="32" a="1"/>
  <c r="S9" i="32" a="1"/>
  <c r="S13" i="32" a="1"/>
  <c r="S17" i="32" a="1"/>
  <c r="S35" i="32" a="1"/>
  <c r="S54" i="32" a="1"/>
  <c r="S26" i="32" a="1"/>
  <c r="S47" i="32" a="1"/>
  <c r="S55" i="32" a="1"/>
  <c r="AC7" i="32" a="1"/>
  <c r="S23" i="32" a="1"/>
  <c r="S27" i="32" a="1"/>
  <c r="S22" i="32" a="1"/>
  <c r="S33" i="32" a="1"/>
  <c r="S36" i="32" a="1"/>
  <c r="S6" i="32" a="1"/>
  <c r="S10" i="32" a="1"/>
  <c r="S14" i="32" a="1"/>
  <c r="S18" i="32" a="1"/>
  <c r="S42" i="32" a="1"/>
  <c r="S28" i="32" a="1"/>
  <c r="S49" i="32" a="1"/>
  <c r="S39" i="32" a="1"/>
  <c r="S41" i="32" a="1"/>
  <c r="S56" i="32" a="1"/>
  <c r="S12" i="32" a="1"/>
  <c r="S34" i="32" a="1"/>
  <c r="S53" i="32" a="1"/>
  <c r="S37" i="32" a="1"/>
  <c r="S38" i="32" a="1"/>
  <c r="S5" i="32" a="1"/>
  <c r="S24" i="32" a="1"/>
  <c r="S40" i="32" a="1"/>
  <c r="S44" i="32" a="1"/>
  <c r="S7" i="32" a="1"/>
  <c r="S11" i="32" a="1"/>
  <c r="S15" i="32" a="1"/>
  <c r="S31" i="32" a="1"/>
  <c r="S43" i="32" a="1"/>
  <c r="S30" i="32" a="1"/>
  <c r="S51" i="32" a="1"/>
  <c r="S48" i="32" a="1"/>
  <c r="S29" i="32" a="1"/>
  <c r="S19" i="32" a="1"/>
  <c r="S8" i="32" a="1"/>
  <c r="S16" i="32" a="1"/>
  <c r="S46" i="32" a="1"/>
  <c r="S45" i="32" a="1"/>
  <c r="S7" i="29" a="1"/>
  <c r="S40" i="29" a="1"/>
  <c r="S5" i="29" a="1"/>
  <c r="S47" i="29" a="1"/>
  <c r="S6" i="29" a="1"/>
  <c r="S14" i="29" a="1"/>
  <c r="S35" i="29" a="1"/>
  <c r="S43" i="29" a="1"/>
  <c r="S32" i="29" a="1"/>
  <c r="S30" i="29" a="1"/>
  <c r="AO6" i="29" a="1"/>
  <c r="S25" i="29" a="1"/>
  <c r="S46" i="29" a="1"/>
  <c r="S54" i="29" a="1"/>
  <c r="S9" i="29" a="1"/>
  <c r="S44" i="29" a="1"/>
  <c r="S51" i="29" a="1"/>
  <c r="S8" i="29" a="1"/>
  <c r="S16" i="29" a="1"/>
  <c r="S37" i="29" a="1"/>
  <c r="S13" i="29" a="1"/>
  <c r="S34" i="29" a="1"/>
  <c r="S22" i="29" a="1"/>
  <c r="S45" i="29" a="1"/>
  <c r="S19" i="29" a="1"/>
  <c r="S27" i="29" a="1"/>
  <c r="S48" i="29" a="1"/>
  <c r="S56" i="29" a="1"/>
  <c r="S11" i="29" a="1"/>
  <c r="S20" i="29" a="1"/>
  <c r="S55" i="29" a="1"/>
  <c r="S10" i="29" a="1"/>
  <c r="S18" i="29" a="1"/>
  <c r="S39" i="29" a="1"/>
  <c r="S15" i="29" a="1"/>
  <c r="S38" i="29" a="1"/>
  <c r="S24" i="29" a="1"/>
  <c r="S49" i="29" a="1"/>
  <c r="S21" i="29" a="1"/>
  <c r="S29" i="29" a="1"/>
  <c r="S50" i="29" a="1"/>
  <c r="S36" i="29" a="1"/>
  <c r="S26" i="29" a="1"/>
  <c r="S12" i="29" a="1"/>
  <c r="S33" i="29" a="1"/>
  <c r="S41" i="29" a="1"/>
  <c r="S17" i="29" a="1"/>
  <c r="S42" i="29" a="1"/>
  <c r="S28" i="29" a="1"/>
  <c r="S53" i="29" a="1"/>
  <c r="S23" i="29" a="1"/>
  <c r="S31" i="29" a="1"/>
  <c r="S52" i="29" a="1"/>
  <c r="AR7" i="29" a="1"/>
  <c r="AQ7" i="29" a="1"/>
  <c r="AP7" i="29" a="1"/>
  <c r="AR114" i="29" a="1"/>
  <c r="AP114" i="29" a="1"/>
  <c r="AQ114" i="29" a="1"/>
  <c r="AR168" i="29" a="1"/>
  <c r="AP168" i="29" a="1"/>
  <c r="AQ168" i="29" a="1"/>
  <c r="AQ276" i="29" a="1"/>
  <c r="AP276" i="29" a="1"/>
  <c r="AR276" i="29" a="1"/>
  <c r="AQ330" i="29" a="1"/>
  <c r="AP330" i="29" a="1"/>
  <c r="AR330" i="29" a="1"/>
  <c r="AP384" i="29" a="1"/>
  <c r="AR384" i="29" a="1"/>
  <c r="AQ384" i="29" a="1"/>
  <c r="AQ384" i="29" l="1"/>
  <c r="AR384" i="29"/>
  <c r="AP384" i="29"/>
  <c r="AO383" i="29"/>
  <c r="AC383" i="29"/>
  <c r="Y384" i="29"/>
  <c r="AD383" i="29"/>
  <c r="AF383" i="29"/>
  <c r="AE383" i="29"/>
  <c r="AR330" i="29"/>
  <c r="AP330" i="29"/>
  <c r="AQ330" i="29"/>
  <c r="AO329" i="29"/>
  <c r="AC329" i="29"/>
  <c r="Y330" i="29"/>
  <c r="AD329" i="29"/>
  <c r="AF329" i="29"/>
  <c r="AE329" i="29"/>
  <c r="AR276" i="29"/>
  <c r="AP276" i="29"/>
  <c r="AQ276" i="29"/>
  <c r="AO275" i="29"/>
  <c r="AC275" i="29"/>
  <c r="Y276" i="29"/>
  <c r="AE275" i="29"/>
  <c r="AD275" i="29"/>
  <c r="AF275" i="29"/>
  <c r="AQ168" i="29"/>
  <c r="AP168" i="29"/>
  <c r="AR168" i="29"/>
  <c r="AO167" i="29"/>
  <c r="AC167" i="29"/>
  <c r="Y168" i="29"/>
  <c r="AE167" i="29"/>
  <c r="AD167" i="29"/>
  <c r="AF167" i="29"/>
  <c r="AQ114" i="29"/>
  <c r="AP114" i="29"/>
  <c r="AR114" i="29"/>
  <c r="AO113" i="29"/>
  <c r="AC113" i="29"/>
  <c r="Y114" i="29"/>
  <c r="AD113" i="29"/>
  <c r="AF113" i="29"/>
  <c r="AE113" i="29"/>
  <c r="AO110" i="29"/>
  <c r="AC110" i="29"/>
  <c r="AG110" i="29" s="1"/>
  <c r="AH110" i="29" s="1"/>
  <c r="AO109" i="29"/>
  <c r="AC109" i="29"/>
  <c r="AG109" i="29" s="1"/>
  <c r="AH109" i="29" s="1"/>
  <c r="AO108" i="29"/>
  <c r="AC108" i="29"/>
  <c r="AG108" i="29" s="1"/>
  <c r="AH108" i="29" s="1"/>
  <c r="AO107" i="29"/>
  <c r="AC107" i="29"/>
  <c r="AG107" i="29" s="1"/>
  <c r="AH107" i="29" s="1"/>
  <c r="AO106" i="29"/>
  <c r="AC106" i="29"/>
  <c r="AG106" i="29" s="1"/>
  <c r="AH106" i="29" s="1"/>
  <c r="AO105" i="29"/>
  <c r="AC105" i="29"/>
  <c r="AG105" i="29" s="1"/>
  <c r="AH105" i="29" s="1"/>
  <c r="AO104" i="29"/>
  <c r="AC104" i="29"/>
  <c r="AG104" i="29" s="1"/>
  <c r="AH104" i="29"/>
  <c r="AO103" i="29"/>
  <c r="AC103" i="29"/>
  <c r="AG103" i="29" s="1"/>
  <c r="AH103" i="29" s="1"/>
  <c r="AO102" i="29"/>
  <c r="AC102" i="29"/>
  <c r="AG102" i="29" s="1"/>
  <c r="AH102" i="29" s="1"/>
  <c r="AO101" i="29"/>
  <c r="AC101" i="29"/>
  <c r="AG101" i="29" s="1"/>
  <c r="AH101" i="29" s="1"/>
  <c r="AO100" i="29"/>
  <c r="AC100" i="29"/>
  <c r="AG100" i="29" s="1"/>
  <c r="AH100" i="29" s="1"/>
  <c r="AO99" i="29"/>
  <c r="AC99" i="29"/>
  <c r="AG99" i="29" s="1"/>
  <c r="AH99" i="29" s="1"/>
  <c r="AO98" i="29"/>
  <c r="AC98" i="29"/>
  <c r="AG98" i="29" s="1"/>
  <c r="AH98" i="29"/>
  <c r="AO97" i="29"/>
  <c r="AC97" i="29"/>
  <c r="AG97" i="29" s="1"/>
  <c r="AH97" i="29"/>
  <c r="AO96" i="29"/>
  <c r="AC96" i="29"/>
  <c r="AG96" i="29" s="1"/>
  <c r="AH96" i="29"/>
  <c r="AO95" i="29"/>
  <c r="AC95" i="29"/>
  <c r="AG95" i="29" s="1"/>
  <c r="AH95" i="29" s="1"/>
  <c r="AO94" i="29"/>
  <c r="AC94" i="29"/>
  <c r="AG94" i="29" s="1"/>
  <c r="AH94" i="29" s="1"/>
  <c r="AO93" i="29"/>
  <c r="AC93" i="29"/>
  <c r="AG93" i="29" s="1"/>
  <c r="AH93" i="29"/>
  <c r="AO92" i="29"/>
  <c r="AC92" i="29"/>
  <c r="AG92" i="29" s="1"/>
  <c r="AH92" i="29" s="1"/>
  <c r="AO91" i="29"/>
  <c r="AC91" i="29"/>
  <c r="AG91" i="29" s="1"/>
  <c r="AH91" i="29" s="1"/>
  <c r="AO90" i="29"/>
  <c r="AC90" i="29"/>
  <c r="AG90" i="29" s="1"/>
  <c r="AH90" i="29" s="1"/>
  <c r="AO89" i="29"/>
  <c r="AC89" i="29"/>
  <c r="AG89" i="29" s="1"/>
  <c r="AH89" i="29" s="1"/>
  <c r="AO88" i="29"/>
  <c r="AC88" i="29"/>
  <c r="AG88" i="29" s="1"/>
  <c r="AH88" i="29" s="1"/>
  <c r="AO87" i="29"/>
  <c r="AC87" i="29"/>
  <c r="AG87" i="29" s="1"/>
  <c r="AH87" i="29" s="1"/>
  <c r="AO86" i="29"/>
  <c r="AC86" i="29"/>
  <c r="AG86" i="29" s="1"/>
  <c r="AH86" i="29" s="1"/>
  <c r="AO85" i="29"/>
  <c r="AC85" i="29"/>
  <c r="AG85" i="29" s="1"/>
  <c r="AH85" i="29"/>
  <c r="AO84" i="29"/>
  <c r="AC84" i="29"/>
  <c r="AG84" i="29" s="1"/>
  <c r="AH84" i="29" s="1"/>
  <c r="AO83" i="29"/>
  <c r="AC83" i="29"/>
  <c r="AG83" i="29" s="1"/>
  <c r="AH83" i="29" s="1"/>
  <c r="AO82" i="29"/>
  <c r="AC82" i="29"/>
  <c r="AG82" i="29" s="1"/>
  <c r="AH82" i="29"/>
  <c r="AO81" i="29"/>
  <c r="AC81" i="29"/>
  <c r="AG81" i="29" s="1"/>
  <c r="AH81" i="29"/>
  <c r="AO80" i="29"/>
  <c r="AC80" i="29"/>
  <c r="AG80" i="29" s="1"/>
  <c r="AH80" i="29" s="1"/>
  <c r="AO79" i="29"/>
  <c r="AC79" i="29"/>
  <c r="AG79" i="29" s="1"/>
  <c r="AH79" i="29" s="1"/>
  <c r="AC78" i="29"/>
  <c r="AG78" i="29" s="1"/>
  <c r="AH78" i="29" s="1"/>
  <c r="AO78" i="29"/>
  <c r="AO77" i="29"/>
  <c r="AC77" i="29"/>
  <c r="AG77" i="29" s="1"/>
  <c r="AH77" i="29" s="1"/>
  <c r="AO76" i="29"/>
  <c r="AC76" i="29"/>
  <c r="AG76" i="29" s="1"/>
  <c r="AH76" i="29" s="1"/>
  <c r="AO75" i="29"/>
  <c r="AC75" i="29"/>
  <c r="AG75" i="29" s="1"/>
  <c r="AH75" i="29" s="1"/>
  <c r="AO74" i="29"/>
  <c r="AC74" i="29"/>
  <c r="AG74" i="29" s="1"/>
  <c r="AH74" i="29"/>
  <c r="AO73" i="29"/>
  <c r="AC73" i="29"/>
  <c r="AG73" i="29" s="1"/>
  <c r="AH73" i="29"/>
  <c r="AO72" i="29"/>
  <c r="AC72" i="29"/>
  <c r="AG72" i="29" s="1"/>
  <c r="AH72" i="29" s="1"/>
  <c r="AO71" i="29"/>
  <c r="AC71" i="29"/>
  <c r="AG71" i="29" s="1"/>
  <c r="AH71" i="29" s="1"/>
  <c r="AO70" i="29"/>
  <c r="AC70" i="29"/>
  <c r="AG70" i="29" s="1"/>
  <c r="AH70" i="29" s="1"/>
  <c r="AO69" i="29"/>
  <c r="AC69" i="29"/>
  <c r="AG69" i="29" s="1"/>
  <c r="AH69" i="29" s="1"/>
  <c r="AO68" i="29"/>
  <c r="AC68" i="29"/>
  <c r="AG68" i="29" s="1"/>
  <c r="AH68" i="29"/>
  <c r="AO67" i="29"/>
  <c r="AC67" i="29"/>
  <c r="AG67" i="29" s="1"/>
  <c r="AH67" i="29"/>
  <c r="AO66" i="29"/>
  <c r="AC66" i="29"/>
  <c r="AG66" i="29" s="1"/>
  <c r="AH66" i="29" s="1"/>
  <c r="AO65" i="29"/>
  <c r="AC65" i="29"/>
  <c r="AG65" i="29" s="1"/>
  <c r="AH65" i="29" s="1"/>
  <c r="AO64" i="29"/>
  <c r="AC64" i="29"/>
  <c r="AG64" i="29" s="1"/>
  <c r="AH64" i="29"/>
  <c r="AO63" i="29"/>
  <c r="AC63" i="29"/>
  <c r="AG63" i="29" s="1"/>
  <c r="AH63" i="29"/>
  <c r="AO62" i="29"/>
  <c r="AC62" i="29"/>
  <c r="AG62" i="29" s="1"/>
  <c r="AH62" i="29"/>
  <c r="AO61" i="29"/>
  <c r="AC61" i="29"/>
  <c r="AG61" i="29" s="1"/>
  <c r="AH61" i="29"/>
  <c r="AO60" i="29"/>
  <c r="AC60" i="29"/>
  <c r="AG60" i="29" s="1"/>
  <c r="AH60" i="29"/>
  <c r="AG59" i="29"/>
  <c r="AH59" i="29" s="1"/>
  <c r="AG110" i="32"/>
  <c r="AK110" i="32" s="1"/>
  <c r="AH110" i="32"/>
  <c r="AI110" i="32"/>
  <c r="AJ110" i="32"/>
  <c r="AL110" i="32" s="1"/>
  <c r="AI109" i="32"/>
  <c r="AH109" i="32"/>
  <c r="AJ109" i="32"/>
  <c r="AG108" i="32"/>
  <c r="AH108" i="32"/>
  <c r="AI108" i="32"/>
  <c r="AJ108" i="32"/>
  <c r="AI107" i="32"/>
  <c r="AH107" i="32"/>
  <c r="AJ107" i="32"/>
  <c r="AG106" i="32"/>
  <c r="AK106" i="32" s="1"/>
  <c r="AH106" i="32"/>
  <c r="AI106" i="32"/>
  <c r="AJ106" i="32"/>
  <c r="AL106" i="32" s="1"/>
  <c r="AI105" i="32"/>
  <c r="AH105" i="32"/>
  <c r="AJ105" i="32"/>
  <c r="AG104" i="32"/>
  <c r="AK104" i="32" s="1"/>
  <c r="AH104" i="32"/>
  <c r="AI104" i="32"/>
  <c r="AJ104" i="32"/>
  <c r="AL104" i="32" s="1"/>
  <c r="AG103" i="32"/>
  <c r="AH103" i="32"/>
  <c r="AI103" i="32"/>
  <c r="AJ103" i="32"/>
  <c r="AI102" i="32"/>
  <c r="AH102" i="32"/>
  <c r="AJ102" i="32"/>
  <c r="AI101" i="32"/>
  <c r="AG101" i="32"/>
  <c r="AK101" i="32" s="1"/>
  <c r="AH101" i="32"/>
  <c r="AJ101" i="32"/>
  <c r="AL101" i="32" s="1"/>
  <c r="AG100" i="32"/>
  <c r="AH100" i="32"/>
  <c r="AI100" i="32"/>
  <c r="AJ100" i="32"/>
  <c r="AI99" i="32"/>
  <c r="AH99" i="32"/>
  <c r="AJ99" i="32"/>
  <c r="AI98" i="32"/>
  <c r="AH98" i="32"/>
  <c r="AJ98" i="32"/>
  <c r="AI97" i="32"/>
  <c r="AH97" i="32"/>
  <c r="AJ97" i="32"/>
  <c r="AG96" i="32"/>
  <c r="AH96" i="32"/>
  <c r="AI96" i="32"/>
  <c r="AJ96" i="32"/>
  <c r="AG95" i="32"/>
  <c r="AH95" i="32"/>
  <c r="AI95" i="32"/>
  <c r="AJ95" i="32"/>
  <c r="AI94" i="32"/>
  <c r="AH94" i="32"/>
  <c r="AJ94" i="32"/>
  <c r="AG93" i="32"/>
  <c r="AI93" i="32"/>
  <c r="AH93" i="32"/>
  <c r="AJ93" i="32"/>
  <c r="AI92" i="32"/>
  <c r="AH92" i="32"/>
  <c r="AJ92" i="32"/>
  <c r="AI91" i="32"/>
  <c r="AH91" i="32"/>
  <c r="AJ91" i="32"/>
  <c r="AG90" i="32"/>
  <c r="AH90" i="32"/>
  <c r="AI90" i="32"/>
  <c r="AJ90" i="32"/>
  <c r="AI89" i="32"/>
  <c r="AH89" i="32"/>
  <c r="AJ89" i="32"/>
  <c r="AG88" i="32"/>
  <c r="AH88" i="32"/>
  <c r="AI88" i="32"/>
  <c r="AJ88" i="32"/>
  <c r="AG87" i="32"/>
  <c r="AH87" i="32"/>
  <c r="AI87" i="32"/>
  <c r="AJ87" i="32"/>
  <c r="AI86" i="32"/>
  <c r="AH86" i="32"/>
  <c r="AJ86" i="32"/>
  <c r="AI85" i="32"/>
  <c r="AH85" i="32"/>
  <c r="AJ85" i="32"/>
  <c r="AI84" i="32"/>
  <c r="AH84" i="32"/>
  <c r="AJ84" i="32"/>
  <c r="AI83" i="32"/>
  <c r="AH83" i="32"/>
  <c r="AJ83" i="32"/>
  <c r="AI82" i="32"/>
  <c r="AH82" i="32"/>
  <c r="AJ82" i="32"/>
  <c r="AG81" i="32"/>
  <c r="AH81" i="32"/>
  <c r="AI81" i="32"/>
  <c r="AJ81" i="32"/>
  <c r="AG80" i="32"/>
  <c r="AH80" i="32"/>
  <c r="AI80" i="32"/>
  <c r="AJ80" i="32"/>
  <c r="AI79" i="32"/>
  <c r="AH79" i="32"/>
  <c r="AJ79" i="32"/>
  <c r="AG78" i="32"/>
  <c r="AI78" i="32"/>
  <c r="AH78" i="32"/>
  <c r="AJ78" i="32"/>
  <c r="AI77" i="32"/>
  <c r="AH77" i="32"/>
  <c r="AJ77" i="32"/>
  <c r="AH76" i="32"/>
  <c r="AI76" i="32"/>
  <c r="AG76" i="32"/>
  <c r="AK76" i="32" s="1"/>
  <c r="AJ76" i="32"/>
  <c r="AL76" i="32" s="1"/>
  <c r="AG75" i="32"/>
  <c r="AH75" i="32"/>
  <c r="AI75" i="32"/>
  <c r="AJ75" i="32"/>
  <c r="AG74" i="32"/>
  <c r="AH74" i="32"/>
  <c r="AI74" i="32"/>
  <c r="AJ74" i="32"/>
  <c r="AI73" i="32"/>
  <c r="AH73" i="32"/>
  <c r="AJ73" i="32"/>
  <c r="AG72" i="32"/>
  <c r="AH72" i="32"/>
  <c r="AI72" i="32"/>
  <c r="AJ72" i="32"/>
  <c r="AI71" i="32"/>
  <c r="AH71" i="32"/>
  <c r="AJ71" i="32"/>
  <c r="AI70" i="32"/>
  <c r="AH70" i="32"/>
  <c r="AJ70" i="32"/>
  <c r="AI69" i="32"/>
  <c r="AH69" i="32"/>
  <c r="AJ69" i="32"/>
  <c r="AI68" i="32"/>
  <c r="AH68" i="32"/>
  <c r="AJ68" i="32"/>
  <c r="AI67" i="32"/>
  <c r="AH67" i="32"/>
  <c r="AJ67" i="32"/>
  <c r="AI66" i="32"/>
  <c r="AH66" i="32"/>
  <c r="AJ66" i="32"/>
  <c r="AI65" i="32"/>
  <c r="AH65" i="32"/>
  <c r="AJ65" i="32"/>
  <c r="AI64" i="32"/>
  <c r="AH64" i="32"/>
  <c r="AJ64" i="32"/>
  <c r="AI63" i="32"/>
  <c r="AH63" i="32"/>
  <c r="AJ63" i="32"/>
  <c r="AI62" i="32"/>
  <c r="AH62" i="32"/>
  <c r="AJ62" i="32"/>
  <c r="AI61" i="32"/>
  <c r="AH61" i="32"/>
  <c r="AJ61" i="32"/>
  <c r="AI60" i="32"/>
  <c r="AH60" i="32"/>
  <c r="AG60" i="32"/>
  <c r="AJ60" i="32"/>
  <c r="AK59" i="32"/>
  <c r="AL59" i="32" s="1"/>
  <c r="AP7" i="29"/>
  <c r="AQ7" i="29"/>
  <c r="AR7" i="29"/>
  <c r="Y7" i="29"/>
  <c r="AH18" i="32"/>
  <c r="AI18" i="32"/>
  <c r="AJ18" i="32"/>
  <c r="AC19" i="32"/>
  <c r="S45" i="32"/>
  <c r="S46" i="32"/>
  <c r="S16" i="32"/>
  <c r="S8" i="32"/>
  <c r="S19" i="32"/>
  <c r="S29" i="32"/>
  <c r="S48" i="32"/>
  <c r="S51" i="32"/>
  <c r="S30" i="32"/>
  <c r="S43" i="32"/>
  <c r="S31" i="32"/>
  <c r="S15" i="32"/>
  <c r="S11" i="32"/>
  <c r="S7" i="32"/>
  <c r="S44" i="32"/>
  <c r="S40" i="32"/>
  <c r="S24" i="32"/>
  <c r="S5" i="32"/>
  <c r="S38" i="32"/>
  <c r="S37" i="32"/>
  <c r="S53" i="32"/>
  <c r="S34" i="32"/>
  <c r="S12" i="32"/>
  <c r="S56" i="32"/>
  <c r="S41" i="32"/>
  <c r="S39" i="32"/>
  <c r="S49" i="32"/>
  <c r="S28" i="32"/>
  <c r="S42" i="32"/>
  <c r="S18" i="32"/>
  <c r="S14" i="32"/>
  <c r="S10" i="32"/>
  <c r="S6" i="32"/>
  <c r="S36" i="32"/>
  <c r="S33" i="32"/>
  <c r="S22" i="32"/>
  <c r="S27" i="32"/>
  <c r="S23" i="32"/>
  <c r="AC7" i="32"/>
  <c r="S55" i="32"/>
  <c r="S47" i="32"/>
  <c r="S26" i="32"/>
  <c r="S54" i="32"/>
  <c r="S35" i="32"/>
  <c r="S17" i="32"/>
  <c r="S13" i="32"/>
  <c r="S9" i="32"/>
  <c r="S25" i="32"/>
  <c r="S52" i="32"/>
  <c r="S32" i="32"/>
  <c r="S20" i="32"/>
  <c r="S50" i="32"/>
  <c r="S21" i="32"/>
  <c r="R99" i="32"/>
  <c r="T43" i="32"/>
  <c r="T44" i="32"/>
  <c r="R100" i="32"/>
  <c r="R70" i="32"/>
  <c r="T14" i="32"/>
  <c r="R62" i="32"/>
  <c r="T6" i="32"/>
  <c r="T17" i="32"/>
  <c r="R73" i="32"/>
  <c r="R83" i="32"/>
  <c r="T27" i="32"/>
  <c r="R102" i="32"/>
  <c r="T46" i="32"/>
  <c r="T49" i="32"/>
  <c r="R105" i="32"/>
  <c r="T28" i="32"/>
  <c r="R84" i="32"/>
  <c r="T41" i="32"/>
  <c r="R97" i="32"/>
  <c r="R85" i="32"/>
  <c r="T29" i="32"/>
  <c r="T13" i="32"/>
  <c r="R69" i="32"/>
  <c r="T9" i="32"/>
  <c r="R65" i="32"/>
  <c r="R61" i="32"/>
  <c r="T5" i="32"/>
  <c r="R98" i="32"/>
  <c r="T42" i="32"/>
  <c r="R94" i="32"/>
  <c r="T38" i="32"/>
  <c r="R78" i="32"/>
  <c r="T22" i="32"/>
  <c r="R59" i="32"/>
  <c r="R92" i="32"/>
  <c r="T36" i="32"/>
  <c r="R91" i="32"/>
  <c r="T35" i="32"/>
  <c r="T51" i="32"/>
  <c r="R107" i="32"/>
  <c r="R88" i="32"/>
  <c r="T32" i="32"/>
  <c r="R66" i="32"/>
  <c r="T10" i="32"/>
  <c r="R110" i="32"/>
  <c r="T54" i="32"/>
  <c r="R95" i="32"/>
  <c r="T39" i="32"/>
  <c r="R93" i="32"/>
  <c r="T37" i="32"/>
  <c r="T55" i="32"/>
  <c r="R111" i="32"/>
  <c r="T109" i="32" s="1"/>
  <c r="T47" i="32"/>
  <c r="R103" i="32"/>
  <c r="R82" i="32"/>
  <c r="T26" i="32"/>
  <c r="T56" i="32"/>
  <c r="R112" i="32"/>
  <c r="T110" i="32" s="1"/>
  <c r="R96" i="32"/>
  <c r="T40" i="32"/>
  <c r="T16" i="32"/>
  <c r="R72" i="32"/>
  <c r="T12" i="32"/>
  <c r="R68" i="32"/>
  <c r="T8" i="32"/>
  <c r="R64" i="32"/>
  <c r="R60" i="32"/>
  <c r="R90" i="32"/>
  <c r="T34" i="32"/>
  <c r="R87" i="32"/>
  <c r="T31" i="32"/>
  <c r="R76" i="32"/>
  <c r="T20" i="32"/>
  <c r="R81" i="32"/>
  <c r="T25" i="32"/>
  <c r="R77" i="32"/>
  <c r="T21" i="32"/>
  <c r="T53" i="32"/>
  <c r="R109" i="32"/>
  <c r="T45" i="32"/>
  <c r="R101" i="32"/>
  <c r="R80" i="32"/>
  <c r="T24" i="32"/>
  <c r="R108" i="32"/>
  <c r="T52" i="32"/>
  <c r="R89" i="32"/>
  <c r="T33" i="32"/>
  <c r="T15" i="32"/>
  <c r="R71" i="32"/>
  <c r="T11" i="32"/>
  <c r="R67" i="32"/>
  <c r="T7" i="32"/>
  <c r="R63" i="32"/>
  <c r="R79" i="32"/>
  <c r="T23" i="32"/>
  <c r="R106" i="32"/>
  <c r="T50" i="32"/>
  <c r="R86" i="32"/>
  <c r="T30" i="32"/>
  <c r="R74" i="32"/>
  <c r="T18" i="32"/>
  <c r="R104" i="32"/>
  <c r="T48" i="32"/>
  <c r="R75" i="32"/>
  <c r="T19" i="32"/>
  <c r="S52" i="29"/>
  <c r="S31" i="29"/>
  <c r="S23" i="29"/>
  <c r="S53" i="29"/>
  <c r="S28" i="29"/>
  <c r="S42" i="29"/>
  <c r="S17" i="29"/>
  <c r="S41" i="29"/>
  <c r="S33" i="29"/>
  <c r="S12" i="29"/>
  <c r="S26" i="29"/>
  <c r="S36" i="29"/>
  <c r="S50" i="29"/>
  <c r="S29" i="29"/>
  <c r="S21" i="29"/>
  <c r="S49" i="29"/>
  <c r="S24" i="29"/>
  <c r="S38" i="29"/>
  <c r="S15" i="29"/>
  <c r="S39" i="29"/>
  <c r="S18" i="29"/>
  <c r="S10" i="29"/>
  <c r="S55" i="29"/>
  <c r="S20" i="29"/>
  <c r="S11" i="29"/>
  <c r="S56" i="29"/>
  <c r="S48" i="29"/>
  <c r="S27" i="29"/>
  <c r="S19" i="29"/>
  <c r="S45" i="29"/>
  <c r="S22" i="29"/>
  <c r="S34" i="29"/>
  <c r="S13" i="29"/>
  <c r="S37" i="29"/>
  <c r="S16" i="29"/>
  <c r="S8" i="29"/>
  <c r="S51" i="29"/>
  <c r="S44" i="29"/>
  <c r="S9" i="29"/>
  <c r="S54" i="29"/>
  <c r="S46" i="29"/>
  <c r="S25" i="29"/>
  <c r="AO6" i="29"/>
  <c r="S30" i="29"/>
  <c r="S32" i="29"/>
  <c r="S43" i="29"/>
  <c r="S35" i="29"/>
  <c r="S14" i="29"/>
  <c r="S6" i="29"/>
  <c r="S47" i="29"/>
  <c r="S5" i="29"/>
  <c r="S40" i="29"/>
  <c r="S7" i="29"/>
  <c r="R106" i="29"/>
  <c r="T50" i="29"/>
  <c r="R85" i="29"/>
  <c r="T29" i="29"/>
  <c r="R77" i="29"/>
  <c r="T21" i="29"/>
  <c r="T51" i="29"/>
  <c r="R107" i="29"/>
  <c r="R82" i="29"/>
  <c r="T26" i="29"/>
  <c r="R96" i="29"/>
  <c r="T40" i="29"/>
  <c r="R71" i="29"/>
  <c r="T15" i="29"/>
  <c r="R95" i="29"/>
  <c r="T39" i="29"/>
  <c r="T31" i="29"/>
  <c r="R87" i="29"/>
  <c r="R66" i="29"/>
  <c r="T10" i="29"/>
  <c r="R111" i="29"/>
  <c r="T109" i="29" s="1"/>
  <c r="T55" i="29"/>
  <c r="R80" i="29"/>
  <c r="T24" i="29"/>
  <c r="R90" i="29"/>
  <c r="T34" i="29"/>
  <c r="R104" i="29"/>
  <c r="T48" i="29"/>
  <c r="T27" i="29"/>
  <c r="R83" i="29"/>
  <c r="R75" i="29"/>
  <c r="T19" i="29"/>
  <c r="T47" i="29"/>
  <c r="R103" i="29"/>
  <c r="R78" i="29"/>
  <c r="T22" i="29"/>
  <c r="R92" i="29"/>
  <c r="T36" i="29"/>
  <c r="R69" i="29"/>
  <c r="T13" i="29"/>
  <c r="R93" i="29"/>
  <c r="T37" i="29"/>
  <c r="T16" i="29"/>
  <c r="R72" i="29"/>
  <c r="R64" i="29"/>
  <c r="T8" i="29"/>
  <c r="R109" i="29"/>
  <c r="T53" i="29"/>
  <c r="R74" i="29"/>
  <c r="T18" i="29"/>
  <c r="R65" i="29"/>
  <c r="T9" i="29"/>
  <c r="R112" i="29"/>
  <c r="T110" i="29" s="1"/>
  <c r="T56" i="29"/>
  <c r="R110" i="29"/>
  <c r="T54" i="29"/>
  <c r="R102" i="29"/>
  <c r="T46" i="29"/>
  <c r="R81" i="29"/>
  <c r="T25" i="29"/>
  <c r="R73" i="29"/>
  <c r="T17" i="29"/>
  <c r="R99" i="29"/>
  <c r="T43" i="29"/>
  <c r="R76" i="29"/>
  <c r="T20" i="29"/>
  <c r="R88" i="29"/>
  <c r="T32" i="29"/>
  <c r="T11" i="29"/>
  <c r="R67" i="29"/>
  <c r="R91" i="29"/>
  <c r="T35" i="29"/>
  <c r="R70" i="29"/>
  <c r="T14" i="29"/>
  <c r="R62" i="29"/>
  <c r="T6" i="29"/>
  <c r="R105" i="29"/>
  <c r="T49" i="29"/>
  <c r="R98" i="29"/>
  <c r="T42" i="29"/>
  <c r="T7" i="29"/>
  <c r="R63" i="29"/>
  <c r="T52" i="29"/>
  <c r="R108" i="29"/>
  <c r="T44" i="29"/>
  <c r="R100" i="29"/>
  <c r="T23" i="29"/>
  <c r="R79" i="29"/>
  <c r="T28" i="29"/>
  <c r="R84" i="29"/>
  <c r="T30" i="29"/>
  <c r="R86" i="29"/>
  <c r="R97" i="29"/>
  <c r="T41" i="29"/>
  <c r="R89" i="29"/>
  <c r="T33" i="29"/>
  <c r="T12" i="29"/>
  <c r="R68" i="29"/>
  <c r="R60" i="29"/>
  <c r="R101" i="29"/>
  <c r="T45" i="29"/>
  <c r="R59" i="29"/>
  <c r="R94" i="29"/>
  <c r="T38" i="29"/>
  <c r="R61" i="29"/>
  <c r="T5" i="29"/>
  <c r="Y385" i="29" a="1"/>
  <c r="AO384" i="29" a="1"/>
  <c r="Y331" i="29" a="1"/>
  <c r="AO330" i="29" a="1"/>
  <c r="Y277" i="29" a="1"/>
  <c r="AO276" i="29" a="1"/>
  <c r="Y169" i="29" a="1"/>
  <c r="AO168" i="29" a="1"/>
  <c r="Y115" i="29" a="1"/>
  <c r="AO114" i="29" a="1"/>
  <c r="AG109" i="32" a="1"/>
  <c r="AG107" i="32" a="1"/>
  <c r="AG105" i="32" a="1"/>
  <c r="AG102" i="32" a="1"/>
  <c r="AG99" i="32" a="1"/>
  <c r="AG98" i="32" a="1"/>
  <c r="AG97" i="32" a="1"/>
  <c r="AG94" i="32" a="1"/>
  <c r="AG92" i="32" a="1"/>
  <c r="AG91" i="32" a="1"/>
  <c r="AG89" i="32" a="1"/>
  <c r="AG86" i="32" a="1"/>
  <c r="AG85" i="32" a="1"/>
  <c r="AG84" i="32" a="1"/>
  <c r="AG83" i="32" a="1"/>
  <c r="AG82" i="32" a="1"/>
  <c r="AG79" i="32" a="1"/>
  <c r="AG77" i="32" a="1"/>
  <c r="AG73" i="32" a="1"/>
  <c r="AG71" i="32" a="1"/>
  <c r="AG70" i="32" a="1"/>
  <c r="AG69" i="32" a="1"/>
  <c r="AG68" i="32" a="1"/>
  <c r="AG67" i="32" a="1"/>
  <c r="AG66" i="32" a="1"/>
  <c r="AG65" i="32" a="1"/>
  <c r="AG64" i="32" a="1"/>
  <c r="AG63" i="32" a="1"/>
  <c r="AG62" i="32" a="1"/>
  <c r="AG61" i="32" a="1"/>
  <c r="AO7" i="29" a="1"/>
  <c r="Y8" i="29" a="1"/>
  <c r="AG18" i="32" a="1"/>
  <c r="AC20" i="32" a="1"/>
  <c r="S62" i="32" a="1"/>
  <c r="S83" i="32" a="1"/>
  <c r="S61" i="32" a="1"/>
  <c r="S94" i="32" a="1"/>
  <c r="S59" i="32" a="1"/>
  <c r="S103" i="32" a="1"/>
  <c r="S72" i="32" a="1"/>
  <c r="S64" i="32" a="1"/>
  <c r="S87" i="32" a="1"/>
  <c r="S81" i="32" a="1"/>
  <c r="S80" i="32" a="1"/>
  <c r="S89" i="32" a="1"/>
  <c r="S79" i="32" a="1"/>
  <c r="S86" i="32" a="1"/>
  <c r="S104" i="32" a="1"/>
  <c r="AG5" i="32" a="1"/>
  <c r="AH5" i="32" a="1"/>
  <c r="AI5" i="32" a="1"/>
  <c r="AJ5" i="32" a="1"/>
  <c r="S100" i="32" a="1"/>
  <c r="S105" i="32" a="1"/>
  <c r="S97" i="32" a="1"/>
  <c r="S69" i="32" a="1"/>
  <c r="S92" i="32" a="1"/>
  <c r="S66" i="32" a="1"/>
  <c r="S95" i="32" a="1"/>
  <c r="S82" i="32" a="1"/>
  <c r="S96" i="32" a="1"/>
  <c r="S60" i="32" a="1"/>
  <c r="S109" i="32" a="1"/>
  <c r="S67" i="32" a="1"/>
  <c r="S99" i="32" a="1"/>
  <c r="S70" i="32" a="1"/>
  <c r="S102" i="32" a="1"/>
  <c r="S85" i="32" a="1"/>
  <c r="S98" i="32" a="1"/>
  <c r="S78" i="32" a="1"/>
  <c r="S107" i="32" a="1"/>
  <c r="S68" i="32" a="1"/>
  <c r="S90" i="32" a="1"/>
  <c r="S76" i="32" a="1"/>
  <c r="S77" i="32" a="1"/>
  <c r="S108" i="32" a="1"/>
  <c r="S106" i="32" a="1"/>
  <c r="S74" i="32" a="1"/>
  <c r="S75" i="32" a="1"/>
  <c r="AC8" i="32" a="1"/>
  <c r="S73" i="32" a="1"/>
  <c r="S84" i="32" a="1"/>
  <c r="S65" i="32" a="1"/>
  <c r="S91" i="32" a="1"/>
  <c r="S88" i="32" a="1"/>
  <c r="S110" i="32" a="1"/>
  <c r="S93" i="32" a="1"/>
  <c r="S101" i="32" a="1"/>
  <c r="S71" i="32" a="1"/>
  <c r="S63" i="32" a="1"/>
  <c r="AF5" i="29" a="1"/>
  <c r="AC5" i="29" a="1"/>
  <c r="AE5" i="29" a="1"/>
  <c r="AD5" i="29" a="1"/>
  <c r="S85" i="29" a="1"/>
  <c r="S96" i="29" a="1"/>
  <c r="S95" i="29" a="1"/>
  <c r="S66" i="29" a="1"/>
  <c r="S80" i="29" a="1"/>
  <c r="S83" i="29" a="1"/>
  <c r="S103" i="29" a="1"/>
  <c r="S89" i="29" a="1"/>
  <c r="S60" i="29" a="1"/>
  <c r="S94" i="29" a="1"/>
  <c r="S87" i="29" a="1"/>
  <c r="S64" i="29" a="1"/>
  <c r="S99" i="29" a="1"/>
  <c r="S62" i="29" a="1"/>
  <c r="S107" i="29" a="1"/>
  <c r="S104" i="29" a="1"/>
  <c r="S75" i="29" a="1"/>
  <c r="S78" i="29" a="1"/>
  <c r="S69" i="29" a="1"/>
  <c r="S109" i="29" a="1"/>
  <c r="S65" i="29" a="1"/>
  <c r="S102" i="29" a="1"/>
  <c r="S73" i="29" a="1"/>
  <c r="S76" i="29" a="1"/>
  <c r="S70" i="29" a="1"/>
  <c r="S105" i="29" a="1"/>
  <c r="S108" i="29" a="1"/>
  <c r="S79" i="29" a="1"/>
  <c r="S86" i="29" a="1"/>
  <c r="S101" i="29" a="1"/>
  <c r="S93" i="29" a="1"/>
  <c r="S74" i="29" a="1"/>
  <c r="S110" i="29" a="1"/>
  <c r="S88" i="29" a="1"/>
  <c r="S98" i="29" a="1"/>
  <c r="S100" i="29" a="1"/>
  <c r="S68" i="29" a="1"/>
  <c r="S106" i="29" a="1"/>
  <c r="S77" i="29" a="1"/>
  <c r="S82" i="29" a="1"/>
  <c r="S71" i="29" a="1"/>
  <c r="S90" i="29" a="1"/>
  <c r="S72" i="29" a="1"/>
  <c r="S67" i="29" a="1"/>
  <c r="S63" i="29" a="1"/>
  <c r="S97" i="29" a="1"/>
  <c r="S61" i="29" a="1"/>
  <c r="S92" i="29" a="1"/>
  <c r="S81" i="29" a="1"/>
  <c r="S91" i="29" a="1"/>
  <c r="S84" i="29" a="1"/>
  <c r="S59" i="29" a="1"/>
  <c r="AP8" i="29" a="1"/>
  <c r="AQ8" i="29" a="1"/>
  <c r="AR8" i="29" a="1"/>
  <c r="AR115" i="29" a="1"/>
  <c r="AP115" i="29" a="1"/>
  <c r="AQ115" i="29" a="1"/>
  <c r="AR169" i="29" a="1"/>
  <c r="AQ169" i="29" a="1"/>
  <c r="AP169" i="29" a="1"/>
  <c r="AR277" i="29" a="1"/>
  <c r="AP277" i="29" a="1"/>
  <c r="AQ277" i="29" a="1"/>
  <c r="AP331" i="29" a="1"/>
  <c r="AQ331" i="29" a="1"/>
  <c r="AR331" i="29" a="1"/>
  <c r="AQ385" i="29" a="1"/>
  <c r="AP385" i="29" a="1"/>
  <c r="AR385" i="29" a="1"/>
  <c r="AR385" i="29" l="1"/>
  <c r="AP385" i="29"/>
  <c r="AQ385" i="29"/>
  <c r="AO384" i="29"/>
  <c r="Y385" i="29"/>
  <c r="AG383" i="29"/>
  <c r="AH383" i="29" s="1"/>
  <c r="AR331" i="29"/>
  <c r="AQ331" i="29"/>
  <c r="AP331" i="29"/>
  <c r="AO330" i="29"/>
  <c r="Y331" i="29"/>
  <c r="AH329" i="29"/>
  <c r="AG329" i="29"/>
  <c r="AQ277" i="29"/>
  <c r="AP277" i="29"/>
  <c r="AR277" i="29"/>
  <c r="AO276" i="29"/>
  <c r="Y277" i="29"/>
  <c r="AG275" i="29"/>
  <c r="AH275" i="29" s="1"/>
  <c r="AP169" i="29"/>
  <c r="AQ169" i="29"/>
  <c r="AR169" i="29"/>
  <c r="AO168" i="29"/>
  <c r="Y169" i="29"/>
  <c r="AH167" i="29"/>
  <c r="AG167" i="29"/>
  <c r="AQ115" i="29"/>
  <c r="AP115" i="29"/>
  <c r="AR115" i="29"/>
  <c r="AO114" i="29"/>
  <c r="Y115" i="29"/>
  <c r="AH113" i="29"/>
  <c r="AG113" i="29"/>
  <c r="AT110" i="29"/>
  <c r="AU110" i="29" s="1"/>
  <c r="AI110" i="29"/>
  <c r="AT109" i="29"/>
  <c r="AU109" i="29" s="1"/>
  <c r="AI109" i="29"/>
  <c r="AT108" i="29"/>
  <c r="AU108" i="29" s="1"/>
  <c r="AI108" i="29"/>
  <c r="AT107" i="29"/>
  <c r="AU107" i="29" s="1"/>
  <c r="AI107" i="29"/>
  <c r="AT106" i="29"/>
  <c r="AU106" i="29" s="1"/>
  <c r="AI106" i="29"/>
  <c r="AT105" i="29"/>
  <c r="AU105" i="29" s="1"/>
  <c r="AI105" i="29"/>
  <c r="AT104" i="29"/>
  <c r="AU104" i="29" s="1"/>
  <c r="AI104" i="29"/>
  <c r="AT103" i="29"/>
  <c r="AU103" i="29" s="1"/>
  <c r="AI103" i="29"/>
  <c r="AT102" i="29"/>
  <c r="AU102" i="29" s="1"/>
  <c r="AI102" i="29"/>
  <c r="AT101" i="29"/>
  <c r="AU101" i="29" s="1"/>
  <c r="AI101" i="29"/>
  <c r="AT100" i="29"/>
  <c r="AU100" i="29" s="1"/>
  <c r="AI100" i="29"/>
  <c r="AT99" i="29"/>
  <c r="AU99" i="29" s="1"/>
  <c r="AI99" i="29"/>
  <c r="AT98" i="29"/>
  <c r="AU98" i="29" s="1"/>
  <c r="AI98" i="29"/>
  <c r="AT97" i="29"/>
  <c r="AU97" i="29" s="1"/>
  <c r="AI97" i="29"/>
  <c r="AT96" i="29"/>
  <c r="AU96" i="29" s="1"/>
  <c r="AI96" i="29"/>
  <c r="AT95" i="29"/>
  <c r="AU95" i="29" s="1"/>
  <c r="AI95" i="29"/>
  <c r="AT94" i="29"/>
  <c r="AU94" i="29" s="1"/>
  <c r="AI94" i="29"/>
  <c r="AT93" i="29"/>
  <c r="AU93" i="29" s="1"/>
  <c r="AI93" i="29"/>
  <c r="AT92" i="29"/>
  <c r="AU92" i="29" s="1"/>
  <c r="AI92" i="29"/>
  <c r="AT91" i="29"/>
  <c r="AU91" i="29" s="1"/>
  <c r="AI91" i="29"/>
  <c r="AT90" i="29"/>
  <c r="AU90" i="29" s="1"/>
  <c r="AI90" i="29"/>
  <c r="AI89" i="29"/>
  <c r="AT89" i="29"/>
  <c r="AU89" i="29" s="1"/>
  <c r="AT88" i="29"/>
  <c r="AU88" i="29" s="1"/>
  <c r="AI88" i="29"/>
  <c r="AT87" i="29"/>
  <c r="AU87" i="29" s="1"/>
  <c r="AI87" i="29"/>
  <c r="AT86" i="29"/>
  <c r="AU86" i="29" s="1"/>
  <c r="AI86" i="29"/>
  <c r="AT85" i="29"/>
  <c r="AU85" i="29" s="1"/>
  <c r="AI85" i="29"/>
  <c r="AT84" i="29"/>
  <c r="AU84" i="29" s="1"/>
  <c r="AI84" i="29"/>
  <c r="AT83" i="29"/>
  <c r="AU83" i="29" s="1"/>
  <c r="AI83" i="29"/>
  <c r="AT82" i="29"/>
  <c r="AU82" i="29" s="1"/>
  <c r="AI82" i="29"/>
  <c r="AT81" i="29"/>
  <c r="AU81" i="29" s="1"/>
  <c r="AI81" i="29"/>
  <c r="AT80" i="29"/>
  <c r="AU80" i="29" s="1"/>
  <c r="AI80" i="29"/>
  <c r="AT79" i="29"/>
  <c r="AU79" i="29" s="1"/>
  <c r="AI79" i="29"/>
  <c r="AT78" i="29"/>
  <c r="AU78" i="29" s="1"/>
  <c r="AI78" i="29"/>
  <c r="AT77" i="29"/>
  <c r="AU77" i="29" s="1"/>
  <c r="AI77" i="29"/>
  <c r="AT76" i="29"/>
  <c r="AU76" i="29" s="1"/>
  <c r="AI76" i="29"/>
  <c r="AT75" i="29"/>
  <c r="AU75" i="29" s="1"/>
  <c r="AI75" i="29"/>
  <c r="AT74" i="29"/>
  <c r="AU74" i="29" s="1"/>
  <c r="AI74" i="29"/>
  <c r="AT73" i="29"/>
  <c r="AU73" i="29" s="1"/>
  <c r="AI73" i="29"/>
  <c r="AT72" i="29"/>
  <c r="AU72" i="29" s="1"/>
  <c r="AI72" i="29"/>
  <c r="AT71" i="29"/>
  <c r="AU71" i="29" s="1"/>
  <c r="AI71" i="29"/>
  <c r="AT70" i="29"/>
  <c r="AU70" i="29" s="1"/>
  <c r="AI70" i="29"/>
  <c r="AT69" i="29"/>
  <c r="AU69" i="29" s="1"/>
  <c r="AI69" i="29"/>
  <c r="AT68" i="29"/>
  <c r="AU68" i="29" s="1"/>
  <c r="AI68" i="29"/>
  <c r="AT67" i="29"/>
  <c r="AU67" i="29" s="1"/>
  <c r="AI67" i="29"/>
  <c r="AT66" i="29"/>
  <c r="AU66" i="29" s="1"/>
  <c r="AI66" i="29"/>
  <c r="AT65" i="29"/>
  <c r="AU65" i="29" s="1"/>
  <c r="AI65" i="29"/>
  <c r="AT64" i="29"/>
  <c r="AU64" i="29" s="1"/>
  <c r="AI64" i="29"/>
  <c r="AT63" i="29"/>
  <c r="AU63" i="29" s="1"/>
  <c r="AI63" i="29"/>
  <c r="AT62" i="29"/>
  <c r="AU62" i="29" s="1"/>
  <c r="AI62" i="29"/>
  <c r="AT61" i="29"/>
  <c r="AU61" i="29" s="1"/>
  <c r="AI61" i="29"/>
  <c r="AT60" i="29"/>
  <c r="AU60" i="29" s="1"/>
  <c r="AI60" i="29"/>
  <c r="AT59" i="29"/>
  <c r="AU59" i="29" s="1"/>
  <c r="AI59" i="29"/>
  <c r="AT110" i="32"/>
  <c r="AU110" i="32" s="1"/>
  <c r="AM110" i="32"/>
  <c r="AG109" i="32"/>
  <c r="AK109" i="32" s="1"/>
  <c r="AL109" i="32"/>
  <c r="AK108" i="32"/>
  <c r="AL108" i="32" s="1"/>
  <c r="AG107" i="32"/>
  <c r="AK107" i="32" s="1"/>
  <c r="AL107" i="32" s="1"/>
  <c r="AT106" i="32"/>
  <c r="AU106" i="32" s="1"/>
  <c r="AM106" i="32"/>
  <c r="AG105" i="32"/>
  <c r="AK105" i="32" s="1"/>
  <c r="AL105" i="32"/>
  <c r="AT104" i="32"/>
  <c r="AU104" i="32" s="1"/>
  <c r="AM104" i="32"/>
  <c r="AL103" i="32"/>
  <c r="AK103" i="32"/>
  <c r="AG102" i="32"/>
  <c r="AK102" i="32" s="1"/>
  <c r="AL102" i="32" s="1"/>
  <c r="AT101" i="32"/>
  <c r="AU101" i="32" s="1"/>
  <c r="AM101" i="32"/>
  <c r="AK100" i="32"/>
  <c r="AL100" i="32" s="1"/>
  <c r="AG99" i="32"/>
  <c r="AK99" i="32" s="1"/>
  <c r="AL99" i="32"/>
  <c r="AG98" i="32"/>
  <c r="AK98" i="32" s="1"/>
  <c r="AL98" i="32" s="1"/>
  <c r="AG97" i="32"/>
  <c r="AK97" i="32" s="1"/>
  <c r="AL97" i="32"/>
  <c r="AL96" i="32"/>
  <c r="AK96" i="32"/>
  <c r="AK95" i="32"/>
  <c r="AL95" i="32" s="1"/>
  <c r="AG94" i="32"/>
  <c r="AK94" i="32" s="1"/>
  <c r="AL94" i="32" s="1"/>
  <c r="AK93" i="32"/>
  <c r="AL93" i="32" s="1"/>
  <c r="AG92" i="32"/>
  <c r="AK92" i="32" s="1"/>
  <c r="AL92" i="32" s="1"/>
  <c r="AG91" i="32"/>
  <c r="AK91" i="32" s="1"/>
  <c r="AL91" i="32" s="1"/>
  <c r="AK90" i="32"/>
  <c r="AL90" i="32" s="1"/>
  <c r="AG89" i="32"/>
  <c r="AK89" i="32" s="1"/>
  <c r="AL89" i="32" s="1"/>
  <c r="AK88" i="32"/>
  <c r="AL88" i="32" s="1"/>
  <c r="AK87" i="32"/>
  <c r="AL87" i="32" s="1"/>
  <c r="AG86" i="32"/>
  <c r="AK86" i="32" s="1"/>
  <c r="AL86" i="32" s="1"/>
  <c r="AG85" i="32"/>
  <c r="AK85" i="32" s="1"/>
  <c r="AL85" i="32" s="1"/>
  <c r="AG84" i="32"/>
  <c r="AK84" i="32" s="1"/>
  <c r="AL84" i="32" s="1"/>
  <c r="AG83" i="32"/>
  <c r="AK83" i="32" s="1"/>
  <c r="AL83" i="32"/>
  <c r="AG82" i="32"/>
  <c r="AK82" i="32" s="1"/>
  <c r="AL82" i="32"/>
  <c r="AL81" i="32"/>
  <c r="AK81" i="32"/>
  <c r="AK80" i="32"/>
  <c r="AL80" i="32" s="1"/>
  <c r="AG79" i="32"/>
  <c r="AK79" i="32" s="1"/>
  <c r="AL79" i="32" s="1"/>
  <c r="AK78" i="32"/>
  <c r="AL78" i="32" s="1"/>
  <c r="AG77" i="32"/>
  <c r="AK77" i="32" s="1"/>
  <c r="AL77" i="32" s="1"/>
  <c r="AT76" i="32"/>
  <c r="AU76" i="32" s="1"/>
  <c r="AM76" i="32"/>
  <c r="AK75" i="32"/>
  <c r="AL75" i="32" s="1"/>
  <c r="AK74" i="32"/>
  <c r="AL74" i="32" s="1"/>
  <c r="AG73" i="32"/>
  <c r="AK73" i="32" s="1"/>
  <c r="AL73" i="32"/>
  <c r="AK72" i="32"/>
  <c r="AL72" i="32" s="1"/>
  <c r="AG71" i="32"/>
  <c r="AK71" i="32" s="1"/>
  <c r="AL71" i="32" s="1"/>
  <c r="AG70" i="32"/>
  <c r="AK70" i="32" s="1"/>
  <c r="AL70" i="32" s="1"/>
  <c r="AG69" i="32"/>
  <c r="AK69" i="32" s="1"/>
  <c r="AL69" i="32" s="1"/>
  <c r="AG68" i="32"/>
  <c r="AK68" i="32" s="1"/>
  <c r="AL68" i="32" s="1"/>
  <c r="AG67" i="32"/>
  <c r="AK67" i="32" s="1"/>
  <c r="AL67" i="32"/>
  <c r="AG66" i="32"/>
  <c r="AK66" i="32" s="1"/>
  <c r="AL66" i="32" s="1"/>
  <c r="AG65" i="32"/>
  <c r="AK65" i="32" s="1"/>
  <c r="AL65" i="32"/>
  <c r="AG64" i="32"/>
  <c r="AK64" i="32" s="1"/>
  <c r="AL64" i="32" s="1"/>
  <c r="AG63" i="32"/>
  <c r="AK63" i="32" s="1"/>
  <c r="AL63" i="32"/>
  <c r="AG62" i="32"/>
  <c r="AK62" i="32" s="1"/>
  <c r="AL62" i="32" s="1"/>
  <c r="AG61" i="32"/>
  <c r="AK61" i="32" s="1"/>
  <c r="AL61" i="32" s="1"/>
  <c r="AK60" i="32"/>
  <c r="AL60" i="32" s="1"/>
  <c r="AT59" i="32"/>
  <c r="AU59" i="32" s="1"/>
  <c r="AM59" i="32"/>
  <c r="AR8" i="29"/>
  <c r="AQ8" i="29"/>
  <c r="AP8" i="29"/>
  <c r="Y8" i="29"/>
  <c r="AO7" i="29"/>
  <c r="AC20" i="32"/>
  <c r="AG18" i="32"/>
  <c r="AK18" i="32" s="1"/>
  <c r="AL18" i="32" s="1"/>
  <c r="S63" i="32"/>
  <c r="S71" i="32"/>
  <c r="S101" i="32"/>
  <c r="S93" i="32"/>
  <c r="S110" i="32"/>
  <c r="S88" i="32"/>
  <c r="S91" i="32"/>
  <c r="S65" i="32"/>
  <c r="S84" i="32"/>
  <c r="S73" i="32"/>
  <c r="AC8" i="32"/>
  <c r="S75" i="32"/>
  <c r="S74" i="32"/>
  <c r="S106" i="32"/>
  <c r="S108" i="32"/>
  <c r="S77" i="32"/>
  <c r="S76" i="32"/>
  <c r="S90" i="32"/>
  <c r="S68" i="32"/>
  <c r="S107" i="32"/>
  <c r="S78" i="32"/>
  <c r="S98" i="32"/>
  <c r="S85" i="32"/>
  <c r="S102" i="32"/>
  <c r="S70" i="32"/>
  <c r="S99" i="32"/>
  <c r="S67" i="32"/>
  <c r="S109" i="32"/>
  <c r="S60" i="32"/>
  <c r="S96" i="32"/>
  <c r="S82" i="32"/>
  <c r="S95" i="32"/>
  <c r="S66" i="32"/>
  <c r="S92" i="32"/>
  <c r="S69" i="32"/>
  <c r="S97" i="32"/>
  <c r="S105" i="32"/>
  <c r="S100" i="32"/>
  <c r="AJ5" i="32"/>
  <c r="AI5" i="32"/>
  <c r="AH5" i="32"/>
  <c r="AG5" i="32"/>
  <c r="S104" i="32"/>
  <c r="S86" i="32"/>
  <c r="S79" i="32"/>
  <c r="S89" i="32"/>
  <c r="S80" i="32"/>
  <c r="S81" i="32"/>
  <c r="S87" i="32"/>
  <c r="S64" i="32"/>
  <c r="S72" i="32"/>
  <c r="S103" i="32"/>
  <c r="S59" i="32"/>
  <c r="S94" i="32"/>
  <c r="S61" i="32"/>
  <c r="S83" i="32"/>
  <c r="S62" i="32"/>
  <c r="T61" i="32"/>
  <c r="T69" i="32"/>
  <c r="T99" i="32"/>
  <c r="T91" i="32"/>
  <c r="T108" i="32"/>
  <c r="T86" i="32"/>
  <c r="T89" i="32"/>
  <c r="T63" i="32"/>
  <c r="T82" i="32"/>
  <c r="T71" i="32"/>
  <c r="T73" i="32"/>
  <c r="T72" i="32"/>
  <c r="T104" i="32"/>
  <c r="T106" i="32"/>
  <c r="T75" i="32"/>
  <c r="T74" i="32"/>
  <c r="T88" i="32"/>
  <c r="T66" i="32"/>
  <c r="T105" i="32"/>
  <c r="T76" i="32"/>
  <c r="T96" i="32"/>
  <c r="T83" i="32"/>
  <c r="T100" i="32"/>
  <c r="T68" i="32"/>
  <c r="T97" i="32"/>
  <c r="T65" i="32"/>
  <c r="T107" i="32"/>
  <c r="T94" i="32"/>
  <c r="T80" i="32"/>
  <c r="T93" i="32"/>
  <c r="T64" i="32"/>
  <c r="T90" i="32"/>
  <c r="T67" i="32"/>
  <c r="T95" i="32"/>
  <c r="T103" i="32"/>
  <c r="T98" i="32"/>
  <c r="T102" i="32"/>
  <c r="T84" i="32"/>
  <c r="T77" i="32"/>
  <c r="T87" i="32"/>
  <c r="T78" i="32"/>
  <c r="T79" i="32"/>
  <c r="T85" i="32"/>
  <c r="T62" i="32"/>
  <c r="T70" i="32"/>
  <c r="T101" i="32"/>
  <c r="T92" i="32"/>
  <c r="T59" i="32"/>
  <c r="T81" i="32"/>
  <c r="T60" i="32"/>
  <c r="S59" i="29"/>
  <c r="S84" i="29"/>
  <c r="S91" i="29"/>
  <c r="S81" i="29"/>
  <c r="S92" i="29"/>
  <c r="S61" i="29"/>
  <c r="S97" i="29"/>
  <c r="S63" i="29"/>
  <c r="S67" i="29"/>
  <c r="S72" i="29"/>
  <c r="S90" i="29"/>
  <c r="S71" i="29"/>
  <c r="S82" i="29"/>
  <c r="S77" i="29"/>
  <c r="S106" i="29"/>
  <c r="S68" i="29"/>
  <c r="S100" i="29"/>
  <c r="S98" i="29"/>
  <c r="S88" i="29"/>
  <c r="S110" i="29"/>
  <c r="S74" i="29"/>
  <c r="S93" i="29"/>
  <c r="S101" i="29"/>
  <c r="S86" i="29"/>
  <c r="S79" i="29"/>
  <c r="S108" i="29"/>
  <c r="S105" i="29"/>
  <c r="S70" i="29"/>
  <c r="S76" i="29"/>
  <c r="S73" i="29"/>
  <c r="S102" i="29"/>
  <c r="S65" i="29"/>
  <c r="S109" i="29"/>
  <c r="S69" i="29"/>
  <c r="S78" i="29"/>
  <c r="S75" i="29"/>
  <c r="S104" i="29"/>
  <c r="S107" i="29"/>
  <c r="S62" i="29"/>
  <c r="S99" i="29"/>
  <c r="S64" i="29"/>
  <c r="S87" i="29"/>
  <c r="S94" i="29"/>
  <c r="S60" i="29"/>
  <c r="S89" i="29"/>
  <c r="S103" i="29"/>
  <c r="S83" i="29"/>
  <c r="S80" i="29"/>
  <c r="S66" i="29"/>
  <c r="S95" i="29"/>
  <c r="S96" i="29"/>
  <c r="S85" i="29"/>
  <c r="AD5" i="29"/>
  <c r="AE5" i="29"/>
  <c r="AC5" i="29"/>
  <c r="AF5" i="29"/>
  <c r="T82" i="29"/>
  <c r="T89" i="29"/>
  <c r="T79" i="29"/>
  <c r="T90" i="29"/>
  <c r="T59" i="29"/>
  <c r="T95" i="29"/>
  <c r="T61" i="29"/>
  <c r="T65" i="29"/>
  <c r="T70" i="29"/>
  <c r="T88" i="29"/>
  <c r="T69" i="29"/>
  <c r="T80" i="29"/>
  <c r="T75" i="29"/>
  <c r="T104" i="29"/>
  <c r="T66" i="29"/>
  <c r="T98" i="29"/>
  <c r="T96" i="29"/>
  <c r="T86" i="29"/>
  <c r="T108" i="29"/>
  <c r="T72" i="29"/>
  <c r="T91" i="29"/>
  <c r="T99" i="29"/>
  <c r="T84" i="29"/>
  <c r="T77" i="29"/>
  <c r="T106" i="29"/>
  <c r="T103" i="29"/>
  <c r="T68" i="29"/>
  <c r="T74" i="29"/>
  <c r="T71" i="29"/>
  <c r="T100" i="29"/>
  <c r="T63" i="29"/>
  <c r="T107" i="29"/>
  <c r="T67" i="29"/>
  <c r="T76" i="29"/>
  <c r="T73" i="29"/>
  <c r="T102" i="29"/>
  <c r="T105" i="29"/>
  <c r="T60" i="29"/>
  <c r="T97" i="29"/>
  <c r="T62" i="29"/>
  <c r="T85" i="29"/>
  <c r="T92" i="29"/>
  <c r="T87" i="29"/>
  <c r="T101" i="29"/>
  <c r="T81" i="29"/>
  <c r="T78" i="29"/>
  <c r="T64" i="29"/>
  <c r="T93" i="29"/>
  <c r="T94" i="29"/>
  <c r="T83" i="29"/>
  <c r="Y386" i="29" a="1"/>
  <c r="AO385" i="29" a="1"/>
  <c r="Y332" i="29" a="1"/>
  <c r="AO331" i="29" a="1"/>
  <c r="Y278" i="29" a="1"/>
  <c r="AO277" i="29" a="1"/>
  <c r="Y170" i="29" a="1"/>
  <c r="AO169" i="29" a="1"/>
  <c r="Y116" i="29" a="1"/>
  <c r="AO115" i="29" a="1"/>
  <c r="AO8" i="29" a="1"/>
  <c r="Y9" i="29" a="1"/>
  <c r="AC21" i="32" a="1"/>
  <c r="AC9" i="32" a="1"/>
  <c r="AP9" i="29" a="1"/>
  <c r="AQ9" i="29" a="1"/>
  <c r="AR9" i="29" a="1"/>
  <c r="AR116" i="29" a="1"/>
  <c r="AP116" i="29" a="1"/>
  <c r="AQ116" i="29" a="1"/>
  <c r="AQ170" i="29" a="1"/>
  <c r="AP170" i="29" a="1"/>
  <c r="AR170" i="29" a="1"/>
  <c r="AQ278" i="29" a="1"/>
  <c r="AP278" i="29" a="1"/>
  <c r="AR278" i="29" a="1"/>
  <c r="AP332" i="29" a="1"/>
  <c r="AR332" i="29" a="1"/>
  <c r="AQ332" i="29" a="1"/>
  <c r="AP386" i="29" a="1"/>
  <c r="AR386" i="29" a="1"/>
  <c r="AQ386" i="29" a="1"/>
  <c r="AQ386" i="29" l="1"/>
  <c r="AR386" i="29"/>
  <c r="AP386" i="29"/>
  <c r="AO385" i="29"/>
  <c r="Y386" i="29"/>
  <c r="AI383" i="29"/>
  <c r="AT383" i="29"/>
  <c r="AQ332" i="29"/>
  <c r="AR332" i="29"/>
  <c r="AP332" i="29"/>
  <c r="AO331" i="29"/>
  <c r="Y332" i="29"/>
  <c r="AT329" i="29"/>
  <c r="AI329" i="29"/>
  <c r="AR278" i="29"/>
  <c r="AP278" i="29"/>
  <c r="AQ278" i="29"/>
  <c r="AO277" i="29"/>
  <c r="Y278" i="29"/>
  <c r="AI275" i="29"/>
  <c r="AT275" i="29"/>
  <c r="AR170" i="29"/>
  <c r="AP170" i="29"/>
  <c r="AQ170" i="29"/>
  <c r="AO169" i="29"/>
  <c r="Y170" i="29"/>
  <c r="AT167" i="29"/>
  <c r="AI167" i="29"/>
  <c r="AQ116" i="29"/>
  <c r="AP116" i="29"/>
  <c r="AR116" i="29"/>
  <c r="AO115" i="29"/>
  <c r="Y116" i="29"/>
  <c r="AI113" i="29"/>
  <c r="AT113" i="29"/>
  <c r="AN110" i="29"/>
  <c r="AJ110" i="29"/>
  <c r="AN109" i="29"/>
  <c r="AJ109" i="29"/>
  <c r="AN108" i="29"/>
  <c r="AJ108" i="29"/>
  <c r="AN107" i="29"/>
  <c r="AJ107" i="29"/>
  <c r="AN106" i="29"/>
  <c r="AJ106" i="29"/>
  <c r="AN105" i="29"/>
  <c r="AJ105" i="29"/>
  <c r="AN104" i="29"/>
  <c r="AJ104" i="29"/>
  <c r="AN103" i="29"/>
  <c r="AJ103" i="29"/>
  <c r="AN102" i="29"/>
  <c r="AJ102" i="29"/>
  <c r="AN101" i="29"/>
  <c r="AJ101" i="29"/>
  <c r="AN100" i="29"/>
  <c r="AJ100" i="29"/>
  <c r="AN99" i="29"/>
  <c r="AJ99" i="29"/>
  <c r="AN98" i="29"/>
  <c r="AJ98" i="29"/>
  <c r="AN97" i="29"/>
  <c r="AJ97" i="29"/>
  <c r="AN96" i="29"/>
  <c r="AJ96" i="29"/>
  <c r="AN95" i="29"/>
  <c r="AJ95" i="29"/>
  <c r="AN94" i="29"/>
  <c r="AJ94" i="29"/>
  <c r="AN93" i="29"/>
  <c r="AJ93" i="29"/>
  <c r="AN92" i="29"/>
  <c r="AJ92" i="29"/>
  <c r="AN91" i="29"/>
  <c r="AJ91" i="29"/>
  <c r="AN90" i="29"/>
  <c r="AJ90" i="29"/>
  <c r="AN89" i="29"/>
  <c r="AJ89" i="29"/>
  <c r="AN88" i="29"/>
  <c r="AJ88" i="29"/>
  <c r="AN87" i="29"/>
  <c r="AJ87" i="29"/>
  <c r="AN86" i="29"/>
  <c r="AJ86" i="29"/>
  <c r="AN85" i="29"/>
  <c r="AJ85" i="29"/>
  <c r="AN84" i="29"/>
  <c r="AJ84" i="29"/>
  <c r="AN83" i="29"/>
  <c r="AJ83" i="29"/>
  <c r="AN82" i="29"/>
  <c r="AJ82" i="29"/>
  <c r="AN81" i="29"/>
  <c r="AJ81" i="29"/>
  <c r="AN80" i="29"/>
  <c r="AJ80" i="29"/>
  <c r="AN79" i="29"/>
  <c r="AJ79" i="29"/>
  <c r="AN78" i="29"/>
  <c r="AJ78" i="29"/>
  <c r="AN77" i="29"/>
  <c r="AJ77" i="29"/>
  <c r="AN76" i="29"/>
  <c r="AJ76" i="29"/>
  <c r="AN75" i="29"/>
  <c r="AJ75" i="29"/>
  <c r="AN74" i="29"/>
  <c r="AJ74" i="29"/>
  <c r="AN73" i="29"/>
  <c r="AJ73" i="29"/>
  <c r="AN72" i="29"/>
  <c r="AJ72" i="29"/>
  <c r="AN71" i="29"/>
  <c r="AJ71" i="29"/>
  <c r="AN70" i="29"/>
  <c r="AJ70" i="29"/>
  <c r="AN69" i="29"/>
  <c r="AJ69" i="29"/>
  <c r="AN68" i="29"/>
  <c r="AJ68" i="29"/>
  <c r="AN67" i="29"/>
  <c r="AJ67" i="29"/>
  <c r="AN66" i="29"/>
  <c r="AJ66" i="29"/>
  <c r="AN65" i="29"/>
  <c r="AJ65" i="29"/>
  <c r="AN64" i="29"/>
  <c r="AJ64" i="29"/>
  <c r="AN63" i="29"/>
  <c r="AJ63" i="29"/>
  <c r="AN62" i="29"/>
  <c r="AJ62" i="29"/>
  <c r="AN61" i="29"/>
  <c r="AJ61" i="29"/>
  <c r="AN60" i="29"/>
  <c r="AJ60" i="29"/>
  <c r="AN59" i="29"/>
  <c r="AJ59" i="29"/>
  <c r="AR110" i="32"/>
  <c r="AN110" i="32"/>
  <c r="AT109" i="32"/>
  <c r="AU109" i="32" s="1"/>
  <c r="AM109" i="32"/>
  <c r="AT108" i="32"/>
  <c r="AU108" i="32" s="1"/>
  <c r="AM108" i="32"/>
  <c r="AT107" i="32"/>
  <c r="AU107" i="32" s="1"/>
  <c r="AM107" i="32"/>
  <c r="AR106" i="32"/>
  <c r="AN106" i="32"/>
  <c r="AT105" i="32"/>
  <c r="AU105" i="32" s="1"/>
  <c r="AM105" i="32"/>
  <c r="AR104" i="32"/>
  <c r="AN104" i="32"/>
  <c r="AT103" i="32"/>
  <c r="AU103" i="32" s="1"/>
  <c r="AM103" i="32"/>
  <c r="AT102" i="32"/>
  <c r="AU102" i="32" s="1"/>
  <c r="AM102" i="32"/>
  <c r="AR101" i="32"/>
  <c r="AN101" i="32"/>
  <c r="AT100" i="32"/>
  <c r="AU100" i="32" s="1"/>
  <c r="AM100" i="32"/>
  <c r="AT99" i="32"/>
  <c r="AU99" i="32" s="1"/>
  <c r="AM99" i="32"/>
  <c r="AT98" i="32"/>
  <c r="AU98" i="32" s="1"/>
  <c r="AM98" i="32"/>
  <c r="AT97" i="32"/>
  <c r="AU97" i="32" s="1"/>
  <c r="AM97" i="32"/>
  <c r="AT96" i="32"/>
  <c r="AU96" i="32" s="1"/>
  <c r="AM96" i="32"/>
  <c r="AT95" i="32"/>
  <c r="AU95" i="32" s="1"/>
  <c r="AM95" i="32"/>
  <c r="AT94" i="32"/>
  <c r="AU94" i="32" s="1"/>
  <c r="AM94" i="32"/>
  <c r="AT93" i="32"/>
  <c r="AU93" i="32" s="1"/>
  <c r="AM93" i="32"/>
  <c r="AT92" i="32"/>
  <c r="AU92" i="32" s="1"/>
  <c r="AM92" i="32"/>
  <c r="AT91" i="32"/>
  <c r="AU91" i="32" s="1"/>
  <c r="AM91" i="32"/>
  <c r="AT90" i="32"/>
  <c r="AU90" i="32" s="1"/>
  <c r="AM90" i="32"/>
  <c r="AT89" i="32"/>
  <c r="AU89" i="32" s="1"/>
  <c r="AM89" i="32"/>
  <c r="AT88" i="32"/>
  <c r="AU88" i="32" s="1"/>
  <c r="AM88" i="32"/>
  <c r="AT87" i="32"/>
  <c r="AU87" i="32" s="1"/>
  <c r="AM87" i="32"/>
  <c r="AT86" i="32"/>
  <c r="AU86" i="32" s="1"/>
  <c r="AM86" i="32"/>
  <c r="AT85" i="32"/>
  <c r="AU85" i="32" s="1"/>
  <c r="AM85" i="32"/>
  <c r="AT84" i="32"/>
  <c r="AU84" i="32" s="1"/>
  <c r="AM84" i="32"/>
  <c r="AT83" i="32"/>
  <c r="AU83" i="32" s="1"/>
  <c r="AM83" i="32"/>
  <c r="AT82" i="32"/>
  <c r="AU82" i="32" s="1"/>
  <c r="AM82" i="32"/>
  <c r="AT81" i="32"/>
  <c r="AU81" i="32" s="1"/>
  <c r="AM81" i="32"/>
  <c r="AT80" i="32"/>
  <c r="AU80" i="32" s="1"/>
  <c r="AM80" i="32"/>
  <c r="AT79" i="32"/>
  <c r="AU79" i="32" s="1"/>
  <c r="AM79" i="32"/>
  <c r="AT78" i="32"/>
  <c r="AU78" i="32" s="1"/>
  <c r="AM78" i="32"/>
  <c r="AT77" i="32"/>
  <c r="AU77" i="32" s="1"/>
  <c r="AM77" i="32"/>
  <c r="AR76" i="32"/>
  <c r="AN76" i="32"/>
  <c r="AT75" i="32"/>
  <c r="AU75" i="32" s="1"/>
  <c r="AM75" i="32"/>
  <c r="AT74" i="32"/>
  <c r="AU74" i="32" s="1"/>
  <c r="AM74" i="32"/>
  <c r="AT73" i="32"/>
  <c r="AU73" i="32" s="1"/>
  <c r="AM73" i="32"/>
  <c r="AT72" i="32"/>
  <c r="AU72" i="32" s="1"/>
  <c r="AM72" i="32"/>
  <c r="AT71" i="32"/>
  <c r="AU71" i="32" s="1"/>
  <c r="AM71" i="32"/>
  <c r="AT70" i="32"/>
  <c r="AU70" i="32" s="1"/>
  <c r="AM70" i="32"/>
  <c r="AT69" i="32"/>
  <c r="AU69" i="32" s="1"/>
  <c r="AM69" i="32"/>
  <c r="AT68" i="32"/>
  <c r="AU68" i="32" s="1"/>
  <c r="AM68" i="32"/>
  <c r="AT67" i="32"/>
  <c r="AU67" i="32" s="1"/>
  <c r="AM67" i="32"/>
  <c r="AT66" i="32"/>
  <c r="AU66" i="32" s="1"/>
  <c r="AM66" i="32"/>
  <c r="AT65" i="32"/>
  <c r="AU65" i="32" s="1"/>
  <c r="AM65" i="32"/>
  <c r="AT64" i="32"/>
  <c r="AU64" i="32" s="1"/>
  <c r="AM64" i="32"/>
  <c r="AT63" i="32"/>
  <c r="AU63" i="32" s="1"/>
  <c r="AM63" i="32"/>
  <c r="AT62" i="32"/>
  <c r="AU62" i="32" s="1"/>
  <c r="AM62" i="32"/>
  <c r="AT61" i="32"/>
  <c r="AU61" i="32" s="1"/>
  <c r="AM61" i="32"/>
  <c r="AT60" i="32"/>
  <c r="AU60" i="32" s="1"/>
  <c r="AM60" i="32"/>
  <c r="AR59" i="32"/>
  <c r="AN59" i="32"/>
  <c r="AR9" i="29"/>
  <c r="AQ9" i="29"/>
  <c r="AP9" i="29"/>
  <c r="Y9" i="29"/>
  <c r="AO8" i="29"/>
  <c r="AC21" i="32"/>
  <c r="AM18" i="32"/>
  <c r="AT18" i="32"/>
  <c r="AK5" i="32"/>
  <c r="AL5" i="32" s="1"/>
  <c r="AC9" i="32"/>
  <c r="AG5" i="29"/>
  <c r="AH5" i="29" s="1"/>
  <c r="AT5" i="29" s="1"/>
  <c r="Y387" i="29" a="1"/>
  <c r="AO386" i="29" a="1"/>
  <c r="Y333" i="29" a="1"/>
  <c r="AO332" i="29" a="1"/>
  <c r="Y279" i="29" a="1"/>
  <c r="AO278" i="29" a="1"/>
  <c r="Y171" i="29" a="1"/>
  <c r="AO170" i="29" a="1"/>
  <c r="Y117" i="29" a="1"/>
  <c r="AO116" i="29" a="1"/>
  <c r="AO9" i="29" a="1"/>
  <c r="Y10" i="29" a="1"/>
  <c r="AC22" i="32" a="1"/>
  <c r="AC10" i="32" a="1"/>
  <c r="AP10" i="29" a="1"/>
  <c r="AQ10" i="29" a="1"/>
  <c r="AR10" i="29" a="1"/>
  <c r="AP117" i="29" a="1"/>
  <c r="AQ117" i="29" a="1"/>
  <c r="AR117" i="29" a="1"/>
  <c r="AP171" i="29" a="1"/>
  <c r="AR171" i="29" a="1"/>
  <c r="AQ171" i="29" a="1"/>
  <c r="AR279" i="29" a="1"/>
  <c r="AP279" i="29" a="1"/>
  <c r="AQ279" i="29" a="1"/>
  <c r="AQ333" i="29" a="1"/>
  <c r="AP333" i="29" a="1"/>
  <c r="AR333" i="29" a="1"/>
  <c r="AQ387" i="29" a="1"/>
  <c r="AP387" i="29" a="1"/>
  <c r="AR387" i="29" a="1"/>
  <c r="J60" i="18" a="1"/>
  <c r="AR387" i="29" l="1"/>
  <c r="AP387" i="29"/>
  <c r="AQ387" i="29"/>
  <c r="AO386" i="29"/>
  <c r="Y387" i="29"/>
  <c r="AU383" i="29"/>
  <c r="AN383" i="29"/>
  <c r="X384" i="29" s="1"/>
  <c r="AJ383" i="29"/>
  <c r="AR333" i="29"/>
  <c r="AP333" i="29"/>
  <c r="AQ333" i="29"/>
  <c r="AO332" i="29"/>
  <c r="Y333" i="29"/>
  <c r="AN329" i="29"/>
  <c r="X330" i="29" s="1"/>
  <c r="AJ329" i="29"/>
  <c r="AU329" i="29"/>
  <c r="AQ279" i="29"/>
  <c r="AP279" i="29"/>
  <c r="AR279" i="29"/>
  <c r="AO278" i="29"/>
  <c r="Y279" i="29"/>
  <c r="AU275" i="29"/>
  <c r="AN275" i="29"/>
  <c r="X276" i="29" s="1"/>
  <c r="AJ275" i="29"/>
  <c r="AQ171" i="29"/>
  <c r="AR171" i="29"/>
  <c r="AP171" i="29"/>
  <c r="AO170" i="29"/>
  <c r="Y171" i="29"/>
  <c r="AJ167" i="29"/>
  <c r="AN167" i="29"/>
  <c r="X168" i="29" s="1"/>
  <c r="AU167" i="29"/>
  <c r="AR117" i="29"/>
  <c r="AQ117" i="29"/>
  <c r="AP117" i="29"/>
  <c r="AO116" i="29"/>
  <c r="Y117" i="29"/>
  <c r="AU113" i="29"/>
  <c r="AN113" i="29"/>
  <c r="X114" i="29" s="1"/>
  <c r="AJ113" i="29"/>
  <c r="AL110" i="29"/>
  <c r="AK110" i="29"/>
  <c r="AS110" i="29" s="1" a="1"/>
  <c r="AS110" i="29" s="1"/>
  <c r="AM110" i="29"/>
  <c r="AM109" i="29"/>
  <c r="AL109" i="29"/>
  <c r="AK109" i="29"/>
  <c r="AM108" i="29"/>
  <c r="AL108" i="29"/>
  <c r="AK108" i="29"/>
  <c r="AM107" i="29"/>
  <c r="AL107" i="29"/>
  <c r="AK107" i="29"/>
  <c r="AM106" i="29"/>
  <c r="AL106" i="29"/>
  <c r="AK106" i="29"/>
  <c r="AS106" i="29" s="1" a="1"/>
  <c r="AS106" i="29" s="1"/>
  <c r="AM105" i="29"/>
  <c r="AK105" i="29"/>
  <c r="AS105" i="29" s="1" a="1"/>
  <c r="AS105" i="29" s="1"/>
  <c r="AL105" i="29"/>
  <c r="AK104" i="29"/>
  <c r="AM104" i="29"/>
  <c r="AL104" i="29"/>
  <c r="AM103" i="29"/>
  <c r="AL103" i="29"/>
  <c r="AK103" i="29"/>
  <c r="AS103" i="29" s="1" a="1"/>
  <c r="AS103" i="29" s="1"/>
  <c r="AM102" i="29"/>
  <c r="AL102" i="29"/>
  <c r="AK102" i="29"/>
  <c r="AS102" i="29" s="1" a="1"/>
  <c r="AS102" i="29" s="1"/>
  <c r="AM101" i="29"/>
  <c r="AL101" i="29"/>
  <c r="AK101" i="29"/>
  <c r="AS101" i="29" s="1" a="1"/>
  <c r="AS101" i="29" s="1"/>
  <c r="AL100" i="29"/>
  <c r="AM100" i="29"/>
  <c r="AK100" i="29"/>
  <c r="AS100" i="29" s="1" a="1"/>
  <c r="AS100" i="29" s="1"/>
  <c r="AK99" i="29"/>
  <c r="AS99" i="29" s="1" a="1"/>
  <c r="AS99" i="29" s="1"/>
  <c r="AM99" i="29"/>
  <c r="AL99" i="29"/>
  <c r="AM98" i="29"/>
  <c r="AK98" i="29"/>
  <c r="AS98" i="29" s="1" a="1"/>
  <c r="AS98" i="29" s="1"/>
  <c r="AL98" i="29"/>
  <c r="AL97" i="29"/>
  <c r="AM97" i="29"/>
  <c r="AK97" i="29"/>
  <c r="AS97" i="29" s="1" a="1"/>
  <c r="AS97" i="29" s="1"/>
  <c r="AM96" i="29"/>
  <c r="AL96" i="29"/>
  <c r="AK96" i="29"/>
  <c r="AS96" i="29" s="1" a="1"/>
  <c r="AS96" i="29" s="1"/>
  <c r="AL95" i="29"/>
  <c r="AK95" i="29"/>
  <c r="AS95" i="29" s="1" a="1"/>
  <c r="AS95" i="29" s="1"/>
  <c r="AM95" i="29"/>
  <c r="AM94" i="29"/>
  <c r="AK94" i="29"/>
  <c r="AS94" i="29" s="1" a="1"/>
  <c r="AS94" i="29" s="1"/>
  <c r="AL94" i="29"/>
  <c r="AL93" i="29"/>
  <c r="AK93" i="29"/>
  <c r="AS93" i="29" s="1" a="1"/>
  <c r="AS93" i="29" s="1"/>
  <c r="AM93" i="29"/>
  <c r="AK92" i="29"/>
  <c r="AS92" i="29" s="1" a="1"/>
  <c r="AS92" i="29" s="1"/>
  <c r="AM92" i="29"/>
  <c r="AL92" i="29"/>
  <c r="AK91" i="29"/>
  <c r="AM91" i="29"/>
  <c r="AL91" i="29"/>
  <c r="AL90" i="29"/>
  <c r="AM90" i="29"/>
  <c r="AK90" i="29"/>
  <c r="AM89" i="29"/>
  <c r="AK89" i="29"/>
  <c r="AS89" i="29" s="1" a="1"/>
  <c r="AS89" i="29" s="1"/>
  <c r="AL89" i="29"/>
  <c r="AM88" i="29"/>
  <c r="AL88" i="29"/>
  <c r="AK88" i="29"/>
  <c r="AM87" i="29"/>
  <c r="AK87" i="29"/>
  <c r="AS87" i="29" s="1" a="1"/>
  <c r="AS87" i="29" s="1"/>
  <c r="AL87" i="29"/>
  <c r="AK86" i="29"/>
  <c r="AM86" i="29"/>
  <c r="AL86" i="29"/>
  <c r="AL85" i="29"/>
  <c r="AK85" i="29"/>
  <c r="AM85" i="29"/>
  <c r="AM84" i="29"/>
  <c r="AL84" i="29"/>
  <c r="AK84" i="29"/>
  <c r="AS84" i="29" s="1" a="1"/>
  <c r="AS84" i="29" s="1"/>
  <c r="AL83" i="29"/>
  <c r="AM83" i="29"/>
  <c r="AK83" i="29"/>
  <c r="AS83" i="29" s="1" a="1"/>
  <c r="AS83" i="29" s="1"/>
  <c r="AM82" i="29"/>
  <c r="AL82" i="29"/>
  <c r="AK82" i="29"/>
  <c r="AS82" i="29" s="1" a="1"/>
  <c r="AS82" i="29" s="1"/>
  <c r="AM81" i="29"/>
  <c r="AL81" i="29"/>
  <c r="AK81" i="29"/>
  <c r="AS81" i="29" s="1" a="1"/>
  <c r="AS81" i="29" s="1"/>
  <c r="AL80" i="29"/>
  <c r="AM80" i="29"/>
  <c r="AK80" i="29"/>
  <c r="AM79" i="29"/>
  <c r="AL79" i="29"/>
  <c r="AK79" i="29"/>
  <c r="AS79" i="29" s="1" a="1"/>
  <c r="AS79" i="29" s="1"/>
  <c r="AK78" i="29"/>
  <c r="AM78" i="29"/>
  <c r="AL78" i="29"/>
  <c r="AL77" i="29"/>
  <c r="AM77" i="29"/>
  <c r="AK77" i="29"/>
  <c r="AS77" i="29" s="1" a="1"/>
  <c r="AS77" i="29" s="1"/>
  <c r="AK76" i="29"/>
  <c r="AS76" i="29" s="1" a="1"/>
  <c r="AS76" i="29" s="1"/>
  <c r="AM76" i="29"/>
  <c r="AL76" i="29"/>
  <c r="AL75" i="29"/>
  <c r="AM75" i="29"/>
  <c r="AK75" i="29"/>
  <c r="AL74" i="29"/>
  <c r="AM74" i="29"/>
  <c r="AK74" i="29"/>
  <c r="AS74" i="29" s="1" a="1"/>
  <c r="AS74" i="29" s="1"/>
  <c r="AL73" i="29"/>
  <c r="AK73" i="29"/>
  <c r="AM73" i="29"/>
  <c r="AM72" i="29"/>
  <c r="AL72" i="29"/>
  <c r="AK72" i="29"/>
  <c r="AL71" i="29"/>
  <c r="AM71" i="29"/>
  <c r="AK71" i="29"/>
  <c r="AS71" i="29" s="1" a="1"/>
  <c r="AS71" i="29" s="1"/>
  <c r="AL70" i="29"/>
  <c r="AK70" i="29"/>
  <c r="AS70" i="29" s="1" a="1"/>
  <c r="AS70" i="29" s="1"/>
  <c r="AM70" i="29"/>
  <c r="AK69" i="29"/>
  <c r="AS69" i="29" s="1" a="1"/>
  <c r="AS69" i="29" s="1"/>
  <c r="AM69" i="29"/>
  <c r="AL69" i="29"/>
  <c r="AL68" i="29"/>
  <c r="AK68" i="29"/>
  <c r="AM68" i="29"/>
  <c r="AL67" i="29"/>
  <c r="AK67" i="29"/>
  <c r="AS67" i="29" s="1" a="1"/>
  <c r="AS67" i="29" s="1"/>
  <c r="AM67" i="29"/>
  <c r="AL66" i="29"/>
  <c r="AM66" i="29"/>
  <c r="AK66" i="29"/>
  <c r="AS66" i="29" s="1" a="1"/>
  <c r="AS66" i="29" s="1"/>
  <c r="AL65" i="29"/>
  <c r="AM65" i="29"/>
  <c r="AK65" i="29"/>
  <c r="AL64" i="29"/>
  <c r="AM64" i="29"/>
  <c r="AK64" i="29"/>
  <c r="AK63" i="29"/>
  <c r="AM63" i="29"/>
  <c r="AL63" i="29"/>
  <c r="AM62" i="29"/>
  <c r="AL62" i="29"/>
  <c r="AK62" i="29"/>
  <c r="AS62" i="29" s="1" a="1"/>
  <c r="AS62" i="29" s="1"/>
  <c r="AM61" i="29"/>
  <c r="AK61" i="29"/>
  <c r="AS61" i="29" s="1" a="1"/>
  <c r="AS61" i="29" s="1"/>
  <c r="AL61" i="29"/>
  <c r="AM60" i="29"/>
  <c r="AL60" i="29"/>
  <c r="AK60" i="29"/>
  <c r="AS60" i="29" s="1" a="1"/>
  <c r="AS60" i="29" s="1"/>
  <c r="AM59" i="29"/>
  <c r="AL59" i="29"/>
  <c r="AK59" i="29"/>
  <c r="AS59" i="29" s="1" a="1"/>
  <c r="AS59" i="29" s="1"/>
  <c r="AQ110" i="32"/>
  <c r="AP110" i="32"/>
  <c r="AO110" i="32"/>
  <c r="AS110" i="32" s="1" a="1"/>
  <c r="AS110" i="32" s="1"/>
  <c r="AR109" i="32"/>
  <c r="AN109" i="32"/>
  <c r="AR108" i="32"/>
  <c r="AN108" i="32"/>
  <c r="AR107" i="32"/>
  <c r="AN107" i="32"/>
  <c r="AQ106" i="32"/>
  <c r="AP106" i="32"/>
  <c r="AO106" i="32"/>
  <c r="AR105" i="32"/>
  <c r="AN105" i="32"/>
  <c r="AQ104" i="32"/>
  <c r="AP104" i="32"/>
  <c r="AO104" i="32"/>
  <c r="AR103" i="32"/>
  <c r="AN103" i="32"/>
  <c r="AR102" i="32"/>
  <c r="AN102" i="32"/>
  <c r="AQ101" i="32"/>
  <c r="AP101" i="32"/>
  <c r="AO101" i="32"/>
  <c r="AR100" i="32"/>
  <c r="AN100" i="32"/>
  <c r="AR99" i="32"/>
  <c r="AN99" i="32"/>
  <c r="AR98" i="32"/>
  <c r="AN98" i="32"/>
  <c r="AR97" i="32"/>
  <c r="AN97" i="32"/>
  <c r="AR96" i="32"/>
  <c r="AN96" i="32"/>
  <c r="AR95" i="32"/>
  <c r="AN95" i="32"/>
  <c r="AR94" i="32"/>
  <c r="AN94" i="32"/>
  <c r="AR93" i="32"/>
  <c r="AN93" i="32"/>
  <c r="AR92" i="32"/>
  <c r="AN92" i="32"/>
  <c r="AR91" i="32"/>
  <c r="AN91" i="32"/>
  <c r="AR90" i="32"/>
  <c r="AN90" i="32"/>
  <c r="AR89" i="32"/>
  <c r="AN89" i="32"/>
  <c r="AR88" i="32"/>
  <c r="AN88" i="32"/>
  <c r="AR87" i="32"/>
  <c r="AN87" i="32"/>
  <c r="AR86" i="32"/>
  <c r="AN86" i="32"/>
  <c r="AR85" i="32"/>
  <c r="AN85" i="32"/>
  <c r="AR84" i="32"/>
  <c r="AN84" i="32"/>
  <c r="AR83" i="32"/>
  <c r="AN83" i="32"/>
  <c r="AR82" i="32"/>
  <c r="AN82" i="32"/>
  <c r="AR81" i="32"/>
  <c r="AN81" i="32"/>
  <c r="AR80" i="32"/>
  <c r="AN80" i="32"/>
  <c r="AR79" i="32"/>
  <c r="AN79" i="32"/>
  <c r="AR78" i="32"/>
  <c r="AN78" i="32"/>
  <c r="AR77" i="32"/>
  <c r="AN77" i="32"/>
  <c r="AQ76" i="32"/>
  <c r="AP76" i="32"/>
  <c r="AO76" i="32"/>
  <c r="AS76" i="32" s="1" a="1"/>
  <c r="AS76" i="32" s="1"/>
  <c r="AR75" i="32"/>
  <c r="AN75" i="32"/>
  <c r="AR74" i="32"/>
  <c r="AN74" i="32"/>
  <c r="AR73" i="32"/>
  <c r="AN73" i="32"/>
  <c r="AR72" i="32"/>
  <c r="AN72" i="32"/>
  <c r="AR71" i="32"/>
  <c r="AN71" i="32"/>
  <c r="AR70" i="32"/>
  <c r="AN70" i="32"/>
  <c r="AR69" i="32"/>
  <c r="AN69" i="32"/>
  <c r="AR68" i="32"/>
  <c r="AN68" i="32"/>
  <c r="AR67" i="32"/>
  <c r="AN67" i="32"/>
  <c r="AR66" i="32"/>
  <c r="AN66" i="32"/>
  <c r="AR65" i="32"/>
  <c r="AN65" i="32"/>
  <c r="AR64" i="32"/>
  <c r="AN64" i="32"/>
  <c r="AR63" i="32"/>
  <c r="AN63" i="32"/>
  <c r="AR62" i="32"/>
  <c r="AN62" i="32"/>
  <c r="AR61" i="32"/>
  <c r="AN61" i="32"/>
  <c r="AR60" i="32"/>
  <c r="AN60" i="32"/>
  <c r="AQ59" i="32"/>
  <c r="AP59" i="32"/>
  <c r="AO59" i="32"/>
  <c r="AS59" i="32" s="1" a="1"/>
  <c r="AS59" i="32" s="1"/>
  <c r="AR10" i="29"/>
  <c r="AQ10" i="29"/>
  <c r="AP10" i="29"/>
  <c r="Y10" i="29"/>
  <c r="AO9" i="29"/>
  <c r="AU5" i="29"/>
  <c r="AC22" i="32"/>
  <c r="AR18" i="32"/>
  <c r="X19" i="32" s="1"/>
  <c r="AN18" i="32"/>
  <c r="AC10" i="32"/>
  <c r="AM5" i="32"/>
  <c r="AI5" i="29"/>
  <c r="J60" i="18"/>
  <c r="C63" i="18"/>
  <c r="C64" i="18"/>
  <c r="Y388" i="29" a="1"/>
  <c r="AO387" i="29" a="1"/>
  <c r="AF384" i="29" a="1"/>
  <c r="Y334" i="29" a="1"/>
  <c r="AO333" i="29" a="1"/>
  <c r="AF330" i="29" a="1"/>
  <c r="Y280" i="29" a="1"/>
  <c r="AO279" i="29" a="1"/>
  <c r="AF276" i="29" a="1"/>
  <c r="Y172" i="29" a="1"/>
  <c r="AO171" i="29" a="1"/>
  <c r="AF168" i="29" a="1"/>
  <c r="Y118" i="29" a="1"/>
  <c r="AO117" i="29" a="1"/>
  <c r="AF114" i="29" a="1"/>
  <c r="AO10" i="29" a="1"/>
  <c r="Y11" i="29" a="1"/>
  <c r="AC23" i="32" a="1"/>
  <c r="AC11" i="32" a="1"/>
  <c r="AP11" i="29" a="1"/>
  <c r="AQ11" i="29" a="1"/>
  <c r="AR11" i="29" a="1"/>
  <c r="AQ118" i="29" a="1"/>
  <c r="AP118" i="29" a="1"/>
  <c r="AR118" i="29" a="1"/>
  <c r="AQ172" i="29" a="1"/>
  <c r="AP172" i="29" a="1"/>
  <c r="AR172" i="29" a="1"/>
  <c r="AR280" i="29" a="1"/>
  <c r="AP280" i="29" a="1"/>
  <c r="AQ280" i="29" a="1"/>
  <c r="AP334" i="29" a="1"/>
  <c r="AR334" i="29" a="1"/>
  <c r="AQ334" i="29" a="1"/>
  <c r="AP388" i="29" a="1"/>
  <c r="AR388" i="29" a="1"/>
  <c r="AQ388" i="29" a="1"/>
  <c r="D3" i="18" a="1"/>
  <c r="J58" i="18" a="1"/>
  <c r="J59" i="18" a="1"/>
  <c r="AQ388" i="29" l="1"/>
  <c r="AR388" i="29"/>
  <c r="AP388" i="29"/>
  <c r="AF384" i="29"/>
  <c r="AO387" i="29"/>
  <c r="Y388" i="29"/>
  <c r="AK383" i="29"/>
  <c r="AM383" i="29"/>
  <c r="W384" i="29" s="1"/>
  <c r="AL383" i="29"/>
  <c r="V384" i="29" s="1"/>
  <c r="AQ334" i="29"/>
  <c r="AR334" i="29"/>
  <c r="AP334" i="29"/>
  <c r="AF330" i="29"/>
  <c r="AO333" i="29"/>
  <c r="Y334" i="29"/>
  <c r="AM329" i="29"/>
  <c r="W330" i="29" s="1"/>
  <c r="AL329" i="29"/>
  <c r="V330" i="29" s="1"/>
  <c r="AK329" i="29"/>
  <c r="AQ280" i="29"/>
  <c r="AP280" i="29"/>
  <c r="AR280" i="29"/>
  <c r="AF276" i="29"/>
  <c r="AO279" i="29"/>
  <c r="Y280" i="29"/>
  <c r="AM275" i="29"/>
  <c r="W276" i="29" s="1"/>
  <c r="AL275" i="29"/>
  <c r="V276" i="29" s="1"/>
  <c r="AK275" i="29"/>
  <c r="AR172" i="29"/>
  <c r="AP172" i="29"/>
  <c r="AQ172" i="29"/>
  <c r="AF168" i="29"/>
  <c r="AO171" i="29"/>
  <c r="Y172" i="29"/>
  <c r="AL167" i="29"/>
  <c r="V168" i="29" s="1"/>
  <c r="AK167" i="29"/>
  <c r="AM167" i="29"/>
  <c r="W168" i="29" s="1"/>
  <c r="AR118" i="29"/>
  <c r="AP118" i="29"/>
  <c r="AQ118" i="29"/>
  <c r="AF114" i="29"/>
  <c r="AO117" i="29"/>
  <c r="Y118" i="29"/>
  <c r="AK113" i="29"/>
  <c r="AM113" i="29"/>
  <c r="W114" i="29" s="1"/>
  <c r="AL113" i="29"/>
  <c r="V114" i="29" s="1"/>
  <c r="AS109" i="29" a="1"/>
  <c r="AS109" i="29" s="1"/>
  <c r="AS108" i="29" a="1"/>
  <c r="AS108" i="29" s="1"/>
  <c r="AS107" i="29" a="1"/>
  <c r="AS107" i="29" s="1"/>
  <c r="AS104" i="29" a="1"/>
  <c r="AS104" i="29" s="1"/>
  <c r="AS91" i="29" a="1"/>
  <c r="AS91" i="29" s="1"/>
  <c r="AS90" i="29" a="1"/>
  <c r="AS90" i="29" s="1"/>
  <c r="AS88" i="29" a="1"/>
  <c r="AS88" i="29" s="1"/>
  <c r="AS86" i="29" a="1"/>
  <c r="AS86" i="29" s="1"/>
  <c r="AS85" i="29" a="1"/>
  <c r="AS85" i="29" s="1"/>
  <c r="AS80" i="29" a="1"/>
  <c r="AS80" i="29" s="1"/>
  <c r="AS78" i="29" a="1"/>
  <c r="AS78" i="29" s="1"/>
  <c r="AS75" i="29" a="1"/>
  <c r="AS75" i="29" s="1"/>
  <c r="AS73" i="29" a="1"/>
  <c r="AS73" i="29" s="1"/>
  <c r="AS72" i="29" a="1"/>
  <c r="AS72" i="29" s="1"/>
  <c r="AS68" i="29" a="1"/>
  <c r="AS68" i="29" s="1"/>
  <c r="AS65" i="29" a="1"/>
  <c r="AS65" i="29" s="1"/>
  <c r="AS64" i="29" a="1"/>
  <c r="AS64" i="29" s="1"/>
  <c r="AS63" i="29" a="1"/>
  <c r="AS63" i="29" s="1"/>
  <c r="AQ109" i="32"/>
  <c r="AP109" i="32"/>
  <c r="AO109" i="32"/>
  <c r="AQ108" i="32"/>
  <c r="AP108" i="32"/>
  <c r="AO108" i="32"/>
  <c r="AS108" i="32" s="1" a="1"/>
  <c r="AS108" i="32" s="1"/>
  <c r="AQ107" i="32"/>
  <c r="AP107" i="32"/>
  <c r="AO107" i="32"/>
  <c r="AS107" i="32" s="1" a="1"/>
  <c r="AS107" i="32" s="1"/>
  <c r="AS106" i="32" a="1"/>
  <c r="AS106" i="32" s="1"/>
  <c r="AQ105" i="32"/>
  <c r="AP105" i="32"/>
  <c r="AO105" i="32"/>
  <c r="AS104" i="32" a="1"/>
  <c r="AS104" i="32" s="1"/>
  <c r="AQ103" i="32"/>
  <c r="AP103" i="32"/>
  <c r="AO103" i="32"/>
  <c r="AS103" i="32" s="1" a="1"/>
  <c r="AS103" i="32" s="1"/>
  <c r="AQ102" i="32"/>
  <c r="AP102" i="32"/>
  <c r="AO102" i="32"/>
  <c r="AS101" i="32" a="1"/>
  <c r="AS101" i="32" s="1"/>
  <c r="AQ100" i="32"/>
  <c r="AP100" i="32"/>
  <c r="AO100" i="32"/>
  <c r="AQ99" i="32"/>
  <c r="AP99" i="32"/>
  <c r="AO99" i="32"/>
  <c r="AQ98" i="32"/>
  <c r="AP98" i="32"/>
  <c r="AO98" i="32"/>
  <c r="AS98" i="32" s="1" a="1"/>
  <c r="AS98" i="32" s="1"/>
  <c r="AQ97" i="32"/>
  <c r="AP97" i="32"/>
  <c r="AO97" i="32"/>
  <c r="AQ96" i="32"/>
  <c r="AP96" i="32"/>
  <c r="AO96" i="32"/>
  <c r="AS96" i="32" s="1" a="1"/>
  <c r="AS96" i="32" s="1"/>
  <c r="AQ95" i="32"/>
  <c r="AP95" i="32"/>
  <c r="AO95" i="32"/>
  <c r="AQ94" i="32"/>
  <c r="AP94" i="32"/>
  <c r="AO94" i="32"/>
  <c r="AS94" i="32" s="1" a="1"/>
  <c r="AS94" i="32" s="1"/>
  <c r="AQ93" i="32"/>
  <c r="AP93" i="32"/>
  <c r="AO93" i="32"/>
  <c r="AQ92" i="32"/>
  <c r="AP92" i="32"/>
  <c r="AO92" i="32"/>
  <c r="AQ91" i="32"/>
  <c r="AP91" i="32"/>
  <c r="AO91" i="32"/>
  <c r="AQ90" i="32"/>
  <c r="AP90" i="32"/>
  <c r="AO90" i="32"/>
  <c r="AS90" i="32" s="1" a="1"/>
  <c r="AS90" i="32" s="1"/>
  <c r="AQ89" i="32"/>
  <c r="AO89" i="32"/>
  <c r="AS89" i="32" s="1" a="1"/>
  <c r="AS89" i="32" s="1"/>
  <c r="AP89" i="32"/>
  <c r="AQ88" i="32"/>
  <c r="AP88" i="32"/>
  <c r="AO88" i="32"/>
  <c r="AQ87" i="32"/>
  <c r="AP87" i="32"/>
  <c r="AO87" i="32"/>
  <c r="AQ86" i="32"/>
  <c r="AP86" i="32"/>
  <c r="AO86" i="32"/>
  <c r="AQ85" i="32"/>
  <c r="AP85" i="32"/>
  <c r="AO85" i="32"/>
  <c r="AS85" i="32" s="1" a="1"/>
  <c r="AS85" i="32" s="1"/>
  <c r="AQ84" i="32"/>
  <c r="AP84" i="32"/>
  <c r="AO84" i="32"/>
  <c r="AQ83" i="32"/>
  <c r="AP83" i="32"/>
  <c r="AO83" i="32"/>
  <c r="AS83" i="32" s="1" a="1"/>
  <c r="AS83" i="32" s="1"/>
  <c r="AQ82" i="32"/>
  <c r="AP82" i="32"/>
  <c r="AO82" i="32"/>
  <c r="AQ81" i="32"/>
  <c r="AP81" i="32"/>
  <c r="AO81" i="32"/>
  <c r="AS81" i="32" s="1" a="1"/>
  <c r="AS81" i="32" s="1"/>
  <c r="AQ80" i="32"/>
  <c r="AP80" i="32"/>
  <c r="AO80" i="32"/>
  <c r="AS80" i="32" s="1" a="1"/>
  <c r="AS80" i="32" s="1"/>
  <c r="AQ79" i="32"/>
  <c r="AP79" i="32"/>
  <c r="AO79" i="32"/>
  <c r="AQ78" i="32"/>
  <c r="AP78" i="32"/>
  <c r="AO78" i="32"/>
  <c r="AS78" i="32" s="1" a="1"/>
  <c r="AS78" i="32" s="1"/>
  <c r="AQ77" i="32"/>
  <c r="AP77" i="32"/>
  <c r="AO77" i="32"/>
  <c r="AS77" i="32" s="1" a="1"/>
  <c r="AS77" i="32" s="1"/>
  <c r="AQ75" i="32"/>
  <c r="AP75" i="32"/>
  <c r="AO75" i="32"/>
  <c r="AS75" i="32" s="1" a="1"/>
  <c r="AS75" i="32" s="1"/>
  <c r="AQ74" i="32"/>
  <c r="AP74" i="32"/>
  <c r="AO74" i="32"/>
  <c r="AS74" i="32" s="1" a="1"/>
  <c r="AS74" i="32" s="1"/>
  <c r="AQ73" i="32"/>
  <c r="AP73" i="32"/>
  <c r="AO73" i="32"/>
  <c r="AQ72" i="32"/>
  <c r="AP72" i="32"/>
  <c r="AO72" i="32"/>
  <c r="AS72" i="32" s="1" a="1"/>
  <c r="AS72" i="32" s="1"/>
  <c r="AQ71" i="32"/>
  <c r="AP71" i="32"/>
  <c r="AO71" i="32"/>
  <c r="AS71" i="32" s="1" a="1"/>
  <c r="AS71" i="32" s="1"/>
  <c r="AQ70" i="32"/>
  <c r="AP70" i="32"/>
  <c r="AO70" i="32"/>
  <c r="AS70" i="32" s="1" a="1"/>
  <c r="AS70" i="32" s="1"/>
  <c r="AQ69" i="32"/>
  <c r="AP69" i="32"/>
  <c r="AO69" i="32"/>
  <c r="AS69" i="32" s="1" a="1"/>
  <c r="AS69" i="32" s="1"/>
  <c r="AQ68" i="32"/>
  <c r="AP68" i="32"/>
  <c r="AO68" i="32"/>
  <c r="AS68" i="32" s="1" a="1"/>
  <c r="AS68" i="32" s="1"/>
  <c r="AQ67" i="32"/>
  <c r="AP67" i="32"/>
  <c r="AO67" i="32"/>
  <c r="AQ66" i="32"/>
  <c r="AP66" i="32"/>
  <c r="AO66" i="32"/>
  <c r="AS66" i="32" s="1" a="1"/>
  <c r="AS66" i="32" s="1"/>
  <c r="AQ65" i="32"/>
  <c r="AP65" i="32"/>
  <c r="AO65" i="32"/>
  <c r="AS65" i="32" s="1" a="1"/>
  <c r="AS65" i="32" s="1"/>
  <c r="AQ64" i="32"/>
  <c r="AP64" i="32"/>
  <c r="AO64" i="32"/>
  <c r="AS64" i="32" s="1" a="1"/>
  <c r="AS64" i="32" s="1"/>
  <c r="AQ63" i="32"/>
  <c r="AP63" i="32"/>
  <c r="AO63" i="32"/>
  <c r="AS63" i="32" s="1" a="1"/>
  <c r="AS63" i="32" s="1"/>
  <c r="AQ62" i="32"/>
  <c r="AP62" i="32"/>
  <c r="AO62" i="32"/>
  <c r="AS62" i="32" s="1" a="1"/>
  <c r="AS62" i="32" s="1"/>
  <c r="AQ61" i="32"/>
  <c r="AP61" i="32"/>
  <c r="AO61" i="32"/>
  <c r="AQ60" i="32"/>
  <c r="AP60" i="32"/>
  <c r="AO60" i="32"/>
  <c r="AS60" i="32" s="1" a="1"/>
  <c r="AS60" i="32" s="1"/>
  <c r="AR11" i="29"/>
  <c r="AQ11" i="29"/>
  <c r="AP11" i="29"/>
  <c r="Y11" i="29"/>
  <c r="AO10" i="29"/>
  <c r="AC23" i="32"/>
  <c r="AO18" i="32"/>
  <c r="AP18" i="32"/>
  <c r="V19" i="32" s="1"/>
  <c r="AQ18" i="32"/>
  <c r="W19" i="32" s="1"/>
  <c r="AC11" i="32"/>
  <c r="AR5" i="32"/>
  <c r="X6" i="32" s="1"/>
  <c r="AN5" i="32"/>
  <c r="AJ5" i="29"/>
  <c r="AN5" i="29"/>
  <c r="X6" i="29" s="1"/>
  <c r="J59" i="18"/>
  <c r="J58" i="18"/>
  <c r="D3" i="18"/>
  <c r="L4" i="18"/>
  <c r="AE384" i="29" a="1"/>
  <c r="Y389" i="29" a="1"/>
  <c r="AO388" i="29" a="1"/>
  <c r="AD384" i="29" a="1"/>
  <c r="Y335" i="29" a="1"/>
  <c r="AO334" i="29" a="1"/>
  <c r="AE330" i="29" a="1"/>
  <c r="AD330" i="29" a="1"/>
  <c r="AD276" i="29" a="1"/>
  <c r="Y281" i="29" a="1"/>
  <c r="AO280" i="29" a="1"/>
  <c r="AE276" i="29" a="1"/>
  <c r="Y173" i="29" a="1"/>
  <c r="AO172" i="29" a="1"/>
  <c r="AE168" i="29" a="1"/>
  <c r="AD168" i="29" a="1"/>
  <c r="AE114" i="29" a="1"/>
  <c r="Y119" i="29" a="1"/>
  <c r="AO118" i="29" a="1"/>
  <c r="AD114" i="29" a="1"/>
  <c r="AO11" i="29" a="1"/>
  <c r="Y12" i="29" a="1"/>
  <c r="AC24" i="32" a="1"/>
  <c r="Y19" i="32" a="1"/>
  <c r="AC12" i="32" a="1"/>
  <c r="AP12" i="29" a="1"/>
  <c r="AQ12" i="29" a="1"/>
  <c r="AR12" i="29" a="1"/>
  <c r="AR119" i="29" a="1"/>
  <c r="AQ119" i="29" a="1"/>
  <c r="AP119" i="29" a="1"/>
  <c r="AP173" i="29" a="1"/>
  <c r="AR173" i="29" a="1"/>
  <c r="AQ173" i="29" a="1"/>
  <c r="AR281" i="29" a="1"/>
  <c r="AP281" i="29" a="1"/>
  <c r="AQ281" i="29" a="1"/>
  <c r="AQ335" i="29" a="1"/>
  <c r="AP335" i="29" a="1"/>
  <c r="AR335" i="29" a="1"/>
  <c r="AQ389" i="29" a="1"/>
  <c r="AP389" i="29" a="1"/>
  <c r="AR389" i="29" a="1"/>
  <c r="AR389" i="29" l="1"/>
  <c r="AP389" i="29"/>
  <c r="AQ389" i="29"/>
  <c r="AD384" i="29"/>
  <c r="AO388" i="29"/>
  <c r="Y389" i="29"/>
  <c r="AE384" i="29"/>
  <c r="AS383" i="29" a="1"/>
  <c r="AS383" i="29" s="1"/>
  <c r="U384" i="29"/>
  <c r="AR335" i="29"/>
  <c r="AP335" i="29"/>
  <c r="AQ335" i="29"/>
  <c r="AD330" i="29"/>
  <c r="AE330" i="29"/>
  <c r="AO334" i="29"/>
  <c r="Y335" i="29"/>
  <c r="U330" i="29"/>
  <c r="AS329" i="29" a="1"/>
  <c r="AS329" i="29" s="1"/>
  <c r="AQ281" i="29"/>
  <c r="AP281" i="29"/>
  <c r="AR281" i="29"/>
  <c r="AE276" i="29"/>
  <c r="AO280" i="29"/>
  <c r="Y281" i="29"/>
  <c r="AD276" i="29"/>
  <c r="AS275" i="29" a="1"/>
  <c r="AS275" i="29" s="1"/>
  <c r="U276" i="29"/>
  <c r="AQ173" i="29"/>
  <c r="AR173" i="29"/>
  <c r="AP173" i="29"/>
  <c r="AD168" i="29"/>
  <c r="AE168" i="29"/>
  <c r="AO172" i="29"/>
  <c r="Y173" i="29"/>
  <c r="U168" i="29"/>
  <c r="AS167" i="29" a="1"/>
  <c r="AS167" i="29" s="1"/>
  <c r="AP119" i="29"/>
  <c r="AQ119" i="29"/>
  <c r="AR119" i="29"/>
  <c r="AD114" i="29"/>
  <c r="AO118" i="29"/>
  <c r="Y119" i="29"/>
  <c r="AE114" i="29"/>
  <c r="AS113" i="29" a="1"/>
  <c r="AS113" i="29" s="1"/>
  <c r="U114" i="29"/>
  <c r="AS109" i="32" a="1"/>
  <c r="AS109" i="32" s="1"/>
  <c r="AS105" i="32" a="1"/>
  <c r="AS105" i="32" s="1"/>
  <c r="AS102" i="32" a="1"/>
  <c r="AS102" i="32" s="1"/>
  <c r="AS100" i="32" a="1"/>
  <c r="AS100" i="32" s="1"/>
  <c r="AS99" i="32" a="1"/>
  <c r="AS99" i="32" s="1"/>
  <c r="AS97" i="32" a="1"/>
  <c r="AS97" i="32" s="1"/>
  <c r="AS95" i="32" a="1"/>
  <c r="AS95" i="32" s="1"/>
  <c r="AS93" i="32" a="1"/>
  <c r="AS93" i="32" s="1"/>
  <c r="AS92" i="32" a="1"/>
  <c r="AS92" i="32" s="1"/>
  <c r="AS91" i="32" a="1"/>
  <c r="AS91" i="32" s="1"/>
  <c r="AS88" i="32" a="1"/>
  <c r="AS88" i="32" s="1"/>
  <c r="AS87" i="32" a="1"/>
  <c r="AS87" i="32" s="1"/>
  <c r="AS86" i="32" a="1"/>
  <c r="AS86" i="32" s="1"/>
  <c r="AS84" i="32" a="1"/>
  <c r="AS84" i="32" s="1"/>
  <c r="AS82" i="32" a="1"/>
  <c r="AS82" i="32" s="1"/>
  <c r="AS79" i="32" a="1"/>
  <c r="AS79" i="32" s="1"/>
  <c r="AS73" i="32" a="1"/>
  <c r="AS73" i="32" s="1"/>
  <c r="AS67" i="32" a="1"/>
  <c r="AS67" i="32" s="1"/>
  <c r="AS61" i="32" a="1"/>
  <c r="AS61" i="32" s="1"/>
  <c r="AR12" i="29"/>
  <c r="AQ12" i="29"/>
  <c r="AP12" i="29"/>
  <c r="Y12" i="29"/>
  <c r="AO11" i="29"/>
  <c r="Y19" i="32"/>
  <c r="AC24" i="32"/>
  <c r="AS18" i="32" a="1"/>
  <c r="AS18" i="32" s="1"/>
  <c r="U19" i="32"/>
  <c r="AC12" i="32"/>
  <c r="AO5" i="32"/>
  <c r="U6" i="32" s="1"/>
  <c r="AQ5" i="32"/>
  <c r="W6" i="32" s="1"/>
  <c r="AP5" i="32"/>
  <c r="V6" i="32" s="1"/>
  <c r="AL5" i="29"/>
  <c r="V6" i="29" s="1"/>
  <c r="AK5" i="29"/>
  <c r="U6" i="29" s="1"/>
  <c r="AM5" i="29"/>
  <c r="W6" i="29" s="1"/>
  <c r="Y390" i="29" a="1"/>
  <c r="AO389" i="29" a="1"/>
  <c r="AC384" i="29" a="1"/>
  <c r="Y336" i="29" a="1"/>
  <c r="AO335" i="29" a="1"/>
  <c r="AC330" i="29" a="1"/>
  <c r="Y282" i="29" a="1"/>
  <c r="AO281" i="29" a="1"/>
  <c r="AC276" i="29" a="1"/>
  <c r="Y174" i="29" a="1"/>
  <c r="AO173" i="29" a="1"/>
  <c r="AC168" i="29" a="1"/>
  <c r="Y120" i="29" a="1"/>
  <c r="AO119" i="29" a="1"/>
  <c r="AC114" i="29" a="1"/>
  <c r="AO12" i="29" a="1"/>
  <c r="Y13" i="29" a="1"/>
  <c r="AC25" i="32" a="1"/>
  <c r="AH19" i="32" a="1"/>
  <c r="AJ19" i="32" a="1"/>
  <c r="AI19" i="32" a="1"/>
  <c r="AC13" i="32" a="1"/>
  <c r="Y6" i="32" a="1"/>
  <c r="AF6" i="29" a="1"/>
  <c r="AP13" i="29" a="1"/>
  <c r="AQ13" i="29" a="1"/>
  <c r="AR13" i="29" a="1"/>
  <c r="AR120" i="29" a="1"/>
  <c r="AP120" i="29" a="1"/>
  <c r="AQ120" i="29" a="1"/>
  <c r="AQ174" i="29" a="1"/>
  <c r="AP174" i="29" a="1"/>
  <c r="AR174" i="29" a="1"/>
  <c r="AP282" i="29" a="1"/>
  <c r="AQ282" i="29" a="1"/>
  <c r="AR282" i="29" a="1"/>
  <c r="AP336" i="29" a="1"/>
  <c r="AR336" i="29" a="1"/>
  <c r="AQ336" i="29" a="1"/>
  <c r="AP390" i="29" a="1"/>
  <c r="AQ390" i="29" a="1"/>
  <c r="AR390" i="29" a="1"/>
  <c r="D8" i="18" a="1"/>
  <c r="AR390" i="29" l="1"/>
  <c r="AQ390" i="29"/>
  <c r="AP390" i="29"/>
  <c r="AC384" i="29"/>
  <c r="AG384" i="29" s="1"/>
  <c r="AH384" i="29" s="1"/>
  <c r="AO389" i="29"/>
  <c r="Y390" i="29"/>
  <c r="AQ336" i="29"/>
  <c r="AR336" i="29"/>
  <c r="AP336" i="29"/>
  <c r="AC330" i="29"/>
  <c r="AG330" i="29" s="1"/>
  <c r="AH330" i="29" s="1"/>
  <c r="AO335" i="29"/>
  <c r="Y336" i="29"/>
  <c r="AR282" i="29"/>
  <c r="AQ282" i="29"/>
  <c r="AP282" i="29"/>
  <c r="AC276" i="29"/>
  <c r="AG276" i="29" s="1"/>
  <c r="AH276" i="29" s="1"/>
  <c r="AO281" i="29"/>
  <c r="Y282" i="29"/>
  <c r="AR174" i="29"/>
  <c r="AP174" i="29"/>
  <c r="AQ174" i="29"/>
  <c r="AC168" i="29"/>
  <c r="AG168" i="29" s="1"/>
  <c r="AH168" i="29" s="1"/>
  <c r="AO173" i="29"/>
  <c r="Y174" i="29"/>
  <c r="AQ120" i="29"/>
  <c r="AP120" i="29"/>
  <c r="AR120" i="29"/>
  <c r="AC114" i="29"/>
  <c r="AG114" i="29" s="1"/>
  <c r="AH114" i="29" s="1"/>
  <c r="AO119" i="29"/>
  <c r="Y120" i="29"/>
  <c r="AR13" i="29"/>
  <c r="AQ13" i="29"/>
  <c r="AP13" i="29"/>
  <c r="Y13" i="29"/>
  <c r="AO12" i="29"/>
  <c r="AI19" i="32"/>
  <c r="AJ19" i="32"/>
  <c r="AH19" i="32"/>
  <c r="AC25" i="32"/>
  <c r="Y6" i="32"/>
  <c r="AC13" i="32"/>
  <c r="AS5" i="32" a="1"/>
  <c r="AS5" i="32" s="1"/>
  <c r="AF6" i="29"/>
  <c r="AS5" i="29" a="1"/>
  <c r="AS5" i="29" s="1"/>
  <c r="D8" i="18"/>
  <c r="E8" i="18" s="1"/>
  <c r="A4" i="18"/>
  <c r="A5" i="18" s="1"/>
  <c r="Y391" i="29" a="1"/>
  <c r="AO390" i="29" a="1"/>
  <c r="Y337" i="29" a="1"/>
  <c r="AO336" i="29" a="1"/>
  <c r="Y283" i="29" a="1"/>
  <c r="AO282" i="29" a="1"/>
  <c r="Y175" i="29" a="1"/>
  <c r="AO174" i="29" a="1"/>
  <c r="Y121" i="29" a="1"/>
  <c r="AO120" i="29" a="1"/>
  <c r="AO13" i="29" a="1"/>
  <c r="Y14" i="29" a="1"/>
  <c r="AG19" i="32" a="1"/>
  <c r="AC26" i="32" a="1"/>
  <c r="AI6" i="32" a="1"/>
  <c r="AJ6" i="32" a="1"/>
  <c r="AC14" i="32" a="1"/>
  <c r="AH6" i="32" a="1"/>
  <c r="AD6" i="29" a="1"/>
  <c r="AE6" i="29" a="1"/>
  <c r="AC6" i="29" a="1"/>
  <c r="AP14" i="29" a="1"/>
  <c r="AQ14" i="29" a="1"/>
  <c r="AR14" i="29" a="1"/>
  <c r="AP121" i="29" a="1"/>
  <c r="AQ121" i="29" a="1"/>
  <c r="AR121" i="29" a="1"/>
  <c r="AP175" i="29" a="1"/>
  <c r="AR175" i="29" a="1"/>
  <c r="AQ175" i="29" a="1"/>
  <c r="AP283" i="29" a="1"/>
  <c r="AQ283" i="29" a="1"/>
  <c r="AR283" i="29" a="1"/>
  <c r="AQ337" i="29" a="1"/>
  <c r="AP337" i="29" a="1"/>
  <c r="AR337" i="29" a="1"/>
  <c r="AR391" i="29" a="1"/>
  <c r="AP391" i="29" a="1"/>
  <c r="AQ391" i="29" a="1"/>
  <c r="D5" i="18" a="1"/>
  <c r="D4" i="18" a="1"/>
  <c r="AQ391" i="29" l="1"/>
  <c r="AP391" i="29"/>
  <c r="AR391" i="29"/>
  <c r="AO390" i="29"/>
  <c r="Y391" i="29"/>
  <c r="AI384" i="29"/>
  <c r="AT384" i="29"/>
  <c r="AR337" i="29"/>
  <c r="AP337" i="29"/>
  <c r="AQ337" i="29"/>
  <c r="AO336" i="29"/>
  <c r="Y337" i="29"/>
  <c r="AI330" i="29"/>
  <c r="AT330" i="29"/>
  <c r="AR283" i="29"/>
  <c r="AQ283" i="29"/>
  <c r="AP283" i="29"/>
  <c r="AO282" i="29"/>
  <c r="Y283" i="29"/>
  <c r="AI276" i="29"/>
  <c r="AT276" i="29"/>
  <c r="AQ175" i="29"/>
  <c r="AR175" i="29"/>
  <c r="AP175" i="29"/>
  <c r="AO174" i="29"/>
  <c r="Y175" i="29"/>
  <c r="AT168" i="29"/>
  <c r="AI168" i="29"/>
  <c r="AR121" i="29"/>
  <c r="AQ121" i="29"/>
  <c r="AP121" i="29"/>
  <c r="AO120" i="29"/>
  <c r="Y121" i="29"/>
  <c r="AI114" i="29"/>
  <c r="AT114" i="29"/>
  <c r="AR14" i="29"/>
  <c r="AQ14" i="29"/>
  <c r="AP14" i="29"/>
  <c r="Y14" i="29"/>
  <c r="AO13" i="29"/>
  <c r="AC26" i="32"/>
  <c r="AG19" i="32"/>
  <c r="AK19" i="32" s="1"/>
  <c r="AL19" i="32" s="1"/>
  <c r="AH6" i="32"/>
  <c r="AC14" i="32"/>
  <c r="AJ6" i="32"/>
  <c r="AI6" i="32"/>
  <c r="AE6" i="29"/>
  <c r="AD6" i="29"/>
  <c r="AC6" i="29"/>
  <c r="D4" i="18"/>
  <c r="E3" i="18"/>
  <c r="D5" i="18"/>
  <c r="G3" i="18" s="1"/>
  <c r="A6" i="18"/>
  <c r="G6" i="18"/>
  <c r="Y392" i="29" a="1"/>
  <c r="AO391" i="29" a="1"/>
  <c r="Y338" i="29" a="1"/>
  <c r="AO337" i="29" a="1"/>
  <c r="Y284" i="29" a="1"/>
  <c r="AO283" i="29" a="1"/>
  <c r="Y176" i="29" a="1"/>
  <c r="AO175" i="29" a="1"/>
  <c r="Y122" i="29" a="1"/>
  <c r="AO121" i="29" a="1"/>
  <c r="AO14" i="29" a="1"/>
  <c r="Y15" i="29" a="1"/>
  <c r="AC27" i="32" a="1"/>
  <c r="AG6" i="32" a="1"/>
  <c r="AC15" i="32" a="1"/>
  <c r="AP15" i="29" a="1"/>
  <c r="AQ15" i="29" a="1"/>
  <c r="AR15" i="29" a="1"/>
  <c r="AQ122" i="29" a="1"/>
  <c r="AP122" i="29" a="1"/>
  <c r="AR122" i="29" a="1"/>
  <c r="AQ176" i="29" a="1"/>
  <c r="AP176" i="29" a="1"/>
  <c r="AR176" i="29" a="1"/>
  <c r="AQ284" i="29" a="1"/>
  <c r="AR284" i="29" a="1"/>
  <c r="AP284" i="29" a="1"/>
  <c r="AP338" i="29" a="1"/>
  <c r="AR338" i="29" a="1"/>
  <c r="AQ338" i="29" a="1"/>
  <c r="AR392" i="29" a="1"/>
  <c r="AP392" i="29" a="1"/>
  <c r="AQ392" i="29" a="1"/>
  <c r="H3" i="18" a="1"/>
  <c r="H6" i="18" a="1"/>
  <c r="D6" i="18" a="1"/>
  <c r="AQ392" i="29" l="1"/>
  <c r="AP392" i="29"/>
  <c r="AR392" i="29"/>
  <c r="AO391" i="29"/>
  <c r="Y392" i="29"/>
  <c r="AU384" i="29"/>
  <c r="AN384" i="29"/>
  <c r="X385" i="29" s="1"/>
  <c r="AJ384" i="29"/>
  <c r="AQ338" i="29"/>
  <c r="AR338" i="29"/>
  <c r="AP338" i="29"/>
  <c r="AO337" i="29"/>
  <c r="Y338" i="29"/>
  <c r="AN330" i="29"/>
  <c r="X331" i="29" s="1"/>
  <c r="AJ330" i="29"/>
  <c r="AU330" i="29"/>
  <c r="AP284" i="29"/>
  <c r="AR284" i="29"/>
  <c r="AQ284" i="29"/>
  <c r="AO283" i="29"/>
  <c r="Y284" i="29"/>
  <c r="AU276" i="29"/>
  <c r="AN276" i="29"/>
  <c r="X277" i="29" s="1"/>
  <c r="AJ276" i="29"/>
  <c r="AR176" i="29"/>
  <c r="AP176" i="29"/>
  <c r="AQ176" i="29"/>
  <c r="AO175" i="29"/>
  <c r="Y176" i="29"/>
  <c r="AN168" i="29"/>
  <c r="X169" i="29" s="1"/>
  <c r="AJ168" i="29"/>
  <c r="AU168" i="29"/>
  <c r="AR122" i="29"/>
  <c r="AP122" i="29"/>
  <c r="AQ122" i="29"/>
  <c r="AO121" i="29"/>
  <c r="Y122" i="29"/>
  <c r="AU114" i="29"/>
  <c r="AN114" i="29"/>
  <c r="X115" i="29" s="1"/>
  <c r="AJ114" i="29"/>
  <c r="AR15" i="29"/>
  <c r="AQ15" i="29"/>
  <c r="AP15" i="29"/>
  <c r="Y15" i="29"/>
  <c r="AO14" i="29"/>
  <c r="AC27" i="32"/>
  <c r="AM19" i="32"/>
  <c r="AT19" i="32"/>
  <c r="AC15" i="32"/>
  <c r="AG6" i="32"/>
  <c r="AK6" i="32" s="1"/>
  <c r="AL6" i="32" s="1"/>
  <c r="AG6" i="29"/>
  <c r="AH6" i="29" s="1"/>
  <c r="H6" i="18"/>
  <c r="H3" i="18"/>
  <c r="F4" i="18"/>
  <c r="E5" i="18"/>
  <c r="D6" i="18"/>
  <c r="E6" i="18" s="1"/>
  <c r="F3" i="18"/>
  <c r="E4" i="18"/>
  <c r="A7" i="18"/>
  <c r="A8" i="18" s="1"/>
  <c r="F7" i="18"/>
  <c r="Y393" i="29" a="1"/>
  <c r="AO392" i="29" a="1"/>
  <c r="AF385" i="29" a="1"/>
  <c r="Y339" i="29" a="1"/>
  <c r="AO338" i="29" a="1"/>
  <c r="AF331" i="29" a="1"/>
  <c r="Y285" i="29" a="1"/>
  <c r="AO284" i="29" a="1"/>
  <c r="AF277" i="29" a="1"/>
  <c r="Y177" i="29" a="1"/>
  <c r="AO176" i="29" a="1"/>
  <c r="AF169" i="29" a="1"/>
  <c r="Y123" i="29" a="1"/>
  <c r="AO122" i="29" a="1"/>
  <c r="AF115" i="29" a="1"/>
  <c r="AO15" i="29" a="1"/>
  <c r="Y16" i="29" a="1"/>
  <c r="AC28" i="32" a="1"/>
  <c r="AC16" i="32" a="1"/>
  <c r="AP16" i="29" a="1"/>
  <c r="AQ16" i="29" a="1"/>
  <c r="AR16" i="29" a="1"/>
  <c r="AR123" i="29" a="1"/>
  <c r="AQ123" i="29" a="1"/>
  <c r="AP123" i="29" a="1"/>
  <c r="AP177" i="29" a="1"/>
  <c r="AR177" i="29" a="1"/>
  <c r="AQ177" i="29" a="1"/>
  <c r="AR285" i="29" a="1"/>
  <c r="AP285" i="29" a="1"/>
  <c r="AQ285" i="29" a="1"/>
  <c r="AQ339" i="29" a="1"/>
  <c r="AP339" i="29" a="1"/>
  <c r="AR339" i="29" a="1"/>
  <c r="AR393" i="29" a="1"/>
  <c r="AP393" i="29" a="1"/>
  <c r="AQ393" i="29" a="1"/>
  <c r="D7" i="18" a="1"/>
  <c r="AQ393" i="29" l="1"/>
  <c r="AP393" i="29"/>
  <c r="AR393" i="29"/>
  <c r="AF385" i="29"/>
  <c r="AO392" i="29"/>
  <c r="Y393" i="29"/>
  <c r="AK384" i="29"/>
  <c r="AM384" i="29"/>
  <c r="W385" i="29" s="1"/>
  <c r="AL384" i="29"/>
  <c r="V385" i="29" s="1"/>
  <c r="AR339" i="29"/>
  <c r="AP339" i="29"/>
  <c r="AQ339" i="29"/>
  <c r="AF331" i="29"/>
  <c r="AO338" i="29"/>
  <c r="Y339" i="29"/>
  <c r="AK330" i="29"/>
  <c r="AL330" i="29"/>
  <c r="V331" i="29" s="1"/>
  <c r="AM330" i="29"/>
  <c r="W331" i="29" s="1"/>
  <c r="AQ285" i="29"/>
  <c r="AP285" i="29"/>
  <c r="AR285" i="29"/>
  <c r="AF277" i="29"/>
  <c r="AO284" i="29"/>
  <c r="Y285" i="29"/>
  <c r="AM276" i="29"/>
  <c r="W277" i="29" s="1"/>
  <c r="AL276" i="29"/>
  <c r="V277" i="29" s="1"/>
  <c r="AK276" i="29"/>
  <c r="AQ177" i="29"/>
  <c r="AR177" i="29"/>
  <c r="AP177" i="29"/>
  <c r="AF169" i="29"/>
  <c r="AO176" i="29"/>
  <c r="Y177" i="29"/>
  <c r="AL168" i="29"/>
  <c r="V169" i="29" s="1"/>
  <c r="AM168" i="29"/>
  <c r="W169" i="29" s="1"/>
  <c r="AK168" i="29"/>
  <c r="AP123" i="29"/>
  <c r="AQ123" i="29"/>
  <c r="AR123" i="29"/>
  <c r="AF115" i="29"/>
  <c r="AO122" i="29"/>
  <c r="Y123" i="29"/>
  <c r="AK114" i="29"/>
  <c r="AL114" i="29"/>
  <c r="V115" i="29" s="1"/>
  <c r="AM114" i="29"/>
  <c r="W115" i="29" s="1"/>
  <c r="AR16" i="29"/>
  <c r="AQ16" i="29"/>
  <c r="AP16" i="29"/>
  <c r="Y16" i="29"/>
  <c r="AO15" i="29"/>
  <c r="AI6" i="29"/>
  <c r="AN6" i="29" s="1"/>
  <c r="X7" i="29" s="1"/>
  <c r="AT6" i="29"/>
  <c r="AC28" i="32"/>
  <c r="AN19" i="32"/>
  <c r="AR19" i="32"/>
  <c r="X20" i="32" s="1"/>
  <c r="AC16" i="32"/>
  <c r="AM6" i="32"/>
  <c r="AJ6" i="29"/>
  <c r="F5" i="18"/>
  <c r="G4" i="18"/>
  <c r="D7" i="18"/>
  <c r="E7" i="18" s="1"/>
  <c r="AE385" i="29" a="1"/>
  <c r="Y394" i="29" a="1"/>
  <c r="AO393" i="29" a="1"/>
  <c r="AD385" i="29" a="1"/>
  <c r="AE331" i="29" a="1"/>
  <c r="Y340" i="29" a="1"/>
  <c r="AO339" i="29" a="1"/>
  <c r="AD331" i="29" a="1"/>
  <c r="AD277" i="29" a="1"/>
  <c r="AE277" i="29" a="1"/>
  <c r="Y286" i="29" a="1"/>
  <c r="AO285" i="29" a="1"/>
  <c r="AE169" i="29" a="1"/>
  <c r="Y178" i="29" a="1"/>
  <c r="AO177" i="29" a="1"/>
  <c r="AD169" i="29" a="1"/>
  <c r="AD115" i="29" a="1"/>
  <c r="Y124" i="29" a="1"/>
  <c r="AO123" i="29" a="1"/>
  <c r="AE115" i="29" a="1"/>
  <c r="AO16" i="29" a="1"/>
  <c r="Y17" i="29" a="1"/>
  <c r="AF7" i="29" a="1"/>
  <c r="AC29" i="32" a="1"/>
  <c r="AC17" i="32" a="1"/>
  <c r="AP17" i="29" a="1"/>
  <c r="AR17" i="29" a="1"/>
  <c r="AQ17" i="29" a="1"/>
  <c r="AR124" i="29" a="1"/>
  <c r="AQ124" i="29" a="1"/>
  <c r="AP124" i="29" a="1"/>
  <c r="AQ178" i="29" a="1"/>
  <c r="AP178" i="29" a="1"/>
  <c r="AR178" i="29" a="1"/>
  <c r="AP286" i="29" a="1"/>
  <c r="AQ286" i="29" a="1"/>
  <c r="AR286" i="29" a="1"/>
  <c r="AP340" i="29" a="1"/>
  <c r="AR340" i="29" a="1"/>
  <c r="AQ340" i="29" a="1"/>
  <c r="AQ394" i="29" a="1"/>
  <c r="AR394" i="29" a="1"/>
  <c r="AP394" i="29" a="1"/>
  <c r="H4" i="18" a="1"/>
  <c r="AP394" i="29" l="1"/>
  <c r="AR394" i="29"/>
  <c r="AQ394" i="29"/>
  <c r="AD385" i="29"/>
  <c r="AO393" i="29"/>
  <c r="Y394" i="29"/>
  <c r="AE385" i="29"/>
  <c r="AS384" i="29" a="1"/>
  <c r="AS384" i="29" s="1"/>
  <c r="U385" i="29"/>
  <c r="AQ340" i="29"/>
  <c r="AR340" i="29"/>
  <c r="AP340" i="29"/>
  <c r="AD331" i="29"/>
  <c r="AO339" i="29"/>
  <c r="Y340" i="29"/>
  <c r="AE331" i="29"/>
  <c r="AS330" i="29" a="1"/>
  <c r="AS330" i="29" s="1"/>
  <c r="U331" i="29"/>
  <c r="AR286" i="29"/>
  <c r="AQ286" i="29"/>
  <c r="AP286" i="29"/>
  <c r="AO285" i="29"/>
  <c r="Y286" i="29"/>
  <c r="AE277" i="29"/>
  <c r="AD277" i="29"/>
  <c r="AS276" i="29" a="1"/>
  <c r="AS276" i="29" s="1"/>
  <c r="U277" i="29"/>
  <c r="AR178" i="29"/>
  <c r="AP178" i="29"/>
  <c r="AQ178" i="29"/>
  <c r="AD169" i="29"/>
  <c r="AO177" i="29"/>
  <c r="Y178" i="29"/>
  <c r="AE169" i="29"/>
  <c r="AS168" i="29" a="1"/>
  <c r="AS168" i="29" s="1"/>
  <c r="U169" i="29"/>
  <c r="AP124" i="29"/>
  <c r="AQ124" i="29"/>
  <c r="AR124" i="29"/>
  <c r="AE115" i="29"/>
  <c r="AO123" i="29"/>
  <c r="Y124" i="29"/>
  <c r="AD115" i="29"/>
  <c r="AS114" i="29" a="1"/>
  <c r="AS114" i="29" s="1"/>
  <c r="U115" i="29"/>
  <c r="AQ17" i="29"/>
  <c r="AR17" i="29"/>
  <c r="AP17" i="29"/>
  <c r="AF7" i="29"/>
  <c r="Y17" i="29"/>
  <c r="AO16" i="29"/>
  <c r="AU6" i="29"/>
  <c r="AC29" i="32"/>
  <c r="AP19" i="32"/>
  <c r="V20" i="32" s="1"/>
  <c r="AQ19" i="32"/>
  <c r="W20" i="32" s="1"/>
  <c r="AO19" i="32"/>
  <c r="AC17" i="32"/>
  <c r="AR6" i="32"/>
  <c r="X7" i="32" s="1"/>
  <c r="AN6" i="32"/>
  <c r="AM6" i="29"/>
  <c r="W7" i="29" s="1"/>
  <c r="AK6" i="29"/>
  <c r="U7" i="29" s="1"/>
  <c r="AL6" i="29"/>
  <c r="V7" i="29" s="1"/>
  <c r="H4" i="18"/>
  <c r="G5" i="18"/>
  <c r="F6" i="18"/>
  <c r="Y395" i="29" a="1"/>
  <c r="AO394" i="29" a="1"/>
  <c r="AC385" i="29" a="1"/>
  <c r="Y341" i="29" a="1"/>
  <c r="AO340" i="29" a="1"/>
  <c r="AC331" i="29" a="1"/>
  <c r="Y287" i="29" a="1"/>
  <c r="AO286" i="29" a="1"/>
  <c r="AC277" i="29" a="1"/>
  <c r="Y179" i="29" a="1"/>
  <c r="AO178" i="29" a="1"/>
  <c r="AC169" i="29" a="1"/>
  <c r="AC115" i="29" a="1"/>
  <c r="Y125" i="29" a="1"/>
  <c r="AO124" i="29" a="1"/>
  <c r="AE7" i="29" a="1"/>
  <c r="AC7" i="29" a="1"/>
  <c r="Y18" i="29" a="1"/>
  <c r="AO17" i="29" a="1"/>
  <c r="AD7" i="29" a="1"/>
  <c r="AC30" i="32" a="1"/>
  <c r="Y20" i="32" a="1"/>
  <c r="AQ18" i="29" a="1"/>
  <c r="AR18" i="29" a="1"/>
  <c r="AP18" i="29" a="1"/>
  <c r="AP125" i="29" a="1"/>
  <c r="AQ125" i="29" a="1"/>
  <c r="AR125" i="29" a="1"/>
  <c r="AP179" i="29" a="1"/>
  <c r="AR179" i="29" a="1"/>
  <c r="AQ179" i="29" a="1"/>
  <c r="AP287" i="29" a="1"/>
  <c r="AQ287" i="29" a="1"/>
  <c r="AR287" i="29" a="1"/>
  <c r="AQ341" i="29" a="1"/>
  <c r="AP341" i="29" a="1"/>
  <c r="AR341" i="29" a="1"/>
  <c r="AQ395" i="29" a="1"/>
  <c r="AR395" i="29" a="1"/>
  <c r="AP395" i="29" a="1"/>
  <c r="H5" i="18" a="1"/>
  <c r="AP395" i="29" l="1"/>
  <c r="AR395" i="29"/>
  <c r="AQ395" i="29"/>
  <c r="AC385" i="29"/>
  <c r="AG385" i="29" s="1"/>
  <c r="AH385" i="29" s="1"/>
  <c r="AO394" i="29"/>
  <c r="Y395" i="29"/>
  <c r="AR341" i="29"/>
  <c r="AP341" i="29"/>
  <c r="AQ341" i="29"/>
  <c r="AC331" i="29"/>
  <c r="AG331" i="29" s="1"/>
  <c r="AH331" i="29" s="1"/>
  <c r="AO340" i="29"/>
  <c r="Y341" i="29"/>
  <c r="AR287" i="29"/>
  <c r="AQ287" i="29"/>
  <c r="AP287" i="29"/>
  <c r="AC277" i="29"/>
  <c r="AG277" i="29" s="1"/>
  <c r="AH277" i="29" s="1"/>
  <c r="AO286" i="29"/>
  <c r="Y287" i="29"/>
  <c r="AQ179" i="29"/>
  <c r="AR179" i="29"/>
  <c r="AP179" i="29"/>
  <c r="AC169" i="29"/>
  <c r="AG169" i="29" s="1"/>
  <c r="AH169" i="29" s="1"/>
  <c r="AO178" i="29"/>
  <c r="Y179" i="29"/>
  <c r="AR125" i="29"/>
  <c r="AQ125" i="29"/>
  <c r="AP125" i="29"/>
  <c r="AO124" i="29"/>
  <c r="Y125" i="29"/>
  <c r="AC115" i="29"/>
  <c r="AG115" i="29" s="1"/>
  <c r="AH115" i="29" s="1"/>
  <c r="AP18" i="29"/>
  <c r="AR18" i="29"/>
  <c r="AQ18" i="29"/>
  <c r="AD7" i="29"/>
  <c r="AO17" i="29"/>
  <c r="Y18" i="29"/>
  <c r="AC7" i="29"/>
  <c r="AG7" i="29" s="1"/>
  <c r="AH7" i="29" s="1"/>
  <c r="AE7" i="29"/>
  <c r="Y20" i="32"/>
  <c r="AC30" i="32"/>
  <c r="AS19" i="32" a="1"/>
  <c r="AS19" i="32" s="1"/>
  <c r="U20" i="32"/>
  <c r="AO6" i="32"/>
  <c r="U7" i="32" s="1"/>
  <c r="AQ6" i="32"/>
  <c r="W7" i="32" s="1"/>
  <c r="AP6" i="32"/>
  <c r="V7" i="32" s="1"/>
  <c r="AS6" i="29" a="1"/>
  <c r="AS6" i="29" s="1"/>
  <c r="H5" i="18"/>
  <c r="Y396" i="29" a="1"/>
  <c r="AO395" i="29" a="1"/>
  <c r="Y342" i="29" a="1"/>
  <c r="AO341" i="29" a="1"/>
  <c r="Y288" i="29" a="1"/>
  <c r="AO287" i="29" a="1"/>
  <c r="Y180" i="29" a="1"/>
  <c r="AO179" i="29" a="1"/>
  <c r="Y126" i="29" a="1"/>
  <c r="AO125" i="29" a="1"/>
  <c r="Y19" i="29" a="1"/>
  <c r="AO18" i="29" a="1"/>
  <c r="AH20" i="32" a="1"/>
  <c r="AC31" i="32" a="1"/>
  <c r="AJ20" i="32" a="1"/>
  <c r="AI20" i="32" a="1"/>
  <c r="Y7" i="32" a="1"/>
  <c r="AQ19" i="29" a="1"/>
  <c r="AP19" i="29" a="1"/>
  <c r="AR19" i="29" a="1"/>
  <c r="AP126" i="29" a="1"/>
  <c r="AQ126" i="29" a="1"/>
  <c r="AR126" i="29" a="1"/>
  <c r="AQ180" i="29" a="1"/>
  <c r="AP180" i="29" a="1"/>
  <c r="AR180" i="29" a="1"/>
  <c r="AQ288" i="29" a="1"/>
  <c r="AR288" i="29" a="1"/>
  <c r="AP288" i="29" a="1"/>
  <c r="AP342" i="29" a="1"/>
  <c r="AR342" i="29" a="1"/>
  <c r="AQ342" i="29" a="1"/>
  <c r="AQ396" i="29" a="1"/>
  <c r="AR396" i="29" a="1"/>
  <c r="AP396" i="29" a="1"/>
  <c r="AP396" i="29" l="1"/>
  <c r="AR396" i="29"/>
  <c r="AQ396" i="29"/>
  <c r="AO395" i="29"/>
  <c r="Y396" i="29"/>
  <c r="AI385" i="29"/>
  <c r="AT385" i="29"/>
  <c r="AQ342" i="29"/>
  <c r="AR342" i="29"/>
  <c r="AP342" i="29"/>
  <c r="AO341" i="29"/>
  <c r="Y342" i="29"/>
  <c r="AI331" i="29"/>
  <c r="AT331" i="29"/>
  <c r="AP288" i="29"/>
  <c r="AR288" i="29"/>
  <c r="AQ288" i="29"/>
  <c r="AO287" i="29"/>
  <c r="Y288" i="29"/>
  <c r="AI277" i="29"/>
  <c r="AT277" i="29"/>
  <c r="AR180" i="29"/>
  <c r="AP180" i="29"/>
  <c r="AQ180" i="29"/>
  <c r="AO179" i="29"/>
  <c r="Y180" i="29"/>
  <c r="AI169" i="29"/>
  <c r="AT169" i="29"/>
  <c r="AR126" i="29"/>
  <c r="AQ126" i="29"/>
  <c r="AP126" i="29"/>
  <c r="AO125" i="29"/>
  <c r="Y126" i="29"/>
  <c r="AT115" i="29"/>
  <c r="AI115" i="29"/>
  <c r="AR19" i="29"/>
  <c r="AP19" i="29"/>
  <c r="AQ19" i="29"/>
  <c r="AO18" i="29"/>
  <c r="Y19" i="29"/>
  <c r="AI7" i="29"/>
  <c r="AT7" i="29"/>
  <c r="AI20" i="32"/>
  <c r="AJ20" i="32"/>
  <c r="AC31" i="32"/>
  <c r="AH20" i="32"/>
  <c r="Y7" i="32"/>
  <c r="AS6" i="32" a="1"/>
  <c r="AS6" i="32" s="1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Y397" i="29" a="1"/>
  <c r="AO396" i="29" a="1"/>
  <c r="Y343" i="29" a="1"/>
  <c r="AO342" i="29" a="1"/>
  <c r="Y289" i="29" a="1"/>
  <c r="AO288" i="29" a="1"/>
  <c r="Y181" i="29" a="1"/>
  <c r="AO180" i="29" a="1"/>
  <c r="Y127" i="29" a="1"/>
  <c r="AO126" i="29" a="1"/>
  <c r="Y20" i="29" a="1"/>
  <c r="AO19" i="29" a="1"/>
  <c r="AG20" i="32" a="1"/>
  <c r="AC32" i="32" a="1"/>
  <c r="AH7" i="32" a="1"/>
  <c r="AI7" i="32" a="1"/>
  <c r="AJ7" i="32" a="1"/>
  <c r="AQ20" i="29" a="1"/>
  <c r="AP20" i="29" a="1"/>
  <c r="AR20" i="29" a="1"/>
  <c r="AR127" i="29" a="1"/>
  <c r="AP127" i="29" a="1"/>
  <c r="AQ127" i="29" a="1"/>
  <c r="AP181" i="29" a="1"/>
  <c r="AR181" i="29" a="1"/>
  <c r="AQ181" i="29" a="1"/>
  <c r="AP289" i="29" a="1"/>
  <c r="AQ289" i="29" a="1"/>
  <c r="AR289" i="29" a="1"/>
  <c r="AQ343" i="29" a="1"/>
  <c r="AP343" i="29" a="1"/>
  <c r="AR343" i="29" a="1"/>
  <c r="AP397" i="29" a="1"/>
  <c r="AQ397" i="29" a="1"/>
  <c r="AR397" i="29" a="1"/>
  <c r="D22" i="18" a="1"/>
  <c r="D49" i="18" a="1"/>
  <c r="D40" i="18" a="1"/>
  <c r="D46" i="18" a="1"/>
  <c r="D45" i="18" a="1"/>
  <c r="D50" i="18" a="1"/>
  <c r="D60" i="18" a="1"/>
  <c r="D13" i="18" a="1"/>
  <c r="D16" i="18" a="1"/>
  <c r="D32" i="18" a="1"/>
  <c r="D11" i="18" a="1"/>
  <c r="D44" i="18" a="1"/>
  <c r="D27" i="18" a="1"/>
  <c r="D37" i="18" a="1"/>
  <c r="D51" i="18" a="1"/>
  <c r="D55" i="18" a="1"/>
  <c r="D21" i="18" a="1"/>
  <c r="D57" i="18" a="1"/>
  <c r="D58" i="18" a="1"/>
  <c r="D47" i="18" a="1"/>
  <c r="D56" i="18" a="1"/>
  <c r="D61" i="18" a="1"/>
  <c r="D34" i="18" a="1"/>
  <c r="D19" i="18" a="1"/>
  <c r="D23" i="18" a="1"/>
  <c r="D17" i="18" a="1"/>
  <c r="D62" i="18" a="1"/>
  <c r="D26" i="18" a="1"/>
  <c r="D15" i="18" a="1"/>
  <c r="D24" i="18" a="1"/>
  <c r="D36" i="18" a="1"/>
  <c r="D53" i="18" a="1"/>
  <c r="D39" i="18" a="1"/>
  <c r="D54" i="18" a="1"/>
  <c r="D18" i="18" a="1"/>
  <c r="D9" i="18" a="1"/>
  <c r="D31" i="18" a="1"/>
  <c r="D25" i="18" a="1"/>
  <c r="D14" i="18" a="1"/>
  <c r="D52" i="18" a="1"/>
  <c r="D12" i="18" a="1"/>
  <c r="D35" i="18" a="1"/>
  <c r="D43" i="18" a="1"/>
  <c r="D28" i="18" a="1"/>
  <c r="D10" i="18" a="1"/>
  <c r="D20" i="18" a="1"/>
  <c r="D33" i="18" a="1"/>
  <c r="D42" i="18" a="1"/>
  <c r="D59" i="18" a="1"/>
  <c r="D30" i="18" a="1"/>
  <c r="D29" i="18" a="1"/>
  <c r="D48" i="18" a="1"/>
  <c r="D41" i="18" a="1"/>
  <c r="D38" i="18" a="1"/>
  <c r="AR397" i="29" l="1"/>
  <c r="AQ397" i="29"/>
  <c r="AP397" i="29"/>
  <c r="AO396" i="29"/>
  <c r="Y397" i="29"/>
  <c r="AU385" i="29"/>
  <c r="AN385" i="29"/>
  <c r="X386" i="29" s="1"/>
  <c r="AJ385" i="29"/>
  <c r="AR343" i="29"/>
  <c r="AP343" i="29"/>
  <c r="AQ343" i="29"/>
  <c r="AO342" i="29"/>
  <c r="Y343" i="29"/>
  <c r="AU331" i="29"/>
  <c r="AJ331" i="29"/>
  <c r="AN331" i="29"/>
  <c r="X332" i="29" s="1"/>
  <c r="AR289" i="29"/>
  <c r="AQ289" i="29"/>
  <c r="AP289" i="29"/>
  <c r="AO288" i="29"/>
  <c r="Y289" i="29"/>
  <c r="AU277" i="29"/>
  <c r="AN277" i="29"/>
  <c r="X278" i="29" s="1"/>
  <c r="AJ277" i="29"/>
  <c r="AQ181" i="29"/>
  <c r="AR181" i="29"/>
  <c r="AP181" i="29"/>
  <c r="AO180" i="29"/>
  <c r="Y181" i="29"/>
  <c r="AU169" i="29"/>
  <c r="AN169" i="29"/>
  <c r="X170" i="29" s="1"/>
  <c r="AJ169" i="29"/>
  <c r="AQ127" i="29"/>
  <c r="AP127" i="29"/>
  <c r="AR127" i="29"/>
  <c r="AO126" i="29"/>
  <c r="Y127" i="29"/>
  <c r="AU115" i="29"/>
  <c r="AN115" i="29"/>
  <c r="X116" i="29" s="1"/>
  <c r="AJ115" i="29"/>
  <c r="AR20" i="29"/>
  <c r="AP20" i="29"/>
  <c r="AQ20" i="29"/>
  <c r="AO19" i="29"/>
  <c r="Y20" i="29"/>
  <c r="AJ7" i="29"/>
  <c r="AN7" i="29"/>
  <c r="X8" i="29" s="1"/>
  <c r="AU7" i="29"/>
  <c r="AC32" i="32"/>
  <c r="AG20" i="32"/>
  <c r="AK20" i="32" s="1"/>
  <c r="AL20" i="32" s="1"/>
  <c r="AJ7" i="32"/>
  <c r="AI7" i="32"/>
  <c r="AH7" i="32"/>
  <c r="D61" i="18"/>
  <c r="D57" i="18"/>
  <c r="E57" i="18" s="1"/>
  <c r="D53" i="18"/>
  <c r="D49" i="18"/>
  <c r="D45" i="18"/>
  <c r="D39" i="18"/>
  <c r="D35" i="18"/>
  <c r="D31" i="18"/>
  <c r="D27" i="18"/>
  <c r="D23" i="18"/>
  <c r="D19" i="18"/>
  <c r="D17" i="18"/>
  <c r="D15" i="18"/>
  <c r="D11" i="18"/>
  <c r="D9" i="18"/>
  <c r="D62" i="18"/>
  <c r="D58" i="18"/>
  <c r="D56" i="18"/>
  <c r="G54" i="18" s="1"/>
  <c r="D52" i="18"/>
  <c r="D46" i="18"/>
  <c r="D28" i="18"/>
  <c r="D59" i="18"/>
  <c r="D55" i="18"/>
  <c r="D51" i="18"/>
  <c r="D47" i="18"/>
  <c r="D43" i="18"/>
  <c r="D41" i="18"/>
  <c r="D37" i="18"/>
  <c r="D33" i="18"/>
  <c r="D29" i="18"/>
  <c r="D25" i="18"/>
  <c r="D21" i="18"/>
  <c r="D13" i="18"/>
  <c r="D60" i="18"/>
  <c r="D54" i="18"/>
  <c r="D50" i="18"/>
  <c r="D48" i="18"/>
  <c r="D44" i="18"/>
  <c r="D42" i="18"/>
  <c r="D40" i="18"/>
  <c r="D38" i="18"/>
  <c r="D36" i="18"/>
  <c r="D34" i="18"/>
  <c r="D32" i="18"/>
  <c r="D30" i="18"/>
  <c r="D26" i="18"/>
  <c r="D24" i="18"/>
  <c r="D22" i="18"/>
  <c r="D20" i="18"/>
  <c r="D18" i="18"/>
  <c r="D16" i="18"/>
  <c r="D14" i="18"/>
  <c r="D12" i="18"/>
  <c r="D10" i="18"/>
  <c r="G8" i="18" s="1"/>
  <c r="Y398" i="29" a="1"/>
  <c r="AO397" i="29" a="1"/>
  <c r="AF386" i="29" a="1"/>
  <c r="Y344" i="29" a="1"/>
  <c r="AO343" i="29" a="1"/>
  <c r="AF332" i="29" a="1"/>
  <c r="Y290" i="29" a="1"/>
  <c r="AO289" i="29" a="1"/>
  <c r="AF278" i="29" a="1"/>
  <c r="Y182" i="29" a="1"/>
  <c r="AO181" i="29" a="1"/>
  <c r="AF170" i="29" a="1"/>
  <c r="Y128" i="29" a="1"/>
  <c r="AO127" i="29" a="1"/>
  <c r="AF116" i="29" a="1"/>
  <c r="AF8" i="29" a="1"/>
  <c r="Y21" i="29" a="1"/>
  <c r="AO20" i="29" a="1"/>
  <c r="AC33" i="32" a="1"/>
  <c r="AG7" i="32" a="1"/>
  <c r="AP21" i="29" a="1"/>
  <c r="AR21" i="29" a="1"/>
  <c r="AQ21" i="29" a="1"/>
  <c r="AR128" i="29" a="1"/>
  <c r="AP128" i="29" a="1"/>
  <c r="AQ128" i="29" a="1"/>
  <c r="AQ182" i="29" a="1"/>
  <c r="AP182" i="29" a="1"/>
  <c r="AR182" i="29" a="1"/>
  <c r="AP290" i="29" a="1"/>
  <c r="AR290" i="29" a="1"/>
  <c r="AQ290" i="29" a="1"/>
  <c r="AP344" i="29" a="1"/>
  <c r="AR344" i="29" a="1"/>
  <c r="AQ344" i="29" a="1"/>
  <c r="AP398" i="29" a="1"/>
  <c r="AQ398" i="29" a="1"/>
  <c r="Y399" i="29" a="1"/>
  <c r="AR398" i="29" a="1"/>
  <c r="AP399" i="29" a="1"/>
  <c r="AR399" i="29" a="1"/>
  <c r="AQ399" i="29" a="1"/>
  <c r="H8" i="18" a="1"/>
  <c r="H54" i="18" a="1"/>
  <c r="AQ399" i="29" l="1"/>
  <c r="AR399" i="29"/>
  <c r="AP399" i="29"/>
  <c r="AR398" i="29"/>
  <c r="AQ398" i="29"/>
  <c r="AP398" i="29"/>
  <c r="Y399" i="29"/>
  <c r="AF386" i="29"/>
  <c r="AO397" i="29"/>
  <c r="Y398" i="29"/>
  <c r="AM385" i="29"/>
  <c r="W386" i="29" s="1"/>
  <c r="AL385" i="29"/>
  <c r="V386" i="29" s="1"/>
  <c r="AK385" i="29"/>
  <c r="AQ344" i="29"/>
  <c r="AR344" i="29"/>
  <c r="AP344" i="29"/>
  <c r="AF332" i="29"/>
  <c r="AO343" i="29"/>
  <c r="Y344" i="29"/>
  <c r="AL331" i="29"/>
  <c r="V332" i="29" s="1"/>
  <c r="AK331" i="29"/>
  <c r="AM331" i="29"/>
  <c r="W332" i="29" s="1"/>
  <c r="AQ290" i="29"/>
  <c r="AR290" i="29"/>
  <c r="AP290" i="29"/>
  <c r="AF278" i="29"/>
  <c r="AO289" i="29"/>
  <c r="Y290" i="29"/>
  <c r="AL277" i="29"/>
  <c r="V278" i="29" s="1"/>
  <c r="AK277" i="29"/>
  <c r="AM277" i="29"/>
  <c r="W278" i="29" s="1"/>
  <c r="AR182" i="29"/>
  <c r="AP182" i="29"/>
  <c r="AQ182" i="29"/>
  <c r="AF170" i="29"/>
  <c r="AO181" i="29"/>
  <c r="Y182" i="29"/>
  <c r="AL169" i="29"/>
  <c r="V170" i="29" s="1"/>
  <c r="AM169" i="29"/>
  <c r="W170" i="29" s="1"/>
  <c r="AK169" i="29"/>
  <c r="AQ128" i="29"/>
  <c r="AP128" i="29"/>
  <c r="AR128" i="29"/>
  <c r="AF116" i="29"/>
  <c r="AO127" i="29"/>
  <c r="Y128" i="29"/>
  <c r="AL115" i="29"/>
  <c r="V116" i="29" s="1"/>
  <c r="AM115" i="29"/>
  <c r="W116" i="29" s="1"/>
  <c r="AK115" i="29"/>
  <c r="AQ21" i="29"/>
  <c r="AR21" i="29"/>
  <c r="AP21" i="29"/>
  <c r="AO20" i="29"/>
  <c r="Y21" i="29"/>
  <c r="AF8" i="29"/>
  <c r="AL7" i="29"/>
  <c r="V8" i="29" s="1"/>
  <c r="AK7" i="29"/>
  <c r="AM7" i="29"/>
  <c r="W8" i="29" s="1"/>
  <c r="AC33" i="32"/>
  <c r="AM20" i="32"/>
  <c r="AT20" i="32"/>
  <c r="AG7" i="32"/>
  <c r="AK7" i="32" s="1"/>
  <c r="AL7" i="32" s="1"/>
  <c r="H54" i="18"/>
  <c r="H8" i="18"/>
  <c r="G7" i="18"/>
  <c r="F8" i="18"/>
  <c r="F23" i="18"/>
  <c r="G22" i="18"/>
  <c r="E24" i="18"/>
  <c r="F41" i="18"/>
  <c r="G40" i="18"/>
  <c r="E42" i="18"/>
  <c r="F20" i="18"/>
  <c r="G19" i="18"/>
  <c r="E21" i="18"/>
  <c r="E9" i="18"/>
  <c r="G33" i="18"/>
  <c r="E35" i="18"/>
  <c r="F34" i="18"/>
  <c r="F9" i="18"/>
  <c r="E10" i="18"/>
  <c r="F17" i="18"/>
  <c r="G16" i="18"/>
  <c r="E18" i="18"/>
  <c r="F25" i="18"/>
  <c r="G24" i="18"/>
  <c r="E26" i="18"/>
  <c r="F35" i="18"/>
  <c r="G34" i="18"/>
  <c r="E36" i="18"/>
  <c r="F43" i="18"/>
  <c r="G42" i="18"/>
  <c r="E44" i="18"/>
  <c r="G58" i="18"/>
  <c r="F59" i="18"/>
  <c r="E60" i="18"/>
  <c r="F24" i="18"/>
  <c r="G23" i="18"/>
  <c r="E25" i="18"/>
  <c r="F40" i="18"/>
  <c r="G39" i="18"/>
  <c r="E41" i="18"/>
  <c r="G53" i="18"/>
  <c r="F54" i="18"/>
  <c r="G9" i="18"/>
  <c r="E11" i="18"/>
  <c r="F10" i="18"/>
  <c r="G21" i="18"/>
  <c r="E23" i="18"/>
  <c r="F22" i="18"/>
  <c r="G37" i="18"/>
  <c r="E39" i="18"/>
  <c r="F38" i="18"/>
  <c r="F33" i="18"/>
  <c r="G32" i="18"/>
  <c r="E34" i="18"/>
  <c r="G49" i="18"/>
  <c r="E51" i="18"/>
  <c r="F50" i="18"/>
  <c r="G17" i="18"/>
  <c r="E19" i="18"/>
  <c r="F18" i="18"/>
  <c r="F11" i="18"/>
  <c r="G10" i="18"/>
  <c r="E12" i="18"/>
  <c r="F58" i="18"/>
  <c r="G57" i="18"/>
  <c r="E59" i="18"/>
  <c r="G59" i="18"/>
  <c r="F60" i="18"/>
  <c r="F15" i="18"/>
  <c r="G14" i="18"/>
  <c r="E16" i="18"/>
  <c r="F53" i="18"/>
  <c r="G52" i="18"/>
  <c r="E54" i="18"/>
  <c r="F36" i="18"/>
  <c r="G35" i="18"/>
  <c r="E37" i="18"/>
  <c r="F51" i="18"/>
  <c r="G50" i="18"/>
  <c r="E52" i="18"/>
  <c r="F52" i="18"/>
  <c r="G51" i="18"/>
  <c r="E53" i="18"/>
  <c r="F19" i="18"/>
  <c r="G18" i="18"/>
  <c r="E20" i="18"/>
  <c r="F29" i="18"/>
  <c r="E30" i="18"/>
  <c r="G28" i="18"/>
  <c r="F37" i="18"/>
  <c r="G36" i="18"/>
  <c r="E38" i="18"/>
  <c r="F47" i="18"/>
  <c r="G46" i="18"/>
  <c r="E48" i="18"/>
  <c r="F28" i="18"/>
  <c r="G27" i="18"/>
  <c r="E29" i="18"/>
  <c r="G41" i="18"/>
  <c r="E43" i="18"/>
  <c r="F42" i="18"/>
  <c r="F27" i="18"/>
  <c r="G26" i="18"/>
  <c r="E28" i="18"/>
  <c r="E58" i="18"/>
  <c r="F57" i="18"/>
  <c r="G13" i="18"/>
  <c r="E15" i="18"/>
  <c r="F14" i="18"/>
  <c r="G25" i="18"/>
  <c r="E27" i="18"/>
  <c r="F26" i="18"/>
  <c r="F44" i="18"/>
  <c r="G43" i="18"/>
  <c r="E45" i="18"/>
  <c r="F13" i="18"/>
  <c r="E14" i="18"/>
  <c r="G12" i="18"/>
  <c r="F21" i="18"/>
  <c r="G20" i="18"/>
  <c r="E22" i="18"/>
  <c r="F31" i="18"/>
  <c r="G30" i="18"/>
  <c r="E32" i="18"/>
  <c r="F39" i="18"/>
  <c r="G38" i="18"/>
  <c r="E40" i="18"/>
  <c r="F49" i="18"/>
  <c r="G48" i="18"/>
  <c r="E50" i="18"/>
  <c r="F12" i="18"/>
  <c r="G11" i="18"/>
  <c r="E13" i="18"/>
  <c r="F32" i="18"/>
  <c r="G31" i="18"/>
  <c r="E33" i="18"/>
  <c r="G45" i="18"/>
  <c r="E47" i="18"/>
  <c r="F46" i="18"/>
  <c r="F45" i="18"/>
  <c r="G44" i="18"/>
  <c r="E46" i="18"/>
  <c r="G60" i="18"/>
  <c r="F16" i="18"/>
  <c r="G15" i="18"/>
  <c r="E17" i="18"/>
  <c r="G29" i="18"/>
  <c r="E31" i="18"/>
  <c r="F30" i="18"/>
  <c r="F48" i="18"/>
  <c r="G47" i="18"/>
  <c r="E49" i="18"/>
  <c r="Y400" i="29" a="1"/>
  <c r="AE332" i="29" a="1"/>
  <c r="Y345" i="29" a="1"/>
  <c r="AO344" i="29" a="1"/>
  <c r="AD332" i="29" a="1"/>
  <c r="Y291" i="29" a="1"/>
  <c r="AO290" i="29" a="1"/>
  <c r="AE278" i="29" a="1"/>
  <c r="AD278" i="29" a="1"/>
  <c r="AE170" i="29" a="1"/>
  <c r="Y183" i="29" a="1"/>
  <c r="AO182" i="29" a="1"/>
  <c r="AD170" i="29" a="1"/>
  <c r="AE116" i="29" a="1"/>
  <c r="Y129" i="29" a="1"/>
  <c r="AO128" i="29" a="1"/>
  <c r="AD116" i="29" a="1"/>
  <c r="Y22" i="29" a="1"/>
  <c r="AO21" i="29" a="1"/>
  <c r="AE8" i="29" a="1"/>
  <c r="AD8" i="29" a="1"/>
  <c r="AC34" i="32" a="1"/>
  <c r="AP22" i="29" a="1"/>
  <c r="AR22" i="29" a="1"/>
  <c r="AQ22" i="29" a="1"/>
  <c r="AR129" i="29" a="1"/>
  <c r="AP129" i="29" a="1"/>
  <c r="AQ129" i="29" a="1"/>
  <c r="AQ183" i="29" a="1"/>
  <c r="AR183" i="29" a="1"/>
  <c r="AP183" i="29" a="1"/>
  <c r="AQ291" i="29" a="1"/>
  <c r="AR291" i="29" a="1"/>
  <c r="AP291" i="29" a="1"/>
  <c r="AQ345" i="29" a="1"/>
  <c r="AP345" i="29" a="1"/>
  <c r="AR345" i="29" a="1"/>
  <c r="AO399" i="29" a="1"/>
  <c r="AO398" i="29" a="1"/>
  <c r="AE386" i="29" a="1"/>
  <c r="AD386" i="29" a="1"/>
  <c r="AR400" i="29" a="1"/>
  <c r="AP400" i="29" a="1"/>
  <c r="AQ400" i="29" a="1"/>
  <c r="H27" i="18" a="1"/>
  <c r="H57" i="18" a="1"/>
  <c r="H45" i="18" a="1"/>
  <c r="H21" i="18" a="1"/>
  <c r="H13" i="18" a="1"/>
  <c r="H19" i="18" a="1"/>
  <c r="H25" i="18" a="1"/>
  <c r="H37" i="18" a="1"/>
  <c r="H58" i="18" a="1"/>
  <c r="H20" i="18" a="1"/>
  <c r="H50" i="18" a="1"/>
  <c r="H59" i="18" a="1"/>
  <c r="H30" i="18" a="1"/>
  <c r="H15" i="18" a="1"/>
  <c r="H49" i="18" a="1"/>
  <c r="H9" i="18" a="1"/>
  <c r="H42" i="18" a="1"/>
  <c r="H24" i="18" a="1"/>
  <c r="H52" i="18" a="1"/>
  <c r="H40" i="18" a="1"/>
  <c r="H38" i="18" a="1"/>
  <c r="H53" i="18" a="1"/>
  <c r="H26" i="18" a="1"/>
  <c r="H12" i="18" a="1"/>
  <c r="H32" i="18" a="1"/>
  <c r="H41" i="18" a="1"/>
  <c r="H35" i="18" a="1"/>
  <c r="H48" i="18" a="1"/>
  <c r="H31" i="18" a="1"/>
  <c r="H22" i="18" a="1"/>
  <c r="H7" i="18" a="1"/>
  <c r="H34" i="18" a="1"/>
  <c r="H51" i="18" a="1"/>
  <c r="H44" i="18" a="1"/>
  <c r="H17" i="18" a="1"/>
  <c r="H47" i="18" a="1"/>
  <c r="H10" i="18" a="1"/>
  <c r="H29" i="18" a="1"/>
  <c r="H11" i="18" a="1"/>
  <c r="H16" i="18" a="1"/>
  <c r="H33" i="18" a="1"/>
  <c r="H39" i="18" a="1"/>
  <c r="H46" i="18" a="1"/>
  <c r="H60" i="18" a="1"/>
  <c r="H14" i="18" a="1"/>
  <c r="H23" i="18" a="1"/>
  <c r="H36" i="18" a="1"/>
  <c r="H43" i="18" a="1"/>
  <c r="H18" i="18" a="1"/>
  <c r="H28" i="18" a="1"/>
  <c r="AQ400" i="29" l="1"/>
  <c r="AP400" i="29"/>
  <c r="AR400" i="29"/>
  <c r="AD386" i="29"/>
  <c r="AE386" i="29"/>
  <c r="AO398" i="29"/>
  <c r="AO399" i="29"/>
  <c r="Y400" i="29"/>
  <c r="AS385" i="29" a="1"/>
  <c r="AS385" i="29" s="1"/>
  <c r="U386" i="29"/>
  <c r="AR345" i="29"/>
  <c r="AP345" i="29"/>
  <c r="AQ345" i="29"/>
  <c r="AD332" i="29"/>
  <c r="AO344" i="29"/>
  <c r="Y345" i="29"/>
  <c r="AE332" i="29"/>
  <c r="AS331" i="29" a="1"/>
  <c r="AS331" i="29" s="1"/>
  <c r="U332" i="29"/>
  <c r="AP291" i="29"/>
  <c r="AR291" i="29"/>
  <c r="AQ291" i="29"/>
  <c r="AD278" i="29"/>
  <c r="AE278" i="29"/>
  <c r="AO290" i="29"/>
  <c r="Y291" i="29"/>
  <c r="AS277" i="29" a="1"/>
  <c r="AS277" i="29" s="1"/>
  <c r="U278" i="29"/>
  <c r="AP183" i="29"/>
  <c r="AR183" i="29"/>
  <c r="AQ183" i="29"/>
  <c r="AD170" i="29"/>
  <c r="AO182" i="29"/>
  <c r="Y183" i="29"/>
  <c r="AE170" i="29"/>
  <c r="AS169" i="29" a="1"/>
  <c r="AS169" i="29" s="1"/>
  <c r="U170" i="29"/>
  <c r="AQ129" i="29"/>
  <c r="AP129" i="29"/>
  <c r="AR129" i="29"/>
  <c r="AD116" i="29"/>
  <c r="AO128" i="29"/>
  <c r="Y129" i="29"/>
  <c r="AE116" i="29"/>
  <c r="AS115" i="29" a="1"/>
  <c r="AS115" i="29" s="1"/>
  <c r="U116" i="29"/>
  <c r="AQ22" i="29"/>
  <c r="AR22" i="29"/>
  <c r="AP22" i="29"/>
  <c r="AD8" i="29"/>
  <c r="AE8" i="29"/>
  <c r="AO21" i="29"/>
  <c r="Y22" i="29"/>
  <c r="AS7" i="29" a="1"/>
  <c r="AS7" i="29" s="1"/>
  <c r="U8" i="29"/>
  <c r="AC34" i="32"/>
  <c r="AN20" i="32"/>
  <c r="AR20" i="32"/>
  <c r="X21" i="32" s="1"/>
  <c r="AM7" i="32"/>
  <c r="H60" i="18"/>
  <c r="H11" i="18"/>
  <c r="H20" i="18"/>
  <c r="H10" i="18"/>
  <c r="H22" i="18"/>
  <c r="H47" i="18"/>
  <c r="H29" i="18"/>
  <c r="H44" i="18"/>
  <c r="H31" i="18"/>
  <c r="H30" i="18"/>
  <c r="H13" i="18"/>
  <c r="H26" i="18"/>
  <c r="H41" i="18"/>
  <c r="H35" i="18"/>
  <c r="H57" i="18"/>
  <c r="H32" i="18"/>
  <c r="H37" i="18"/>
  <c r="H53" i="18"/>
  <c r="H16" i="18"/>
  <c r="H40" i="18"/>
  <c r="H18" i="18"/>
  <c r="H52" i="18"/>
  <c r="H17" i="18"/>
  <c r="H42" i="18"/>
  <c r="H38" i="18"/>
  <c r="H12" i="18"/>
  <c r="H43" i="18"/>
  <c r="H25" i="18"/>
  <c r="H36" i="18"/>
  <c r="H50" i="18"/>
  <c r="H23" i="18"/>
  <c r="H58" i="18"/>
  <c r="H24" i="18"/>
  <c r="H19" i="18"/>
  <c r="H28" i="18"/>
  <c r="H21" i="18"/>
  <c r="H15" i="18"/>
  <c r="H45" i="18"/>
  <c r="H48" i="18"/>
  <c r="H27" i="18"/>
  <c r="H46" i="18"/>
  <c r="H51" i="18"/>
  <c r="H14" i="18"/>
  <c r="H59" i="18"/>
  <c r="H49" i="18"/>
  <c r="H9" i="18"/>
  <c r="H39" i="18"/>
  <c r="H34" i="18"/>
  <c r="H33" i="18"/>
  <c r="H7" i="18"/>
  <c r="Y401" i="29" a="1"/>
  <c r="AO400" i="29" a="1"/>
  <c r="AC332" i="29" a="1"/>
  <c r="Y346" i="29" a="1"/>
  <c r="AO345" i="29" a="1"/>
  <c r="Y292" i="29" a="1"/>
  <c r="AO291" i="29" a="1"/>
  <c r="AC278" i="29" a="1"/>
  <c r="Y184" i="29" a="1"/>
  <c r="AO183" i="29" a="1"/>
  <c r="AC170" i="29" a="1"/>
  <c r="Y130" i="29" a="1"/>
  <c r="AO129" i="29" a="1"/>
  <c r="AC116" i="29" a="1"/>
  <c r="AC8" i="29" a="1"/>
  <c r="Y23" i="29" a="1"/>
  <c r="AO22" i="29" a="1"/>
  <c r="AC35" i="32" a="1"/>
  <c r="AP23" i="29" a="1"/>
  <c r="AQ23" i="29" a="1"/>
  <c r="AR23" i="29" a="1"/>
  <c r="AQ130" i="29" a="1"/>
  <c r="AP130" i="29" a="1"/>
  <c r="AR130" i="29" a="1"/>
  <c r="AQ184" i="29" a="1"/>
  <c r="AR184" i="29" a="1"/>
  <c r="AP184" i="29" a="1"/>
  <c r="AQ292" i="29" a="1"/>
  <c r="AR292" i="29" a="1"/>
  <c r="AP292" i="29" a="1"/>
  <c r="AQ346" i="29" a="1"/>
  <c r="AR346" i="29" a="1"/>
  <c r="AP346" i="29" a="1"/>
  <c r="AC386" i="29" a="1"/>
  <c r="AQ401" i="29" a="1"/>
  <c r="AR401" i="29" a="1"/>
  <c r="AP401" i="29" a="1"/>
  <c r="AP401" i="29" l="1"/>
  <c r="AR401" i="29"/>
  <c r="AQ401" i="29"/>
  <c r="AC386" i="29"/>
  <c r="AG386" i="29" s="1"/>
  <c r="AH386" i="29" s="1"/>
  <c r="AO400" i="29"/>
  <c r="Y401" i="29"/>
  <c r="AP346" i="29"/>
  <c r="AR346" i="29"/>
  <c r="AQ346" i="29"/>
  <c r="AO345" i="29"/>
  <c r="Y346" i="29"/>
  <c r="AC332" i="29"/>
  <c r="AG332" i="29" s="1"/>
  <c r="AH332" i="29" s="1"/>
  <c r="AP292" i="29"/>
  <c r="AR292" i="29"/>
  <c r="AQ292" i="29"/>
  <c r="AC278" i="29"/>
  <c r="AG278" i="29" s="1"/>
  <c r="AH278" i="29" s="1"/>
  <c r="AO291" i="29"/>
  <c r="Y292" i="29"/>
  <c r="AP184" i="29"/>
  <c r="AR184" i="29"/>
  <c r="AQ184" i="29"/>
  <c r="AC170" i="29"/>
  <c r="AG170" i="29" s="1"/>
  <c r="AH170" i="29" s="1"/>
  <c r="AO183" i="29"/>
  <c r="Y184" i="29"/>
  <c r="AR130" i="29"/>
  <c r="AP130" i="29"/>
  <c r="AQ130" i="29"/>
  <c r="AC116" i="29"/>
  <c r="AG116" i="29" s="1"/>
  <c r="AH116" i="29" s="1"/>
  <c r="AO129" i="29"/>
  <c r="Y130" i="29"/>
  <c r="AR23" i="29"/>
  <c r="AQ23" i="29"/>
  <c r="AP23" i="29"/>
  <c r="AO22" i="29"/>
  <c r="Y23" i="29"/>
  <c r="AC8" i="29"/>
  <c r="AG8" i="29" s="1"/>
  <c r="AH8" i="29" s="1"/>
  <c r="AC35" i="32"/>
  <c r="AQ20" i="32"/>
  <c r="W21" i="32" s="1"/>
  <c r="AO20" i="32"/>
  <c r="AP20" i="32"/>
  <c r="V21" i="32" s="1"/>
  <c r="AR7" i="32"/>
  <c r="X8" i="32" s="1"/>
  <c r="AN7" i="32"/>
  <c r="K57" i="18" a="1"/>
  <c r="K57" i="18" s="1"/>
  <c r="L57" i="18" s="1"/>
  <c r="Y402" i="29" a="1"/>
  <c r="AO401" i="29" a="1"/>
  <c r="Y347" i="29" a="1"/>
  <c r="AO346" i="29" a="1"/>
  <c r="Y293" i="29" a="1"/>
  <c r="AO292" i="29" a="1"/>
  <c r="Y185" i="29" a="1"/>
  <c r="AO184" i="29" a="1"/>
  <c r="Y131" i="29" a="1"/>
  <c r="AO130" i="29" a="1"/>
  <c r="Y24" i="29" a="1"/>
  <c r="AO23" i="29" a="1"/>
  <c r="AC36" i="32" a="1"/>
  <c r="Y21" i="32" a="1"/>
  <c r="AQ24" i="29" a="1"/>
  <c r="AP24" i="29" a="1"/>
  <c r="AR24" i="29" a="1"/>
  <c r="AR131" i="29" a="1"/>
  <c r="AP131" i="29" a="1"/>
  <c r="AQ131" i="29" a="1"/>
  <c r="AP185" i="29" a="1"/>
  <c r="AQ185" i="29" a="1"/>
  <c r="AR185" i="29" a="1"/>
  <c r="AQ293" i="29" a="1"/>
  <c r="AR293" i="29" a="1"/>
  <c r="AP293" i="29" a="1"/>
  <c r="AP347" i="29" a="1"/>
  <c r="AQ347" i="29" a="1"/>
  <c r="AR347" i="29" a="1"/>
  <c r="AR402" i="29" a="1"/>
  <c r="AP402" i="29" a="1"/>
  <c r="AQ402" i="29" a="1"/>
  <c r="AQ402" i="29" l="1"/>
  <c r="AP402" i="29"/>
  <c r="AR402" i="29"/>
  <c r="AO401" i="29"/>
  <c r="Y402" i="29"/>
  <c r="AT386" i="29"/>
  <c r="AI386" i="29"/>
  <c r="AR347" i="29"/>
  <c r="AQ347" i="29"/>
  <c r="AP347" i="29"/>
  <c r="AO346" i="29"/>
  <c r="Y347" i="29"/>
  <c r="AI332" i="29"/>
  <c r="AT332" i="29"/>
  <c r="AP293" i="29"/>
  <c r="AR293" i="29"/>
  <c r="AQ293" i="29"/>
  <c r="AO292" i="29"/>
  <c r="Y293" i="29"/>
  <c r="AI278" i="29"/>
  <c r="AT278" i="29"/>
  <c r="AR185" i="29"/>
  <c r="AQ185" i="29"/>
  <c r="AP185" i="29"/>
  <c r="AO184" i="29"/>
  <c r="Y185" i="29"/>
  <c r="AI170" i="29"/>
  <c r="AT170" i="29"/>
  <c r="AQ131" i="29"/>
  <c r="AP131" i="29"/>
  <c r="AR131" i="29"/>
  <c r="AO130" i="29"/>
  <c r="Y131" i="29"/>
  <c r="AI116" i="29"/>
  <c r="AT116" i="29"/>
  <c r="AR24" i="29"/>
  <c r="AP24" i="29"/>
  <c r="AQ24" i="29"/>
  <c r="AO23" i="29"/>
  <c r="Y24" i="29"/>
  <c r="AI8" i="29"/>
  <c r="AT8" i="29"/>
  <c r="Y21" i="32"/>
  <c r="AC36" i="32"/>
  <c r="AS20" i="32" a="1"/>
  <c r="AS20" i="32" s="1"/>
  <c r="U21" i="32"/>
  <c r="AO7" i="32"/>
  <c r="U8" i="32" s="1"/>
  <c r="AQ7" i="32"/>
  <c r="W8" i="32" s="1"/>
  <c r="AP7" i="32"/>
  <c r="V8" i="32" s="1"/>
  <c r="Y403" i="29" a="1"/>
  <c r="AO402" i="29" a="1"/>
  <c r="Y348" i="29" a="1"/>
  <c r="AO347" i="29" a="1"/>
  <c r="Y294" i="29" a="1"/>
  <c r="AO293" i="29" a="1"/>
  <c r="Y186" i="29" a="1"/>
  <c r="AO185" i="29" a="1"/>
  <c r="Y132" i="29" a="1"/>
  <c r="AO131" i="29" a="1"/>
  <c r="Y25" i="29" a="1"/>
  <c r="AO24" i="29" a="1"/>
  <c r="AI21" i="32" a="1"/>
  <c r="AC37" i="32" a="1"/>
  <c r="AH21" i="32" a="1"/>
  <c r="AJ21" i="32" a="1"/>
  <c r="Y8" i="32" a="1"/>
  <c r="AR25" i="29" a="1"/>
  <c r="AP25" i="29" a="1"/>
  <c r="AQ25" i="29" a="1"/>
  <c r="AQ132" i="29" a="1"/>
  <c r="AP132" i="29" a="1"/>
  <c r="AR132" i="29" a="1"/>
  <c r="AP186" i="29" a="1"/>
  <c r="AQ186" i="29" a="1"/>
  <c r="AR186" i="29" a="1"/>
  <c r="AP294" i="29" a="1"/>
  <c r="AQ294" i="29" a="1"/>
  <c r="AR294" i="29" a="1"/>
  <c r="AP348" i="29" a="1"/>
  <c r="AQ348" i="29" a="1"/>
  <c r="AR348" i="29" a="1"/>
  <c r="AQ403" i="29" a="1"/>
  <c r="AR403" i="29" a="1"/>
  <c r="AP403" i="29" a="1"/>
  <c r="AP403" i="29" l="1"/>
  <c r="AR403" i="29"/>
  <c r="AQ403" i="29"/>
  <c r="AO402" i="29"/>
  <c r="Y403" i="29"/>
  <c r="AN386" i="29"/>
  <c r="X387" i="29" s="1"/>
  <c r="AJ386" i="29"/>
  <c r="AU386" i="29"/>
  <c r="AR348" i="29"/>
  <c r="AQ348" i="29"/>
  <c r="AP348" i="29"/>
  <c r="AO347" i="29"/>
  <c r="Y348" i="29"/>
  <c r="AU332" i="29"/>
  <c r="AN332" i="29"/>
  <c r="X333" i="29" s="1"/>
  <c r="AJ332" i="29"/>
  <c r="AR294" i="29"/>
  <c r="AQ294" i="29"/>
  <c r="AP294" i="29"/>
  <c r="AO293" i="29"/>
  <c r="Y294" i="29"/>
  <c r="AU278" i="29"/>
  <c r="AN278" i="29"/>
  <c r="X279" i="29" s="1"/>
  <c r="AJ278" i="29"/>
  <c r="AR186" i="29"/>
  <c r="AQ186" i="29"/>
  <c r="AP186" i="29"/>
  <c r="AO185" i="29"/>
  <c r="Y186" i="29"/>
  <c r="AU170" i="29"/>
  <c r="AJ170" i="29"/>
  <c r="AN170" i="29"/>
  <c r="X171" i="29" s="1"/>
  <c r="AR132" i="29"/>
  <c r="AP132" i="29"/>
  <c r="AQ132" i="29"/>
  <c r="AO131" i="29"/>
  <c r="Y132" i="29"/>
  <c r="AU116" i="29"/>
  <c r="AN116" i="29"/>
  <c r="X117" i="29" s="1"/>
  <c r="AJ116" i="29"/>
  <c r="AQ25" i="29"/>
  <c r="AP25" i="29"/>
  <c r="AR25" i="29"/>
  <c r="AO24" i="29"/>
  <c r="Y25" i="29"/>
  <c r="AU8" i="29"/>
  <c r="AJ8" i="29"/>
  <c r="AN8" i="29"/>
  <c r="X9" i="29" s="1"/>
  <c r="AJ21" i="32"/>
  <c r="AH21" i="32"/>
  <c r="AC37" i="32"/>
  <c r="AI21" i="32"/>
  <c r="Y8" i="32"/>
  <c r="AS7" i="32" a="1"/>
  <c r="AS7" i="32" s="1"/>
  <c r="Y404" i="29" a="1"/>
  <c r="AO403" i="29" a="1"/>
  <c r="AF387" i="29" a="1"/>
  <c r="Y349" i="29" a="1"/>
  <c r="AO348" i="29" a="1"/>
  <c r="AF333" i="29" a="1"/>
  <c r="Y295" i="29" a="1"/>
  <c r="AO294" i="29" a="1"/>
  <c r="AF279" i="29" a="1"/>
  <c r="Y187" i="29" a="1"/>
  <c r="AO186" i="29" a="1"/>
  <c r="AF171" i="29" a="1"/>
  <c r="Y133" i="29" a="1"/>
  <c r="AO132" i="29" a="1"/>
  <c r="AF117" i="29" a="1"/>
  <c r="Y26" i="29" a="1"/>
  <c r="AO25" i="29" a="1"/>
  <c r="AF9" i="29" a="1"/>
  <c r="AG21" i="32" a="1"/>
  <c r="AC38" i="32" a="1"/>
  <c r="AH8" i="32" a="1"/>
  <c r="AI8" i="32" a="1"/>
  <c r="AJ8" i="32" a="1"/>
  <c r="AP26" i="29" a="1"/>
  <c r="AR26" i="29" a="1"/>
  <c r="AQ26" i="29" a="1"/>
  <c r="AP133" i="29" a="1"/>
  <c r="AR133" i="29" a="1"/>
  <c r="AQ133" i="29" a="1"/>
  <c r="AR187" i="29" a="1"/>
  <c r="AP187" i="29" a="1"/>
  <c r="AQ187" i="29" a="1"/>
  <c r="AP295" i="29" a="1"/>
  <c r="AQ295" i="29" a="1"/>
  <c r="AR295" i="29" a="1"/>
  <c r="AR349" i="29" a="1"/>
  <c r="AP349" i="29" a="1"/>
  <c r="AQ349" i="29" a="1"/>
  <c r="AP404" i="29" a="1"/>
  <c r="AR404" i="29" a="1"/>
  <c r="AQ404" i="29" a="1"/>
  <c r="AQ404" i="29" l="1"/>
  <c r="AR404" i="29"/>
  <c r="AP404" i="29"/>
  <c r="AF387" i="29"/>
  <c r="AO403" i="29"/>
  <c r="Y404" i="29"/>
  <c r="AK386" i="29"/>
  <c r="AM386" i="29"/>
  <c r="W387" i="29" s="1"/>
  <c r="AL386" i="29"/>
  <c r="V387" i="29" s="1"/>
  <c r="AQ349" i="29"/>
  <c r="AP349" i="29"/>
  <c r="AR349" i="29"/>
  <c r="AF333" i="29"/>
  <c r="AO348" i="29"/>
  <c r="Y349" i="29"/>
  <c r="AK332" i="29"/>
  <c r="AM332" i="29"/>
  <c r="W333" i="29" s="1"/>
  <c r="AL332" i="29"/>
  <c r="V333" i="29" s="1"/>
  <c r="AR295" i="29"/>
  <c r="AQ295" i="29"/>
  <c r="AP295" i="29"/>
  <c r="AF279" i="29"/>
  <c r="AO294" i="29"/>
  <c r="Y295" i="29"/>
  <c r="AM278" i="29"/>
  <c r="W279" i="29" s="1"/>
  <c r="AL278" i="29"/>
  <c r="V279" i="29" s="1"/>
  <c r="AK278" i="29"/>
  <c r="AQ187" i="29"/>
  <c r="AP187" i="29"/>
  <c r="AR187" i="29"/>
  <c r="AF171" i="29"/>
  <c r="AO186" i="29"/>
  <c r="Y187" i="29"/>
  <c r="AL170" i="29"/>
  <c r="V171" i="29" s="1"/>
  <c r="AK170" i="29"/>
  <c r="AM170" i="29"/>
  <c r="W171" i="29" s="1"/>
  <c r="AQ133" i="29"/>
  <c r="AR133" i="29"/>
  <c r="AP133" i="29"/>
  <c r="AF117" i="29"/>
  <c r="AO132" i="29"/>
  <c r="Y133" i="29"/>
  <c r="AM116" i="29"/>
  <c r="W117" i="29" s="1"/>
  <c r="AL116" i="29"/>
  <c r="V117" i="29" s="1"/>
  <c r="AK116" i="29"/>
  <c r="AQ26" i="29"/>
  <c r="AR26" i="29"/>
  <c r="AP26" i="29"/>
  <c r="AF9" i="29"/>
  <c r="AO25" i="29"/>
  <c r="Y26" i="29"/>
  <c r="AL8" i="29"/>
  <c r="V9" i="29" s="1"/>
  <c r="AM8" i="29"/>
  <c r="W9" i="29" s="1"/>
  <c r="AK8" i="29"/>
  <c r="AC38" i="32"/>
  <c r="AG21" i="32"/>
  <c r="AK21" i="32" s="1"/>
  <c r="AL21" i="32" s="1"/>
  <c r="AJ8" i="32"/>
  <c r="AI8" i="32"/>
  <c r="AH8" i="32"/>
  <c r="AD387" i="29" a="1"/>
  <c r="Y405" i="29" a="1"/>
  <c r="AO404" i="29" a="1"/>
  <c r="AE387" i="29" a="1"/>
  <c r="AE333" i="29" a="1"/>
  <c r="Y350" i="29" a="1"/>
  <c r="AO349" i="29" a="1"/>
  <c r="AD333" i="29" a="1"/>
  <c r="AD279" i="29" a="1"/>
  <c r="AE279" i="29" a="1"/>
  <c r="Y296" i="29" a="1"/>
  <c r="AO295" i="29" a="1"/>
  <c r="AE171" i="29" a="1"/>
  <c r="Y188" i="29" a="1"/>
  <c r="AO187" i="29" a="1"/>
  <c r="AD171" i="29" a="1"/>
  <c r="AD117" i="29" a="1"/>
  <c r="Y134" i="29" a="1"/>
  <c r="AO133" i="29" a="1"/>
  <c r="AE117" i="29" a="1"/>
  <c r="Y27" i="29" a="1"/>
  <c r="AO26" i="29" a="1"/>
  <c r="AD9" i="29" a="1"/>
  <c r="AE9" i="29" a="1"/>
  <c r="AC39" i="32" a="1"/>
  <c r="AG8" i="32" a="1"/>
  <c r="AQ27" i="29" a="1"/>
  <c r="AR27" i="29" a="1"/>
  <c r="AP27" i="29" a="1"/>
  <c r="AQ134" i="29" a="1"/>
  <c r="AP134" i="29" a="1"/>
  <c r="AR134" i="29" a="1"/>
  <c r="AR188" i="29" a="1"/>
  <c r="AP188" i="29" a="1"/>
  <c r="AQ188" i="29" a="1"/>
  <c r="AR296" i="29" a="1"/>
  <c r="AP296" i="29" a="1"/>
  <c r="AQ296" i="29" a="1"/>
  <c r="AR350" i="29" a="1"/>
  <c r="AP350" i="29" a="1"/>
  <c r="AQ350" i="29" a="1"/>
  <c r="AP405" i="29" a="1"/>
  <c r="AR405" i="29" a="1"/>
  <c r="AQ405" i="29" a="1"/>
  <c r="AQ405" i="29" l="1"/>
  <c r="AR405" i="29"/>
  <c r="AP405" i="29"/>
  <c r="AE387" i="29"/>
  <c r="AO404" i="29"/>
  <c r="Y405" i="29"/>
  <c r="AD387" i="29"/>
  <c r="AS386" i="29" a="1"/>
  <c r="AS386" i="29" s="1"/>
  <c r="U387" i="29"/>
  <c r="AQ350" i="29"/>
  <c r="AP350" i="29"/>
  <c r="AR350" i="29"/>
  <c r="AD333" i="29"/>
  <c r="AO349" i="29"/>
  <c r="Y350" i="29"/>
  <c r="AE333" i="29"/>
  <c r="AS332" i="29" a="1"/>
  <c r="AS332" i="29" s="1"/>
  <c r="U333" i="29"/>
  <c r="AQ296" i="29"/>
  <c r="AP296" i="29"/>
  <c r="AR296" i="29"/>
  <c r="AO295" i="29"/>
  <c r="Y296" i="29"/>
  <c r="AE279" i="29"/>
  <c r="AD279" i="29"/>
  <c r="AS278" i="29" a="1"/>
  <c r="AS278" i="29" s="1"/>
  <c r="U279" i="29"/>
  <c r="AQ188" i="29"/>
  <c r="AP188" i="29"/>
  <c r="AR188" i="29"/>
  <c r="AD171" i="29"/>
  <c r="AO187" i="29"/>
  <c r="Y188" i="29"/>
  <c r="AE171" i="29"/>
  <c r="AS170" i="29" a="1"/>
  <c r="AS170" i="29" s="1"/>
  <c r="U171" i="29"/>
  <c r="AR134" i="29"/>
  <c r="AP134" i="29"/>
  <c r="AQ134" i="29"/>
  <c r="AE117" i="29"/>
  <c r="AO133" i="29"/>
  <c r="Y134" i="29"/>
  <c r="AD117" i="29"/>
  <c r="AS116" i="29" a="1"/>
  <c r="AS116" i="29" s="1"/>
  <c r="U117" i="29"/>
  <c r="AP27" i="29"/>
  <c r="AR27" i="29"/>
  <c r="AQ27" i="29"/>
  <c r="AE9" i="29"/>
  <c r="AD9" i="29"/>
  <c r="AO26" i="29"/>
  <c r="Y27" i="29"/>
  <c r="AS8" i="29" a="1"/>
  <c r="AS8" i="29" s="1"/>
  <c r="U9" i="29"/>
  <c r="AC39" i="32"/>
  <c r="AT21" i="32"/>
  <c r="AM21" i="32"/>
  <c r="AG8" i="32"/>
  <c r="AK8" i="32" s="1"/>
  <c r="AL8" i="32" s="1"/>
  <c r="AM8" i="32" s="1"/>
  <c r="Y406" i="29" a="1"/>
  <c r="AO405" i="29" a="1"/>
  <c r="AC387" i="29" a="1"/>
  <c r="AC333" i="29" a="1"/>
  <c r="Y351" i="29" a="1"/>
  <c r="AO350" i="29" a="1"/>
  <c r="Y297" i="29" a="1"/>
  <c r="AO296" i="29" a="1"/>
  <c r="AC279" i="29" a="1"/>
  <c r="Y189" i="29" a="1"/>
  <c r="AO188" i="29" a="1"/>
  <c r="AC171" i="29" a="1"/>
  <c r="Y135" i="29" a="1"/>
  <c r="AO134" i="29" a="1"/>
  <c r="AC117" i="29" a="1"/>
  <c r="Y28" i="29" a="1"/>
  <c r="AO27" i="29" a="1"/>
  <c r="AC9" i="29" a="1"/>
  <c r="AC40" i="32" a="1"/>
  <c r="AQ28" i="29" a="1"/>
  <c r="AR28" i="29" a="1"/>
  <c r="AP28" i="29" a="1"/>
  <c r="AP135" i="29" a="1"/>
  <c r="AR135" i="29" a="1"/>
  <c r="AQ135" i="29" a="1"/>
  <c r="AR189" i="29" a="1"/>
  <c r="AP189" i="29" a="1"/>
  <c r="AQ189" i="29" a="1"/>
  <c r="AR297" i="29" a="1"/>
  <c r="AP297" i="29" a="1"/>
  <c r="AQ297" i="29" a="1"/>
  <c r="AR351" i="29" a="1"/>
  <c r="AP351" i="29" a="1"/>
  <c r="AQ351" i="29" a="1"/>
  <c r="AP406" i="29" a="1"/>
  <c r="AQ406" i="29" a="1"/>
  <c r="AR406" i="29" a="1"/>
  <c r="AR406" i="29" l="1"/>
  <c r="AQ406" i="29"/>
  <c r="AP406" i="29"/>
  <c r="AC387" i="29"/>
  <c r="AG387" i="29" s="1"/>
  <c r="AH387" i="29" s="1"/>
  <c r="AO405" i="29"/>
  <c r="Y406" i="29"/>
  <c r="AQ351" i="29"/>
  <c r="AP351" i="29"/>
  <c r="AR351" i="29"/>
  <c r="AO350" i="29"/>
  <c r="Y351" i="29"/>
  <c r="AC333" i="29"/>
  <c r="AG333" i="29" s="1"/>
  <c r="AH333" i="29" s="1"/>
  <c r="AQ297" i="29"/>
  <c r="AP297" i="29"/>
  <c r="AR297" i="29"/>
  <c r="AC279" i="29"/>
  <c r="AG279" i="29" s="1"/>
  <c r="AH279" i="29" s="1"/>
  <c r="AO296" i="29"/>
  <c r="Y297" i="29"/>
  <c r="AQ189" i="29"/>
  <c r="AP189" i="29"/>
  <c r="AR189" i="29"/>
  <c r="AC171" i="29"/>
  <c r="AG171" i="29" s="1"/>
  <c r="AH171" i="29" s="1"/>
  <c r="AO188" i="29"/>
  <c r="Y189" i="29"/>
  <c r="AQ135" i="29"/>
  <c r="AR135" i="29"/>
  <c r="AP135" i="29"/>
  <c r="AC117" i="29"/>
  <c r="AG117" i="29" s="1"/>
  <c r="AH117" i="29" s="1"/>
  <c r="AO134" i="29"/>
  <c r="Y135" i="29"/>
  <c r="AP28" i="29"/>
  <c r="AR28" i="29"/>
  <c r="AQ28" i="29"/>
  <c r="AC9" i="29"/>
  <c r="AG9" i="29" s="1"/>
  <c r="AH9" i="29" s="1"/>
  <c r="AO27" i="29"/>
  <c r="Y28" i="29"/>
  <c r="AC40" i="32"/>
  <c r="AN21" i="32"/>
  <c r="AR21" i="32"/>
  <c r="X22" i="32" s="1"/>
  <c r="AR8" i="32"/>
  <c r="X9" i="32" s="1"/>
  <c r="AN8" i="32"/>
  <c r="Y407" i="29" a="1"/>
  <c r="AO406" i="29" a="1"/>
  <c r="Y352" i="29" a="1"/>
  <c r="AO351" i="29" a="1"/>
  <c r="Y298" i="29" a="1"/>
  <c r="AO297" i="29" a="1"/>
  <c r="Y190" i="29" a="1"/>
  <c r="AO189" i="29" a="1"/>
  <c r="Y136" i="29" a="1"/>
  <c r="AO135" i="29" a="1"/>
  <c r="Y29" i="29" a="1"/>
  <c r="AO28" i="29" a="1"/>
  <c r="AC41" i="32" a="1"/>
  <c r="AP29" i="29" a="1"/>
  <c r="AR29" i="29" a="1"/>
  <c r="AQ29" i="29" a="1"/>
  <c r="AQ136" i="29" a="1"/>
  <c r="AP136" i="29" a="1"/>
  <c r="AR136" i="29" a="1"/>
  <c r="AQ190" i="29" a="1"/>
  <c r="AR190" i="29" a="1"/>
  <c r="AP190" i="29" a="1"/>
  <c r="AP298" i="29" a="1"/>
  <c r="AR298" i="29" a="1"/>
  <c r="AQ298" i="29" a="1"/>
  <c r="AQ352" i="29" a="1"/>
  <c r="AP352" i="29" a="1"/>
  <c r="AR352" i="29" a="1"/>
  <c r="AR407" i="29" a="1"/>
  <c r="AQ407" i="29" a="1"/>
  <c r="AP407" i="29" a="1"/>
  <c r="AP407" i="29" l="1"/>
  <c r="AQ407" i="29"/>
  <c r="AR407" i="29"/>
  <c r="AO406" i="29"/>
  <c r="Y407" i="29"/>
  <c r="AI387" i="29"/>
  <c r="AT387" i="29"/>
  <c r="AR352" i="29"/>
  <c r="AP352" i="29"/>
  <c r="AQ352" i="29"/>
  <c r="AO351" i="29"/>
  <c r="Y352" i="29"/>
  <c r="AT333" i="29"/>
  <c r="AI333" i="29"/>
  <c r="AQ298" i="29"/>
  <c r="AR298" i="29"/>
  <c r="AP298" i="29"/>
  <c r="AO297" i="29"/>
  <c r="Y298" i="29"/>
  <c r="AI279" i="29"/>
  <c r="AT279" i="29"/>
  <c r="AP190" i="29"/>
  <c r="AR190" i="29"/>
  <c r="AQ190" i="29"/>
  <c r="AO189" i="29"/>
  <c r="Y190" i="29"/>
  <c r="AI171" i="29"/>
  <c r="AT171" i="29"/>
  <c r="AR136" i="29"/>
  <c r="AP136" i="29"/>
  <c r="AQ136" i="29"/>
  <c r="AO135" i="29"/>
  <c r="Y136" i="29"/>
  <c r="AT117" i="29"/>
  <c r="AI117" i="29"/>
  <c r="AQ29" i="29"/>
  <c r="AR29" i="29"/>
  <c r="AP29" i="29"/>
  <c r="AO28" i="29"/>
  <c r="Y29" i="29"/>
  <c r="AI9" i="29"/>
  <c r="AT9" i="29"/>
  <c r="AC41" i="32"/>
  <c r="AO21" i="32"/>
  <c r="AP21" i="32"/>
  <c r="V22" i="32" s="1"/>
  <c r="AQ21" i="32"/>
  <c r="W22" i="32" s="1"/>
  <c r="AO8" i="32"/>
  <c r="U9" i="32" s="1"/>
  <c r="AQ8" i="32"/>
  <c r="W9" i="32" s="1"/>
  <c r="AP8" i="32"/>
  <c r="V9" i="32" s="1"/>
  <c r="Y408" i="29" a="1"/>
  <c r="AO407" i="29" a="1"/>
  <c r="Y353" i="29" a="1"/>
  <c r="AO352" i="29" a="1"/>
  <c r="Y299" i="29" a="1"/>
  <c r="AO298" i="29" a="1"/>
  <c r="Y191" i="29" a="1"/>
  <c r="AO190" i="29" a="1"/>
  <c r="Y137" i="29" a="1"/>
  <c r="AO136" i="29" a="1"/>
  <c r="Y30" i="29" a="1"/>
  <c r="AO29" i="29" a="1"/>
  <c r="AC42" i="32" a="1"/>
  <c r="Y22" i="32" a="1"/>
  <c r="Y9" i="32" a="1"/>
  <c r="AQ30" i="29" a="1"/>
  <c r="AP30" i="29" a="1"/>
  <c r="AR30" i="29" a="1"/>
  <c r="AQ137" i="29" a="1"/>
  <c r="AR137" i="29" a="1"/>
  <c r="AP137" i="29" a="1"/>
  <c r="AQ191" i="29" a="1"/>
  <c r="AP191" i="29" a="1"/>
  <c r="AR191" i="29" a="1"/>
  <c r="AQ299" i="29" a="1"/>
  <c r="AP299" i="29" a="1"/>
  <c r="AR299" i="29" a="1"/>
  <c r="AP353" i="29" a="1"/>
  <c r="AR353" i="29" a="1"/>
  <c r="AQ353" i="29" a="1"/>
  <c r="AR408" i="29" a="1"/>
  <c r="AQ408" i="29" a="1"/>
  <c r="AP408" i="29" a="1"/>
  <c r="AP408" i="29" l="1"/>
  <c r="AQ408" i="29"/>
  <c r="AR408" i="29"/>
  <c r="AO407" i="29"/>
  <c r="Y408" i="29"/>
  <c r="AU387" i="29"/>
  <c r="AJ387" i="29"/>
  <c r="AN387" i="29"/>
  <c r="X388" i="29" s="1"/>
  <c r="AQ353" i="29"/>
  <c r="AR353" i="29"/>
  <c r="AP353" i="29"/>
  <c r="AO352" i="29"/>
  <c r="Y353" i="29"/>
  <c r="AN333" i="29"/>
  <c r="X334" i="29" s="1"/>
  <c r="AJ333" i="29"/>
  <c r="AU333" i="29"/>
  <c r="AR299" i="29"/>
  <c r="AP299" i="29"/>
  <c r="AQ299" i="29"/>
  <c r="AO298" i="29"/>
  <c r="Y299" i="29"/>
  <c r="AU279" i="29"/>
  <c r="AN279" i="29"/>
  <c r="X280" i="29" s="1"/>
  <c r="AJ279" i="29"/>
  <c r="AR191" i="29"/>
  <c r="AP191" i="29"/>
  <c r="AQ191" i="29"/>
  <c r="AO190" i="29"/>
  <c r="Y191" i="29"/>
  <c r="AU171" i="29"/>
  <c r="AN171" i="29"/>
  <c r="X172" i="29" s="1"/>
  <c r="AJ171" i="29"/>
  <c r="AP137" i="29"/>
  <c r="AR137" i="29"/>
  <c r="AQ137" i="29"/>
  <c r="AO136" i="29"/>
  <c r="Y137" i="29"/>
  <c r="AU117" i="29"/>
  <c r="AN117" i="29"/>
  <c r="X118" i="29" s="1"/>
  <c r="AJ117" i="29"/>
  <c r="AR30" i="29"/>
  <c r="AP30" i="29"/>
  <c r="AQ30" i="29"/>
  <c r="AO29" i="29"/>
  <c r="Y30" i="29"/>
  <c r="AU9" i="29"/>
  <c r="AN9" i="29"/>
  <c r="X10" i="29" s="1"/>
  <c r="AJ9" i="29"/>
  <c r="Y22" i="32"/>
  <c r="AC42" i="32"/>
  <c r="AS21" i="32" a="1"/>
  <c r="AS21" i="32" s="1"/>
  <c r="U22" i="32"/>
  <c r="Y9" i="32"/>
  <c r="AS8" i="32" a="1"/>
  <c r="AS8" i="32" s="1"/>
  <c r="Y409" i="29" a="1"/>
  <c r="AO408" i="29" a="1"/>
  <c r="AF388" i="29" a="1"/>
  <c r="Y354" i="29" a="1"/>
  <c r="AO353" i="29" a="1"/>
  <c r="AF334" i="29" a="1"/>
  <c r="Y300" i="29" a="1"/>
  <c r="AO299" i="29" a="1"/>
  <c r="AF280" i="29" a="1"/>
  <c r="Y192" i="29" a="1"/>
  <c r="AO191" i="29" a="1"/>
  <c r="AF172" i="29" a="1"/>
  <c r="Y138" i="29" a="1"/>
  <c r="AO137" i="29" a="1"/>
  <c r="AF118" i="29" a="1"/>
  <c r="AF10" i="29" a="1"/>
  <c r="Y31" i="29" a="1"/>
  <c r="AO30" i="29" a="1"/>
  <c r="AI22" i="32" a="1"/>
  <c r="AC43" i="32" a="1"/>
  <c r="AJ22" i="32" a="1"/>
  <c r="AH22" i="32" a="1"/>
  <c r="AI9" i="32" a="1"/>
  <c r="AJ9" i="32" a="1"/>
  <c r="AH9" i="32" a="1"/>
  <c r="AQ31" i="29" a="1"/>
  <c r="AP31" i="29" a="1"/>
  <c r="AR31" i="29" a="1"/>
  <c r="AQ138" i="29" a="1"/>
  <c r="AR138" i="29" a="1"/>
  <c r="AP138" i="29" a="1"/>
  <c r="AQ192" i="29" a="1"/>
  <c r="AP192" i="29" a="1"/>
  <c r="AR192" i="29" a="1"/>
  <c r="AP300" i="29" a="1"/>
  <c r="AR300" i="29" a="1"/>
  <c r="AQ300" i="29" a="1"/>
  <c r="AQ354" i="29" a="1"/>
  <c r="AP354" i="29" a="1"/>
  <c r="AR354" i="29" a="1"/>
  <c r="AP409" i="29" a="1"/>
  <c r="AR409" i="29" a="1"/>
  <c r="AQ409" i="29" a="1"/>
  <c r="AQ409" i="29" l="1"/>
  <c r="AR409" i="29"/>
  <c r="AP409" i="29"/>
  <c r="AF388" i="29"/>
  <c r="AO408" i="29"/>
  <c r="Y409" i="29"/>
  <c r="AK387" i="29"/>
  <c r="AM387" i="29"/>
  <c r="W388" i="29" s="1"/>
  <c r="AL387" i="29"/>
  <c r="V388" i="29" s="1"/>
  <c r="AR354" i="29"/>
  <c r="AP354" i="29"/>
  <c r="AQ354" i="29"/>
  <c r="AF334" i="29"/>
  <c r="AO353" i="29"/>
  <c r="Y354" i="29"/>
  <c r="AM333" i="29"/>
  <c r="W334" i="29" s="1"/>
  <c r="AL333" i="29"/>
  <c r="V334" i="29" s="1"/>
  <c r="AK333" i="29"/>
  <c r="AQ300" i="29"/>
  <c r="AR300" i="29"/>
  <c r="AP300" i="29"/>
  <c r="AF280" i="29"/>
  <c r="AO299" i="29"/>
  <c r="Y300" i="29"/>
  <c r="AL279" i="29"/>
  <c r="V280" i="29" s="1"/>
  <c r="AK279" i="29"/>
  <c r="AM279" i="29"/>
  <c r="W280" i="29" s="1"/>
  <c r="AR192" i="29"/>
  <c r="AP192" i="29"/>
  <c r="AQ192" i="29"/>
  <c r="AF172" i="29"/>
  <c r="AO191" i="29"/>
  <c r="Y192" i="29"/>
  <c r="AK171" i="29"/>
  <c r="AL171" i="29"/>
  <c r="V172" i="29" s="1"/>
  <c r="AM171" i="29"/>
  <c r="W172" i="29" s="1"/>
  <c r="AP138" i="29"/>
  <c r="AR138" i="29"/>
  <c r="AQ138" i="29"/>
  <c r="AF118" i="29"/>
  <c r="AO137" i="29"/>
  <c r="Y138" i="29"/>
  <c r="AL117" i="29"/>
  <c r="V118" i="29" s="1"/>
  <c r="AM117" i="29"/>
  <c r="W118" i="29" s="1"/>
  <c r="AK117" i="29"/>
  <c r="AR31" i="29"/>
  <c r="AP31" i="29"/>
  <c r="AQ31" i="29"/>
  <c r="AO30" i="29"/>
  <c r="Y31" i="29"/>
  <c r="AF10" i="29"/>
  <c r="AM9" i="29"/>
  <c r="W10" i="29" s="1"/>
  <c r="AK9" i="29"/>
  <c r="AL9" i="29"/>
  <c r="V10" i="29" s="1"/>
  <c r="AH22" i="32"/>
  <c r="AJ22" i="32"/>
  <c r="AC43" i="32"/>
  <c r="AI22" i="32"/>
  <c r="AH9" i="32"/>
  <c r="AJ9" i="32"/>
  <c r="AI9" i="32"/>
  <c r="AD388" i="29" a="1"/>
  <c r="Y410" i="29" a="1"/>
  <c r="AO409" i="29" a="1"/>
  <c r="AE388" i="29" a="1"/>
  <c r="Y355" i="29" a="1"/>
  <c r="AO354" i="29" a="1"/>
  <c r="AE334" i="29" a="1"/>
  <c r="AD334" i="29" a="1"/>
  <c r="AD280" i="29" a="1"/>
  <c r="Y301" i="29" a="1"/>
  <c r="AO300" i="29" a="1"/>
  <c r="AE280" i="29" a="1"/>
  <c r="AD172" i="29" a="1"/>
  <c r="Y193" i="29" a="1"/>
  <c r="AO192" i="29" a="1"/>
  <c r="AE172" i="29" a="1"/>
  <c r="AE118" i="29" a="1"/>
  <c r="Y139" i="29" a="1"/>
  <c r="AO138" i="29" a="1"/>
  <c r="AD118" i="29" a="1"/>
  <c r="AE10" i="29" a="1"/>
  <c r="Y32" i="29" a="1"/>
  <c r="AO31" i="29" a="1"/>
  <c r="AD10" i="29" a="1"/>
  <c r="AG22" i="32" a="1"/>
  <c r="AC44" i="32" a="1"/>
  <c r="AG9" i="32" a="1"/>
  <c r="AP32" i="29" a="1"/>
  <c r="AR32" i="29" a="1"/>
  <c r="AQ32" i="29" a="1"/>
  <c r="AP139" i="29" a="1"/>
  <c r="AQ139" i="29" a="1"/>
  <c r="AR139" i="29" a="1"/>
  <c r="AP193" i="29" a="1"/>
  <c r="AR193" i="29" a="1"/>
  <c r="AQ193" i="29" a="1"/>
  <c r="AQ301" i="29" a="1"/>
  <c r="AP301" i="29" a="1"/>
  <c r="AR301" i="29" a="1"/>
  <c r="AP355" i="29" a="1"/>
  <c r="AR355" i="29" a="1"/>
  <c r="AQ355" i="29" a="1"/>
  <c r="AQ410" i="29" a="1"/>
  <c r="AP410" i="29" a="1"/>
  <c r="AR410" i="29" a="1"/>
  <c r="AR410" i="29" l="1"/>
  <c r="AP410" i="29"/>
  <c r="AQ410" i="29"/>
  <c r="AE388" i="29"/>
  <c r="AO409" i="29"/>
  <c r="Y410" i="29"/>
  <c r="AD388" i="29"/>
  <c r="AS387" i="29" a="1"/>
  <c r="AS387" i="29" s="1"/>
  <c r="U388" i="29"/>
  <c r="AQ355" i="29"/>
  <c r="AR355" i="29"/>
  <c r="AP355" i="29"/>
  <c r="AD334" i="29"/>
  <c r="AE334" i="29"/>
  <c r="AO354" i="29"/>
  <c r="Y355" i="29"/>
  <c r="AS333" i="29" a="1"/>
  <c r="AS333" i="29" s="1"/>
  <c r="U334" i="29"/>
  <c r="AR301" i="29"/>
  <c r="AP301" i="29"/>
  <c r="AQ301" i="29"/>
  <c r="AE280" i="29"/>
  <c r="AO300" i="29"/>
  <c r="Y301" i="29"/>
  <c r="AD280" i="29"/>
  <c r="AS279" i="29" a="1"/>
  <c r="AS279" i="29" s="1"/>
  <c r="U280" i="29"/>
  <c r="AQ193" i="29"/>
  <c r="AR193" i="29"/>
  <c r="AP193" i="29"/>
  <c r="AE172" i="29"/>
  <c r="AO192" i="29"/>
  <c r="Y193" i="29"/>
  <c r="AD172" i="29"/>
  <c r="AS171" i="29" a="1"/>
  <c r="AS171" i="29" s="1"/>
  <c r="U172" i="29"/>
  <c r="AR139" i="29"/>
  <c r="AQ139" i="29"/>
  <c r="AP139" i="29"/>
  <c r="AD118" i="29"/>
  <c r="AO138" i="29"/>
  <c r="Y139" i="29"/>
  <c r="AE118" i="29"/>
  <c r="AS117" i="29" a="1"/>
  <c r="AS117" i="29" s="1"/>
  <c r="U118" i="29"/>
  <c r="AQ32" i="29"/>
  <c r="AR32" i="29"/>
  <c r="AP32" i="29"/>
  <c r="AD10" i="29"/>
  <c r="AO31" i="29"/>
  <c r="Y32" i="29"/>
  <c r="AE10" i="29"/>
  <c r="AS9" i="29" a="1"/>
  <c r="AS9" i="29" s="1"/>
  <c r="U10" i="29"/>
  <c r="AC44" i="32"/>
  <c r="AG22" i="32"/>
  <c r="AK22" i="32" s="1"/>
  <c r="AL22" i="32"/>
  <c r="AG9" i="32"/>
  <c r="AK9" i="32" s="1"/>
  <c r="AL9" i="32" s="1"/>
  <c r="AM9" i="32" s="1"/>
  <c r="Y411" i="29" a="1"/>
  <c r="AO410" i="29" a="1"/>
  <c r="AC388" i="29" a="1"/>
  <c r="Y356" i="29" a="1"/>
  <c r="AO355" i="29" a="1"/>
  <c r="AC334" i="29" a="1"/>
  <c r="AC280" i="29" a="1"/>
  <c r="Y302" i="29" a="1"/>
  <c r="AO301" i="29" a="1"/>
  <c r="Y194" i="29" a="1"/>
  <c r="AO193" i="29" a="1"/>
  <c r="AC172" i="29" a="1"/>
  <c r="Y140" i="29" a="1"/>
  <c r="AO139" i="29" a="1"/>
  <c r="AC118" i="29" a="1"/>
  <c r="Y33" i="29" a="1"/>
  <c r="AO32" i="29" a="1"/>
  <c r="AC10" i="29" a="1"/>
  <c r="AC45" i="32" a="1"/>
  <c r="AP33" i="29" a="1"/>
  <c r="AR33" i="29" a="1"/>
  <c r="AQ33" i="29" a="1"/>
  <c r="AP140" i="29" a="1"/>
  <c r="AQ140" i="29" a="1"/>
  <c r="AR140" i="29" a="1"/>
  <c r="AQ194" i="29" a="1"/>
  <c r="AP194" i="29" a="1"/>
  <c r="AR194" i="29" a="1"/>
  <c r="AP302" i="29" a="1"/>
  <c r="AR302" i="29" a="1"/>
  <c r="AQ302" i="29" a="1"/>
  <c r="AQ356" i="29" a="1"/>
  <c r="AP356" i="29" a="1"/>
  <c r="AR356" i="29" a="1"/>
  <c r="AQ411" i="29" a="1"/>
  <c r="AP411" i="29" a="1"/>
  <c r="AR411" i="29" a="1"/>
  <c r="AR411" i="29" l="1"/>
  <c r="AP411" i="29"/>
  <c r="AQ411" i="29"/>
  <c r="AC388" i="29"/>
  <c r="AG388" i="29" s="1"/>
  <c r="AH388" i="29" s="1"/>
  <c r="AO410" i="29"/>
  <c r="Y411" i="29"/>
  <c r="AR356" i="29"/>
  <c r="AP356" i="29"/>
  <c r="AQ356" i="29"/>
  <c r="AC334" i="29"/>
  <c r="AG334" i="29" s="1"/>
  <c r="AH334" i="29" s="1"/>
  <c r="AO355" i="29"/>
  <c r="Y356" i="29"/>
  <c r="AQ302" i="29"/>
  <c r="AR302" i="29"/>
  <c r="AP302" i="29"/>
  <c r="AO301" i="29"/>
  <c r="Y302" i="29"/>
  <c r="AC280" i="29"/>
  <c r="AG280" i="29" s="1"/>
  <c r="AH280" i="29" s="1"/>
  <c r="AR194" i="29"/>
  <c r="AP194" i="29"/>
  <c r="AQ194" i="29"/>
  <c r="AC172" i="29"/>
  <c r="AG172" i="29" s="1"/>
  <c r="AH172" i="29" s="1"/>
  <c r="AO193" i="29"/>
  <c r="Y194" i="29"/>
  <c r="AR140" i="29"/>
  <c r="AQ140" i="29"/>
  <c r="AP140" i="29"/>
  <c r="AC118" i="29"/>
  <c r="AG118" i="29" s="1"/>
  <c r="AH118" i="29" s="1"/>
  <c r="AO139" i="29"/>
  <c r="Y140" i="29"/>
  <c r="AQ33" i="29"/>
  <c r="AR33" i="29"/>
  <c r="AP33" i="29"/>
  <c r="AC10" i="29"/>
  <c r="AG10" i="29" s="1"/>
  <c r="AH10" i="29" s="1"/>
  <c r="AO32" i="29"/>
  <c r="Y33" i="29"/>
  <c r="AC45" i="32"/>
  <c r="AM22" i="32"/>
  <c r="AT22" i="32"/>
  <c r="AR9" i="32"/>
  <c r="X10" i="32" s="1"/>
  <c r="AN9" i="32"/>
  <c r="Y412" i="29" a="1"/>
  <c r="AO411" i="29" a="1"/>
  <c r="Y357" i="29" a="1"/>
  <c r="AO356" i="29" a="1"/>
  <c r="Y303" i="29" a="1"/>
  <c r="AO302" i="29" a="1"/>
  <c r="Y195" i="29" a="1"/>
  <c r="AO194" i="29" a="1"/>
  <c r="Y141" i="29" a="1"/>
  <c r="AO140" i="29" a="1"/>
  <c r="Y34" i="29" a="1"/>
  <c r="AO33" i="29" a="1"/>
  <c r="AC46" i="32" a="1"/>
  <c r="AQ34" i="29" a="1"/>
  <c r="AR34" i="29" a="1"/>
  <c r="AP34" i="29" a="1"/>
  <c r="AQ141" i="29" a="1"/>
  <c r="AR141" i="29" a="1"/>
  <c r="AP141" i="29" a="1"/>
  <c r="AP195" i="29" a="1"/>
  <c r="AR195" i="29" a="1"/>
  <c r="AQ195" i="29" a="1"/>
  <c r="AQ303" i="29" a="1"/>
  <c r="AP303" i="29" a="1"/>
  <c r="AR303" i="29" a="1"/>
  <c r="AP357" i="29" a="1"/>
  <c r="AR357" i="29" a="1"/>
  <c r="AQ357" i="29" a="1"/>
  <c r="AP412" i="29" a="1"/>
  <c r="AR412" i="29" a="1"/>
  <c r="AQ412" i="29" a="1"/>
  <c r="AQ412" i="29" l="1"/>
  <c r="AR412" i="29"/>
  <c r="AP412" i="29"/>
  <c r="AO411" i="29"/>
  <c r="Y412" i="29"/>
  <c r="AI388" i="29"/>
  <c r="AT388" i="29"/>
  <c r="AQ357" i="29"/>
  <c r="AR357" i="29"/>
  <c r="AP357" i="29"/>
  <c r="AO356" i="29"/>
  <c r="Y357" i="29"/>
  <c r="AI334" i="29"/>
  <c r="AT334" i="29"/>
  <c r="AU334" i="29" s="1"/>
  <c r="AR303" i="29"/>
  <c r="AP303" i="29"/>
  <c r="AQ303" i="29"/>
  <c r="AO302" i="29"/>
  <c r="Y303" i="29"/>
  <c r="AT280" i="29"/>
  <c r="AU280" i="29" s="1"/>
  <c r="AI280" i="29"/>
  <c r="AQ195" i="29"/>
  <c r="AR195" i="29"/>
  <c r="AP195" i="29"/>
  <c r="AO194" i="29"/>
  <c r="Y195" i="29"/>
  <c r="AI172" i="29"/>
  <c r="AT172" i="29"/>
  <c r="AU172" i="29" s="1"/>
  <c r="AP141" i="29"/>
  <c r="AR141" i="29"/>
  <c r="AQ141" i="29"/>
  <c r="AO140" i="29"/>
  <c r="Y141" i="29"/>
  <c r="AT118" i="29"/>
  <c r="AU118" i="29" s="1"/>
  <c r="AI118" i="29"/>
  <c r="AP34" i="29"/>
  <c r="AR34" i="29"/>
  <c r="AQ34" i="29"/>
  <c r="AO33" i="29"/>
  <c r="Y34" i="29"/>
  <c r="AI10" i="29"/>
  <c r="AT10" i="29"/>
  <c r="AU10" i="29" s="1"/>
  <c r="AC46" i="32"/>
  <c r="AN22" i="32"/>
  <c r="AR22" i="32"/>
  <c r="X23" i="32" s="1"/>
  <c r="AQ9" i="32"/>
  <c r="W10" i="32" s="1"/>
  <c r="AP9" i="32"/>
  <c r="V10" i="32" s="1"/>
  <c r="AO9" i="32"/>
  <c r="U10" i="32" s="1"/>
  <c r="Y413" i="29" a="1"/>
  <c r="AO412" i="29" a="1"/>
  <c r="Y358" i="29" a="1"/>
  <c r="AO357" i="29" a="1"/>
  <c r="Y304" i="29" a="1"/>
  <c r="AO303" i="29" a="1"/>
  <c r="Y196" i="29" a="1"/>
  <c r="AO195" i="29" a="1"/>
  <c r="Y142" i="29" a="1"/>
  <c r="AO141" i="29" a="1"/>
  <c r="Y35" i="29" a="1"/>
  <c r="AO34" i="29" a="1"/>
  <c r="AC47" i="32" a="1"/>
  <c r="Y10" i="32" a="1"/>
  <c r="AQ35" i="29" a="1"/>
  <c r="AR35" i="29" a="1"/>
  <c r="AP35" i="29" a="1"/>
  <c r="AR142" i="29" a="1"/>
  <c r="AP142" i="29" a="1"/>
  <c r="AQ142" i="29" a="1"/>
  <c r="AQ196" i="29" a="1"/>
  <c r="AP196" i="29" a="1"/>
  <c r="AR196" i="29" a="1"/>
  <c r="AP304" i="29" a="1"/>
  <c r="AR304" i="29" a="1"/>
  <c r="AQ304" i="29" a="1"/>
  <c r="AQ358" i="29" a="1"/>
  <c r="AP358" i="29" a="1"/>
  <c r="AR358" i="29" a="1"/>
  <c r="AR413" i="29" a="1"/>
  <c r="AP413" i="29" a="1"/>
  <c r="AQ413" i="29" a="1"/>
  <c r="AQ413" i="29" l="1"/>
  <c r="AP413" i="29"/>
  <c r="AR413" i="29"/>
  <c r="AO412" i="29"/>
  <c r="Y413" i="29"/>
  <c r="AU388" i="29"/>
  <c r="AJ388" i="29"/>
  <c r="AN388" i="29"/>
  <c r="X389" i="29" s="1"/>
  <c r="AR358" i="29"/>
  <c r="AP358" i="29"/>
  <c r="AQ358" i="29"/>
  <c r="AO357" i="29"/>
  <c r="Y358" i="29"/>
  <c r="AN334" i="29"/>
  <c r="X335" i="29" s="1"/>
  <c r="AJ334" i="29"/>
  <c r="AQ304" i="29"/>
  <c r="AR304" i="29"/>
  <c r="AP304" i="29"/>
  <c r="AO303" i="29"/>
  <c r="Y304" i="29"/>
  <c r="AN280" i="29"/>
  <c r="X281" i="29" s="1"/>
  <c r="AJ280" i="29"/>
  <c r="AR196" i="29"/>
  <c r="AP196" i="29"/>
  <c r="AQ196" i="29"/>
  <c r="AO195" i="29"/>
  <c r="Y196" i="29"/>
  <c r="AN172" i="29"/>
  <c r="X173" i="29" s="1"/>
  <c r="AJ172" i="29"/>
  <c r="AQ142" i="29"/>
  <c r="AP142" i="29"/>
  <c r="AR142" i="29"/>
  <c r="AO141" i="29"/>
  <c r="Y142" i="29"/>
  <c r="AN118" i="29"/>
  <c r="X119" i="29" s="1"/>
  <c r="AJ118" i="29"/>
  <c r="AP35" i="29"/>
  <c r="AR35" i="29"/>
  <c r="AQ35" i="29"/>
  <c r="AO34" i="29"/>
  <c r="Y35" i="29"/>
  <c r="AJ10" i="29"/>
  <c r="AN10" i="29"/>
  <c r="X11" i="29" s="1"/>
  <c r="AC47" i="32"/>
  <c r="AO22" i="32"/>
  <c r="AP22" i="32"/>
  <c r="V23" i="32" s="1"/>
  <c r="AQ22" i="32"/>
  <c r="W23" i="32" s="1"/>
  <c r="Y10" i="32"/>
  <c r="AS9" i="32" a="1"/>
  <c r="AS9" i="32" s="1"/>
  <c r="Y414" i="29" a="1"/>
  <c r="AO413" i="29" a="1"/>
  <c r="AF389" i="29" a="1"/>
  <c r="Y359" i="29" a="1"/>
  <c r="AO358" i="29" a="1"/>
  <c r="AF335" i="29" a="1"/>
  <c r="Y305" i="29" a="1"/>
  <c r="AO304" i="29" a="1"/>
  <c r="AF281" i="29" a="1"/>
  <c r="Y197" i="29" a="1"/>
  <c r="AO196" i="29" a="1"/>
  <c r="AF173" i="29" a="1"/>
  <c r="Y143" i="29" a="1"/>
  <c r="AO142" i="29" a="1"/>
  <c r="AF119" i="29" a="1"/>
  <c r="Y36" i="29" a="1"/>
  <c r="AO35" i="29" a="1"/>
  <c r="AF11" i="29" a="1"/>
  <c r="AC48" i="32" a="1"/>
  <c r="Y23" i="32" a="1"/>
  <c r="AJ10" i="32" a="1"/>
  <c r="AH10" i="32" a="1"/>
  <c r="AI10" i="32" a="1"/>
  <c r="AQ36" i="29" a="1"/>
  <c r="AR36" i="29" a="1"/>
  <c r="AP36" i="29" a="1"/>
  <c r="AR143" i="29" a="1"/>
  <c r="AP143" i="29" a="1"/>
  <c r="AQ143" i="29" a="1"/>
  <c r="AQ197" i="29" a="1"/>
  <c r="AR197" i="29" a="1"/>
  <c r="AP197" i="29" a="1"/>
  <c r="AQ305" i="29" a="1"/>
  <c r="AP305" i="29" a="1"/>
  <c r="AR305" i="29" a="1"/>
  <c r="AP359" i="29" a="1"/>
  <c r="AR359" i="29" a="1"/>
  <c r="AQ359" i="29" a="1"/>
  <c r="AQ414" i="29" a="1"/>
  <c r="AR414" i="29" a="1"/>
  <c r="AP414" i="29" a="1"/>
  <c r="AP414" i="29" l="1"/>
  <c r="AR414" i="29"/>
  <c r="AQ414" i="29"/>
  <c r="AF389" i="29"/>
  <c r="AO413" i="29"/>
  <c r="Y414" i="29"/>
  <c r="AM388" i="29"/>
  <c r="W389" i="29" s="1"/>
  <c r="AL388" i="29"/>
  <c r="V389" i="29" s="1"/>
  <c r="AK388" i="29"/>
  <c r="AQ359" i="29"/>
  <c r="AR359" i="29"/>
  <c r="AP359" i="29"/>
  <c r="AF335" i="29"/>
  <c r="AO358" i="29"/>
  <c r="Y359" i="29"/>
  <c r="AK334" i="29"/>
  <c r="AM334" i="29"/>
  <c r="W335" i="29" s="1"/>
  <c r="AL334" i="29"/>
  <c r="V335" i="29" s="1"/>
  <c r="AR305" i="29"/>
  <c r="AP305" i="29"/>
  <c r="AQ305" i="29"/>
  <c r="AF281" i="29"/>
  <c r="AO304" i="29"/>
  <c r="Y305" i="29"/>
  <c r="AM280" i="29"/>
  <c r="W281" i="29" s="1"/>
  <c r="AK280" i="29"/>
  <c r="AL280" i="29"/>
  <c r="V281" i="29" s="1"/>
  <c r="AP197" i="29"/>
  <c r="AR197" i="29"/>
  <c r="AQ197" i="29"/>
  <c r="AF173" i="29"/>
  <c r="AO196" i="29"/>
  <c r="Y197" i="29"/>
  <c r="AM172" i="29"/>
  <c r="W173" i="29" s="1"/>
  <c r="AL172" i="29"/>
  <c r="V173" i="29" s="1"/>
  <c r="AK172" i="29"/>
  <c r="AQ143" i="29"/>
  <c r="AP143" i="29"/>
  <c r="AR143" i="29"/>
  <c r="AF119" i="29"/>
  <c r="AO142" i="29"/>
  <c r="Y143" i="29"/>
  <c r="AL118" i="29"/>
  <c r="V119" i="29" s="1"/>
  <c r="AM118" i="29"/>
  <c r="W119" i="29" s="1"/>
  <c r="AK118" i="29"/>
  <c r="AP36" i="29"/>
  <c r="AR36" i="29"/>
  <c r="AQ36" i="29"/>
  <c r="AF11" i="29"/>
  <c r="AO35" i="29"/>
  <c r="Y36" i="29"/>
  <c r="AK10" i="29"/>
  <c r="AL10" i="29"/>
  <c r="V11" i="29" s="1"/>
  <c r="AM10" i="29"/>
  <c r="W11" i="29" s="1"/>
  <c r="Y23" i="32"/>
  <c r="AC48" i="32"/>
  <c r="AS22" i="32" a="1"/>
  <c r="AS22" i="32" s="1"/>
  <c r="U23" i="32"/>
  <c r="AI10" i="32"/>
  <c r="AH10" i="32"/>
  <c r="AJ10" i="32"/>
  <c r="Y415" i="29" a="1"/>
  <c r="AO414" i="29" a="1"/>
  <c r="AD389" i="29" a="1"/>
  <c r="AE389" i="29" a="1"/>
  <c r="AD335" i="29" a="1"/>
  <c r="Y360" i="29" a="1"/>
  <c r="AO359" i="29" a="1"/>
  <c r="AE335" i="29" a="1"/>
  <c r="AD281" i="29" a="1"/>
  <c r="Y306" i="29" a="1"/>
  <c r="AO305" i="29" a="1"/>
  <c r="AE281" i="29" a="1"/>
  <c r="Y198" i="29" a="1"/>
  <c r="AO197" i="29" a="1"/>
  <c r="AE173" i="29" a="1"/>
  <c r="AD173" i="29" a="1"/>
  <c r="AE119" i="29" a="1"/>
  <c r="Y144" i="29" a="1"/>
  <c r="AO143" i="29" a="1"/>
  <c r="AD119" i="29" a="1"/>
  <c r="Y37" i="29" a="1"/>
  <c r="AO36" i="29" a="1"/>
  <c r="AD11" i="29" a="1"/>
  <c r="AE11" i="29" a="1"/>
  <c r="AC49" i="32" a="1"/>
  <c r="AH23" i="32" a="1"/>
  <c r="AJ23" i="32" a="1"/>
  <c r="AI23" i="32" a="1"/>
  <c r="AG10" i="32" a="1"/>
  <c r="AP37" i="29" a="1"/>
  <c r="AR37" i="29" a="1"/>
  <c r="AQ37" i="29" a="1"/>
  <c r="AP144" i="29" a="1"/>
  <c r="AR144" i="29" a="1"/>
  <c r="AQ144" i="29" a="1"/>
  <c r="AP198" i="29" a="1"/>
  <c r="AQ198" i="29" a="1"/>
  <c r="AR198" i="29" a="1"/>
  <c r="AP306" i="29" a="1"/>
  <c r="AR306" i="29" a="1"/>
  <c r="AQ306" i="29" a="1"/>
  <c r="AQ360" i="29" a="1"/>
  <c r="AP360" i="29" a="1"/>
  <c r="AR360" i="29" a="1"/>
  <c r="AR415" i="29" a="1"/>
  <c r="AP415" i="29" a="1"/>
  <c r="AQ415" i="29" a="1"/>
  <c r="AQ415" i="29" l="1"/>
  <c r="AP415" i="29"/>
  <c r="AR415" i="29"/>
  <c r="AE389" i="29"/>
  <c r="AD389" i="29"/>
  <c r="AO414" i="29"/>
  <c r="Y415" i="29"/>
  <c r="AS388" i="29" a="1"/>
  <c r="AS388" i="29" s="1"/>
  <c r="U389" i="29"/>
  <c r="AR360" i="29"/>
  <c r="AP360" i="29"/>
  <c r="AQ360" i="29"/>
  <c r="AE335" i="29"/>
  <c r="AO359" i="29"/>
  <c r="Y360" i="29"/>
  <c r="AD335" i="29"/>
  <c r="AS334" i="29" a="1"/>
  <c r="AS334" i="29" s="1"/>
  <c r="U335" i="29"/>
  <c r="AQ306" i="29"/>
  <c r="AR306" i="29"/>
  <c r="AP306" i="29"/>
  <c r="AE281" i="29"/>
  <c r="AO305" i="29"/>
  <c r="Y306" i="29"/>
  <c r="AD281" i="29"/>
  <c r="AS280" i="29" a="1"/>
  <c r="AS280" i="29" s="1"/>
  <c r="U281" i="29"/>
  <c r="AR198" i="29"/>
  <c r="AQ198" i="29"/>
  <c r="AP198" i="29"/>
  <c r="AD173" i="29"/>
  <c r="AE173" i="29"/>
  <c r="AO197" i="29"/>
  <c r="Y198" i="29"/>
  <c r="AS172" i="29" a="1"/>
  <c r="AS172" i="29" s="1"/>
  <c r="U173" i="29"/>
  <c r="AQ144" i="29"/>
  <c r="AR144" i="29"/>
  <c r="AP144" i="29"/>
  <c r="AD119" i="29"/>
  <c r="AO143" i="29"/>
  <c r="Y144" i="29"/>
  <c r="AE119" i="29"/>
  <c r="AS118" i="29" a="1"/>
  <c r="AS118" i="29" s="1"/>
  <c r="U119" i="29"/>
  <c r="AQ37" i="29"/>
  <c r="AR37" i="29"/>
  <c r="AP37" i="29"/>
  <c r="AE11" i="29"/>
  <c r="AD11" i="29"/>
  <c r="AO36" i="29"/>
  <c r="Y37" i="29"/>
  <c r="AS10" i="29" a="1"/>
  <c r="AS10" i="29" s="1"/>
  <c r="U11" i="29"/>
  <c r="AI23" i="32"/>
  <c r="AJ23" i="32"/>
  <c r="AH23" i="32"/>
  <c r="AC49" i="32"/>
  <c r="AG10" i="32"/>
  <c r="AK10" i="32" s="1"/>
  <c r="AL10" i="32" s="1"/>
  <c r="AM10" i="32" s="1"/>
  <c r="Y416" i="29" a="1"/>
  <c r="AO415" i="29" a="1"/>
  <c r="AC389" i="29" a="1"/>
  <c r="AC335" i="29" a="1"/>
  <c r="Y361" i="29" a="1"/>
  <c r="AO360" i="29" a="1"/>
  <c r="Y307" i="29" a="1"/>
  <c r="AO306" i="29" a="1"/>
  <c r="AC281" i="29" a="1"/>
  <c r="AC173" i="29" a="1"/>
  <c r="Y199" i="29" a="1"/>
  <c r="AO198" i="29" a="1"/>
  <c r="Y145" i="29" a="1"/>
  <c r="AO144" i="29" a="1"/>
  <c r="AC119" i="29" a="1"/>
  <c r="Y38" i="29" a="1"/>
  <c r="AO37" i="29" a="1"/>
  <c r="AC11" i="29" a="1"/>
  <c r="AG23" i="32" a="1"/>
  <c r="AC50" i="32" a="1"/>
  <c r="AP38" i="29" a="1"/>
  <c r="AR38" i="29" a="1"/>
  <c r="AQ38" i="29" a="1"/>
  <c r="AQ145" i="29" a="1"/>
  <c r="AP145" i="29" a="1"/>
  <c r="AR145" i="29" a="1"/>
  <c r="AP199" i="29" a="1"/>
  <c r="AQ199" i="29" a="1"/>
  <c r="AR199" i="29" a="1"/>
  <c r="AQ307" i="29" a="1"/>
  <c r="AR307" i="29" a="1"/>
  <c r="AP307" i="29" a="1"/>
  <c r="AR361" i="29" a="1"/>
  <c r="AP361" i="29" a="1"/>
  <c r="AQ361" i="29" a="1"/>
  <c r="AQ416" i="29" a="1"/>
  <c r="AP416" i="29" a="1"/>
  <c r="AR416" i="29" a="1"/>
  <c r="AR416" i="29" l="1"/>
  <c r="AP416" i="29"/>
  <c r="AQ416" i="29"/>
  <c r="AC389" i="29"/>
  <c r="AG389" i="29" s="1"/>
  <c r="AH389" i="29" s="1"/>
  <c r="AO415" i="29"/>
  <c r="Y416" i="29"/>
  <c r="AQ361" i="29"/>
  <c r="AP361" i="29"/>
  <c r="AR361" i="29"/>
  <c r="AO360" i="29"/>
  <c r="Y361" i="29"/>
  <c r="AC335" i="29"/>
  <c r="AG335" i="29" s="1"/>
  <c r="AH335" i="29" s="1"/>
  <c r="AP307" i="29"/>
  <c r="AR307" i="29"/>
  <c r="AQ307" i="29"/>
  <c r="AC281" i="29"/>
  <c r="AG281" i="29" s="1"/>
  <c r="AH281" i="29" s="1"/>
  <c r="AO306" i="29"/>
  <c r="Y307" i="29"/>
  <c r="AR199" i="29"/>
  <c r="AQ199" i="29"/>
  <c r="AP199" i="29"/>
  <c r="AO198" i="29"/>
  <c r="Y199" i="29"/>
  <c r="AC173" i="29"/>
  <c r="AG173" i="29" s="1"/>
  <c r="AH173" i="29" s="1"/>
  <c r="AR145" i="29"/>
  <c r="AP145" i="29"/>
  <c r="AQ145" i="29"/>
  <c r="AC119" i="29"/>
  <c r="AG119" i="29" s="1"/>
  <c r="AH119" i="29" s="1"/>
  <c r="AO144" i="29"/>
  <c r="Y145" i="29"/>
  <c r="AQ38" i="29"/>
  <c r="AR38" i="29"/>
  <c r="AP38" i="29"/>
  <c r="AC11" i="29"/>
  <c r="AG11" i="29" s="1"/>
  <c r="AH11" i="29" s="1"/>
  <c r="AO37" i="29"/>
  <c r="Y38" i="29"/>
  <c r="AC50" i="32"/>
  <c r="AG23" i="32"/>
  <c r="AK23" i="32" s="1"/>
  <c r="AL23" i="32"/>
  <c r="AR10" i="32"/>
  <c r="X11" i="32" s="1"/>
  <c r="AN10" i="32"/>
  <c r="Y417" i="29" a="1"/>
  <c r="AO416" i="29" a="1"/>
  <c r="Y362" i="29" a="1"/>
  <c r="AO361" i="29" a="1"/>
  <c r="Y308" i="29" a="1"/>
  <c r="AO307" i="29" a="1"/>
  <c r="Y200" i="29" a="1"/>
  <c r="AO199" i="29" a="1"/>
  <c r="Y146" i="29" a="1"/>
  <c r="AO145" i="29" a="1"/>
  <c r="Y39" i="29" a="1"/>
  <c r="AO38" i="29" a="1"/>
  <c r="AC51" i="32" a="1"/>
  <c r="AQ39" i="29" a="1"/>
  <c r="AP39" i="29" a="1"/>
  <c r="AR39" i="29" a="1"/>
  <c r="AP146" i="29" a="1"/>
  <c r="AR146" i="29" a="1"/>
  <c r="AQ146" i="29" a="1"/>
  <c r="AR200" i="29" a="1"/>
  <c r="AP200" i="29" a="1"/>
  <c r="AQ200" i="29" a="1"/>
  <c r="AP308" i="29" a="1"/>
  <c r="AR308" i="29" a="1"/>
  <c r="AQ308" i="29" a="1"/>
  <c r="AP362" i="29" a="1"/>
  <c r="AR362" i="29" a="1"/>
  <c r="AQ362" i="29" a="1"/>
  <c r="AR417" i="29" a="1"/>
  <c r="AP417" i="29" a="1"/>
  <c r="AQ417" i="29" a="1"/>
  <c r="AQ417" i="29" l="1"/>
  <c r="AP417" i="29"/>
  <c r="AR417" i="29"/>
  <c r="AO416" i="29"/>
  <c r="Y417" i="29"/>
  <c r="AT389" i="29"/>
  <c r="AI389" i="29"/>
  <c r="AQ362" i="29"/>
  <c r="AR362" i="29"/>
  <c r="AP362" i="29"/>
  <c r="AO361" i="29"/>
  <c r="Y362" i="29"/>
  <c r="AI335" i="29"/>
  <c r="AT335" i="29"/>
  <c r="AU335" i="29" s="1"/>
  <c r="AQ308" i="29"/>
  <c r="AR308" i="29"/>
  <c r="AP308" i="29"/>
  <c r="AO307" i="29"/>
  <c r="Y308" i="29"/>
  <c r="AT281" i="29"/>
  <c r="AU281" i="29" s="1"/>
  <c r="AI281" i="29"/>
  <c r="AQ200" i="29"/>
  <c r="AP200" i="29"/>
  <c r="AR200" i="29"/>
  <c r="AO199" i="29"/>
  <c r="Y200" i="29"/>
  <c r="AI173" i="29"/>
  <c r="AT173" i="29"/>
  <c r="AU173" i="29" s="1"/>
  <c r="AQ146" i="29"/>
  <c r="AR146" i="29"/>
  <c r="AP146" i="29"/>
  <c r="AO145" i="29"/>
  <c r="Y146" i="29"/>
  <c r="AT119" i="29"/>
  <c r="AU119" i="29" s="1"/>
  <c r="AI119" i="29"/>
  <c r="AR39" i="29"/>
  <c r="AP39" i="29"/>
  <c r="AQ39" i="29"/>
  <c r="AO38" i="29"/>
  <c r="Y39" i="29"/>
  <c r="AI11" i="29"/>
  <c r="AT11" i="29"/>
  <c r="AU11" i="29" s="1"/>
  <c r="AC51" i="32"/>
  <c r="AM23" i="32"/>
  <c r="AT23" i="32"/>
  <c r="AO10" i="32"/>
  <c r="U11" i="32" s="1"/>
  <c r="AQ10" i="32"/>
  <c r="W11" i="32" s="1"/>
  <c r="AP10" i="32"/>
  <c r="V11" i="32" s="1"/>
  <c r="Y418" i="29" a="1"/>
  <c r="AO417" i="29" a="1"/>
  <c r="Y363" i="29" a="1"/>
  <c r="AO362" i="29" a="1"/>
  <c r="Y309" i="29" a="1"/>
  <c r="AO308" i="29" a="1"/>
  <c r="Y201" i="29" a="1"/>
  <c r="AO200" i="29" a="1"/>
  <c r="Y147" i="29" a="1"/>
  <c r="AO146" i="29" a="1"/>
  <c r="Y40" i="29" a="1"/>
  <c r="AO39" i="29" a="1"/>
  <c r="AC52" i="32" a="1"/>
  <c r="Y11" i="32" a="1"/>
  <c r="AQ40" i="29" a="1"/>
  <c r="AP40" i="29" a="1"/>
  <c r="AR40" i="29" a="1"/>
  <c r="AQ147" i="29" a="1"/>
  <c r="AP147" i="29" a="1"/>
  <c r="AR147" i="29" a="1"/>
  <c r="AQ201" i="29" a="1"/>
  <c r="AP201" i="29" a="1"/>
  <c r="AR201" i="29" a="1"/>
  <c r="AQ309" i="29" a="1"/>
  <c r="AP309" i="29" a="1"/>
  <c r="AR309" i="29" a="1"/>
  <c r="AQ363" i="29" a="1"/>
  <c r="AP363" i="29" a="1"/>
  <c r="AR363" i="29" a="1"/>
  <c r="AQ418" i="29" a="1"/>
  <c r="AP418" i="29" a="1"/>
  <c r="AR418" i="29" a="1"/>
  <c r="AR418" i="29" l="1"/>
  <c r="AP418" i="29"/>
  <c r="AQ418" i="29"/>
  <c r="AO417" i="29"/>
  <c r="Y418" i="29"/>
  <c r="AN389" i="29"/>
  <c r="X390" i="29" s="1"/>
  <c r="AJ389" i="29"/>
  <c r="AU389" i="29"/>
  <c r="AR363" i="29"/>
  <c r="AP363" i="29"/>
  <c r="AQ363" i="29"/>
  <c r="AO362" i="29"/>
  <c r="Y363" i="29"/>
  <c r="AN335" i="29"/>
  <c r="X336" i="29" s="1"/>
  <c r="AJ335" i="29"/>
  <c r="AR309" i="29"/>
  <c r="AP309" i="29"/>
  <c r="AQ309" i="29"/>
  <c r="AO308" i="29"/>
  <c r="Y309" i="29"/>
  <c r="AN281" i="29"/>
  <c r="X282" i="29" s="1"/>
  <c r="AJ281" i="29"/>
  <c r="AR201" i="29"/>
  <c r="AP201" i="29"/>
  <c r="AQ201" i="29"/>
  <c r="AO200" i="29"/>
  <c r="Y201" i="29"/>
  <c r="AN173" i="29"/>
  <c r="X174" i="29" s="1"/>
  <c r="AJ173" i="29"/>
  <c r="AR147" i="29"/>
  <c r="AP147" i="29"/>
  <c r="AQ147" i="29"/>
  <c r="AO146" i="29"/>
  <c r="Y147" i="29"/>
  <c r="AN119" i="29"/>
  <c r="X120" i="29" s="1"/>
  <c r="AJ119" i="29"/>
  <c r="AR40" i="29"/>
  <c r="AP40" i="29"/>
  <c r="AQ40" i="29"/>
  <c r="AO39" i="29"/>
  <c r="Y40" i="29"/>
  <c r="AJ11" i="29"/>
  <c r="AN11" i="29"/>
  <c r="X12" i="29" s="1"/>
  <c r="AC52" i="32"/>
  <c r="AN23" i="32"/>
  <c r="AR23" i="32"/>
  <c r="X24" i="32" s="1"/>
  <c r="Y11" i="32"/>
  <c r="AS10" i="32" a="1"/>
  <c r="AS10" i="32" s="1"/>
  <c r="Y419" i="29" a="1"/>
  <c r="AO418" i="29" a="1"/>
  <c r="AF390" i="29" a="1"/>
  <c r="Y364" i="29" a="1"/>
  <c r="AO363" i="29" a="1"/>
  <c r="AF336" i="29" a="1"/>
  <c r="Y310" i="29" a="1"/>
  <c r="AO309" i="29" a="1"/>
  <c r="AF282" i="29" a="1"/>
  <c r="Y202" i="29" a="1"/>
  <c r="AO201" i="29" a="1"/>
  <c r="AF174" i="29" a="1"/>
  <c r="Y148" i="29" a="1"/>
  <c r="AO147" i="29" a="1"/>
  <c r="AF120" i="29" a="1"/>
  <c r="Y41" i="29" a="1"/>
  <c r="AO40" i="29" a="1"/>
  <c r="AF12" i="29" a="1"/>
  <c r="AC53" i="32" a="1"/>
  <c r="AH11" i="32" a="1"/>
  <c r="AI11" i="32" a="1"/>
  <c r="AJ11" i="32" a="1"/>
  <c r="AP41" i="29" a="1"/>
  <c r="AR41" i="29" a="1"/>
  <c r="AQ41" i="29" a="1"/>
  <c r="AR148" i="29" a="1"/>
  <c r="AP148" i="29" a="1"/>
  <c r="AQ148" i="29" a="1"/>
  <c r="AP202" i="29" a="1"/>
  <c r="AR202" i="29" a="1"/>
  <c r="AQ202" i="29" a="1"/>
  <c r="AP310" i="29" a="1"/>
  <c r="AR310" i="29" a="1"/>
  <c r="AQ310" i="29" a="1"/>
  <c r="AP364" i="29" a="1"/>
  <c r="AR364" i="29" a="1"/>
  <c r="AQ364" i="29" a="1"/>
  <c r="AR419" i="29" a="1"/>
  <c r="AP419" i="29" a="1"/>
  <c r="AQ419" i="29" a="1"/>
  <c r="AQ419" i="29" l="1"/>
  <c r="AP419" i="29"/>
  <c r="AR419" i="29"/>
  <c r="AF390" i="29"/>
  <c r="AO418" i="29"/>
  <c r="Y419" i="29"/>
  <c r="AM389" i="29"/>
  <c r="W390" i="29" s="1"/>
  <c r="AL389" i="29"/>
  <c r="V390" i="29" s="1"/>
  <c r="AK389" i="29"/>
  <c r="AQ364" i="29"/>
  <c r="AR364" i="29"/>
  <c r="AP364" i="29"/>
  <c r="AF336" i="29"/>
  <c r="AO363" i="29"/>
  <c r="Y364" i="29"/>
  <c r="AM335" i="29"/>
  <c r="W336" i="29" s="1"/>
  <c r="AL335" i="29"/>
  <c r="V336" i="29" s="1"/>
  <c r="AK335" i="29"/>
  <c r="AQ310" i="29"/>
  <c r="AR310" i="29"/>
  <c r="AP310" i="29"/>
  <c r="AF282" i="29"/>
  <c r="AO309" i="29"/>
  <c r="Y310" i="29"/>
  <c r="AL281" i="29"/>
  <c r="V282" i="29" s="1"/>
  <c r="AK281" i="29"/>
  <c r="AM281" i="29"/>
  <c r="W282" i="29" s="1"/>
  <c r="AQ202" i="29"/>
  <c r="AR202" i="29"/>
  <c r="AP202" i="29"/>
  <c r="AF174" i="29"/>
  <c r="AO201" i="29"/>
  <c r="Y202" i="29"/>
  <c r="AK173" i="29"/>
  <c r="AM173" i="29"/>
  <c r="W174" i="29" s="1"/>
  <c r="AL173" i="29"/>
  <c r="V174" i="29" s="1"/>
  <c r="AQ148" i="29"/>
  <c r="AP148" i="29"/>
  <c r="AR148" i="29"/>
  <c r="AF120" i="29"/>
  <c r="AO147" i="29"/>
  <c r="Y148" i="29"/>
  <c r="AL119" i="29"/>
  <c r="V120" i="29" s="1"/>
  <c r="AM119" i="29"/>
  <c r="W120" i="29" s="1"/>
  <c r="AK119" i="29"/>
  <c r="AQ41" i="29"/>
  <c r="AR41" i="29"/>
  <c r="AP41" i="29"/>
  <c r="AF12" i="29"/>
  <c r="AO40" i="29"/>
  <c r="Y41" i="29"/>
  <c r="AM11" i="29"/>
  <c r="W12" i="29" s="1"/>
  <c r="AL11" i="29"/>
  <c r="V12" i="29" s="1"/>
  <c r="AK11" i="29"/>
  <c r="AC53" i="32"/>
  <c r="AP23" i="32"/>
  <c r="V24" i="32" s="1"/>
  <c r="AQ23" i="32"/>
  <c r="W24" i="32" s="1"/>
  <c r="AO23" i="32"/>
  <c r="AJ11" i="32"/>
  <c r="AI11" i="32"/>
  <c r="AH11" i="32"/>
  <c r="Y420" i="29" a="1"/>
  <c r="AO419" i="29" a="1"/>
  <c r="AE390" i="29" a="1"/>
  <c r="AD390" i="29" a="1"/>
  <c r="AE336" i="29" a="1"/>
  <c r="Y365" i="29" a="1"/>
  <c r="AO364" i="29" a="1"/>
  <c r="AD336" i="29" a="1"/>
  <c r="Y311" i="29" a="1"/>
  <c r="AO310" i="29" a="1"/>
  <c r="AE282" i="29" a="1"/>
  <c r="AD282" i="29" a="1"/>
  <c r="AE174" i="29" a="1"/>
  <c r="Y203" i="29" a="1"/>
  <c r="AO202" i="29" a="1"/>
  <c r="AD174" i="29" a="1"/>
  <c r="Y149" i="29" a="1"/>
  <c r="AO148" i="29" a="1"/>
  <c r="AE120" i="29" a="1"/>
  <c r="AD120" i="29" a="1"/>
  <c r="Y42" i="29" a="1"/>
  <c r="AO41" i="29" a="1"/>
  <c r="AE12" i="29" a="1"/>
  <c r="AD12" i="29" a="1"/>
  <c r="AC54" i="32" a="1"/>
  <c r="Y24" i="32" a="1"/>
  <c r="AG11" i="32" a="1"/>
  <c r="AP42" i="29" a="1"/>
  <c r="AR42" i="29" a="1"/>
  <c r="AQ42" i="29" a="1"/>
  <c r="AQ149" i="29" a="1"/>
  <c r="AP149" i="29" a="1"/>
  <c r="AR149" i="29" a="1"/>
  <c r="AQ203" i="29" a="1"/>
  <c r="AR203" i="29" a="1"/>
  <c r="AP203" i="29" a="1"/>
  <c r="AQ311" i="29" a="1"/>
  <c r="AP311" i="29" a="1"/>
  <c r="AR311" i="29" a="1"/>
  <c r="AQ365" i="29" a="1"/>
  <c r="AP365" i="29" a="1"/>
  <c r="AR365" i="29" a="1"/>
  <c r="AQ420" i="29" a="1"/>
  <c r="AP420" i="29" a="1"/>
  <c r="AR420" i="29" a="1"/>
  <c r="AR420" i="29" l="1"/>
  <c r="AP420" i="29"/>
  <c r="AQ420" i="29"/>
  <c r="AD390" i="29"/>
  <c r="AE390" i="29"/>
  <c r="AO419" i="29"/>
  <c r="Y420" i="29"/>
  <c r="AS389" i="29" a="1"/>
  <c r="AS389" i="29" s="1"/>
  <c r="U390" i="29"/>
  <c r="AR365" i="29"/>
  <c r="AP365" i="29"/>
  <c r="AQ365" i="29"/>
  <c r="AD336" i="29"/>
  <c r="AO364" i="29"/>
  <c r="Y365" i="29"/>
  <c r="AE336" i="29"/>
  <c r="AS335" i="29" a="1"/>
  <c r="AS335" i="29" s="1"/>
  <c r="U336" i="29"/>
  <c r="AR311" i="29"/>
  <c r="AP311" i="29"/>
  <c r="AQ311" i="29"/>
  <c r="AD282" i="29"/>
  <c r="AE282" i="29"/>
  <c r="AO310" i="29"/>
  <c r="Y311" i="29"/>
  <c r="AS281" i="29" a="1"/>
  <c r="AS281" i="29" s="1"/>
  <c r="U282" i="29"/>
  <c r="AP203" i="29"/>
  <c r="AR203" i="29"/>
  <c r="AQ203" i="29"/>
  <c r="AD174" i="29"/>
  <c r="AO202" i="29"/>
  <c r="Y203" i="29"/>
  <c r="AE174" i="29"/>
  <c r="AS173" i="29" a="1"/>
  <c r="AS173" i="29" s="1"/>
  <c r="U174" i="29"/>
  <c r="AR149" i="29"/>
  <c r="AP149" i="29"/>
  <c r="AQ149" i="29"/>
  <c r="AD120" i="29"/>
  <c r="AE120" i="29"/>
  <c r="AO148" i="29"/>
  <c r="Y149" i="29"/>
  <c r="AS119" i="29" a="1"/>
  <c r="AS119" i="29" s="1"/>
  <c r="U120" i="29"/>
  <c r="AQ42" i="29"/>
  <c r="AR42" i="29"/>
  <c r="AP42" i="29"/>
  <c r="AD12" i="29"/>
  <c r="AE12" i="29"/>
  <c r="AO41" i="29"/>
  <c r="Y42" i="29"/>
  <c r="AS11" i="29" a="1"/>
  <c r="AS11" i="29" s="1"/>
  <c r="U12" i="29"/>
  <c r="Y24" i="32"/>
  <c r="AC54" i="32"/>
  <c r="AS23" i="32" a="1"/>
  <c r="AS23" i="32" s="1"/>
  <c r="U24" i="32"/>
  <c r="AG11" i="32"/>
  <c r="AK11" i="32" s="1"/>
  <c r="AL11" i="32" s="1"/>
  <c r="AM11" i="32" s="1"/>
  <c r="AC390" i="29" a="1"/>
  <c r="Y421" i="29" a="1"/>
  <c r="AO420" i="29" a="1"/>
  <c r="Y366" i="29" a="1"/>
  <c r="AO365" i="29" a="1"/>
  <c r="AC336" i="29" a="1"/>
  <c r="AC282" i="29" a="1"/>
  <c r="Y312" i="29" a="1"/>
  <c r="AO311" i="29" a="1"/>
  <c r="AC174" i="29" a="1"/>
  <c r="Y204" i="29" a="1"/>
  <c r="AO203" i="29" a="1"/>
  <c r="Y150" i="29" a="1"/>
  <c r="AO149" i="29" a="1"/>
  <c r="AC120" i="29" a="1"/>
  <c r="AC12" i="29" a="1"/>
  <c r="Y43" i="29" a="1"/>
  <c r="AO42" i="29" a="1"/>
  <c r="AH24" i="32" a="1"/>
  <c r="AC55" i="32" a="1"/>
  <c r="AJ24" i="32" a="1"/>
  <c r="AI24" i="32" a="1"/>
  <c r="AQ43" i="29" a="1"/>
  <c r="AR43" i="29" a="1"/>
  <c r="AP43" i="29" a="1"/>
  <c r="AP150" i="29" a="1"/>
  <c r="AQ150" i="29" a="1"/>
  <c r="AR150" i="29" a="1"/>
  <c r="AQ204" i="29" a="1"/>
  <c r="AR204" i="29" a="1"/>
  <c r="AP204" i="29" a="1"/>
  <c r="AR312" i="29" a="1"/>
  <c r="AP312" i="29" a="1"/>
  <c r="AQ312" i="29" a="1"/>
  <c r="AP366" i="29" a="1"/>
  <c r="AQ366" i="29" a="1"/>
  <c r="AR366" i="29" a="1"/>
  <c r="AQ421" i="29" a="1"/>
  <c r="AR421" i="29" a="1"/>
  <c r="AP421" i="29" a="1"/>
  <c r="AP421" i="29" l="1"/>
  <c r="AR421" i="29"/>
  <c r="AQ421" i="29"/>
  <c r="AO420" i="29"/>
  <c r="Y421" i="29"/>
  <c r="AC390" i="29"/>
  <c r="AG390" i="29" s="1"/>
  <c r="AH390" i="29" s="1"/>
  <c r="AR366" i="29"/>
  <c r="AQ366" i="29"/>
  <c r="AP366" i="29"/>
  <c r="AC336" i="29"/>
  <c r="AG336" i="29" s="1"/>
  <c r="AH336" i="29" s="1"/>
  <c r="AO365" i="29"/>
  <c r="Y366" i="29"/>
  <c r="AQ312" i="29"/>
  <c r="AP312" i="29"/>
  <c r="AR312" i="29"/>
  <c r="AO311" i="29"/>
  <c r="Y312" i="29"/>
  <c r="AC282" i="29"/>
  <c r="AG282" i="29" s="1"/>
  <c r="AH282" i="29" s="1"/>
  <c r="AP204" i="29"/>
  <c r="AR204" i="29"/>
  <c r="AQ204" i="29"/>
  <c r="AO203" i="29"/>
  <c r="Y204" i="29"/>
  <c r="AC174" i="29"/>
  <c r="AG174" i="29" s="1"/>
  <c r="AH174" i="29" s="1"/>
  <c r="AR150" i="29"/>
  <c r="AQ150" i="29"/>
  <c r="AP150" i="29"/>
  <c r="AC120" i="29"/>
  <c r="AG120" i="29" s="1"/>
  <c r="AH120" i="29" s="1"/>
  <c r="AO149" i="29"/>
  <c r="Y150" i="29"/>
  <c r="AP43" i="29"/>
  <c r="AR43" i="29"/>
  <c r="AQ43" i="29"/>
  <c r="AO42" i="29"/>
  <c r="Y43" i="29"/>
  <c r="AC12" i="29"/>
  <c r="AG12" i="29" s="1"/>
  <c r="AH12" i="29" s="1"/>
  <c r="AI24" i="32"/>
  <c r="AJ24" i="32"/>
  <c r="AC55" i="32"/>
  <c r="AH24" i="32"/>
  <c r="AR11" i="32"/>
  <c r="X12" i="32" s="1"/>
  <c r="AN11" i="32"/>
  <c r="Y422" i="29" a="1"/>
  <c r="AO421" i="29" a="1"/>
  <c r="Y367" i="29" a="1"/>
  <c r="AO366" i="29" a="1"/>
  <c r="Y313" i="29" a="1"/>
  <c r="AO312" i="29" a="1"/>
  <c r="Y205" i="29" a="1"/>
  <c r="AO204" i="29" a="1"/>
  <c r="Y151" i="29" a="1"/>
  <c r="AO150" i="29" a="1"/>
  <c r="Y44" i="29" a="1"/>
  <c r="AO43" i="29" a="1"/>
  <c r="AG24" i="32" a="1"/>
  <c r="AQ44" i="29" a="1"/>
  <c r="AR44" i="29" a="1"/>
  <c r="AP44" i="29" a="1"/>
  <c r="AP151" i="29" a="1"/>
  <c r="AQ151" i="29" a="1"/>
  <c r="AR151" i="29" a="1"/>
  <c r="AR205" i="29" a="1"/>
  <c r="AP205" i="29" a="1"/>
  <c r="AQ205" i="29" a="1"/>
  <c r="AQ313" i="29" a="1"/>
  <c r="AR313" i="29" a="1"/>
  <c r="AP313" i="29" a="1"/>
  <c r="AR367" i="29" a="1"/>
  <c r="AP367" i="29" a="1"/>
  <c r="AQ367" i="29" a="1"/>
  <c r="AR422" i="29" a="1"/>
  <c r="AP422" i="29" a="1"/>
  <c r="AQ422" i="29" a="1"/>
  <c r="AQ422" i="29" l="1"/>
  <c r="AP422" i="29"/>
  <c r="AR422" i="29"/>
  <c r="AO421" i="29"/>
  <c r="Y422" i="29"/>
  <c r="AT390" i="29"/>
  <c r="AI390" i="29"/>
  <c r="AQ367" i="29"/>
  <c r="AP367" i="29"/>
  <c r="AR367" i="29"/>
  <c r="AO366" i="29"/>
  <c r="Y367" i="29"/>
  <c r="AI336" i="29"/>
  <c r="AT336" i="29"/>
  <c r="AU336" i="29" s="1"/>
  <c r="AP313" i="29"/>
  <c r="AR313" i="29"/>
  <c r="AQ313" i="29"/>
  <c r="AO312" i="29"/>
  <c r="Y313" i="29"/>
  <c r="AT282" i="29"/>
  <c r="AU282" i="29" s="1"/>
  <c r="AI282" i="29"/>
  <c r="AQ205" i="29"/>
  <c r="AP205" i="29"/>
  <c r="AR205" i="29"/>
  <c r="AO204" i="29"/>
  <c r="Y205" i="29"/>
  <c r="AI174" i="29"/>
  <c r="AT174" i="29"/>
  <c r="AU174" i="29" s="1"/>
  <c r="AR151" i="29"/>
  <c r="AQ151" i="29"/>
  <c r="AP151" i="29"/>
  <c r="AO150" i="29"/>
  <c r="Y151" i="29"/>
  <c r="AT120" i="29"/>
  <c r="AU120" i="29" s="1"/>
  <c r="AI120" i="29"/>
  <c r="AP44" i="29"/>
  <c r="AR44" i="29"/>
  <c r="AQ44" i="29"/>
  <c r="AO43" i="29"/>
  <c r="Y44" i="29"/>
  <c r="AI12" i="29"/>
  <c r="AT12" i="29"/>
  <c r="AU12" i="29" s="1"/>
  <c r="AG24" i="32"/>
  <c r="AK24" i="32" s="1"/>
  <c r="AL24" i="32" s="1"/>
  <c r="AO11" i="32"/>
  <c r="U12" i="32" s="1"/>
  <c r="AQ11" i="32"/>
  <c r="W12" i="32" s="1"/>
  <c r="AP11" i="32"/>
  <c r="V12" i="32" s="1"/>
  <c r="Y423" i="29" a="1"/>
  <c r="AO422" i="29" a="1"/>
  <c r="Y368" i="29" a="1"/>
  <c r="AO367" i="29" a="1"/>
  <c r="Y314" i="29" a="1"/>
  <c r="AO313" i="29" a="1"/>
  <c r="Y206" i="29" a="1"/>
  <c r="AO205" i="29" a="1"/>
  <c r="Y152" i="29" a="1"/>
  <c r="AO151" i="29" a="1"/>
  <c r="Y45" i="29" a="1"/>
  <c r="AO44" i="29" a="1"/>
  <c r="Y12" i="32" a="1"/>
  <c r="AP45" i="29" a="1"/>
  <c r="AR45" i="29" a="1"/>
  <c r="AQ45" i="29" a="1"/>
  <c r="AR152" i="29" a="1"/>
  <c r="AP152" i="29" a="1"/>
  <c r="AQ152" i="29" a="1"/>
  <c r="AP206" i="29" a="1"/>
  <c r="AQ206" i="29" a="1"/>
  <c r="AR206" i="29" a="1"/>
  <c r="AQ314" i="29" a="1"/>
  <c r="AR314" i="29" a="1"/>
  <c r="AP314" i="29" a="1"/>
  <c r="AR368" i="29" a="1"/>
  <c r="AP368" i="29" a="1"/>
  <c r="AQ368" i="29" a="1"/>
  <c r="AQ423" i="29" a="1"/>
  <c r="AR423" i="29" a="1"/>
  <c r="AP423" i="29" a="1"/>
  <c r="AP423" i="29" l="1"/>
  <c r="AR423" i="29"/>
  <c r="AQ423" i="29"/>
  <c r="AO422" i="29"/>
  <c r="Y423" i="29"/>
  <c r="AN390" i="29"/>
  <c r="X391" i="29" s="1"/>
  <c r="AJ390" i="29"/>
  <c r="AU390" i="29"/>
  <c r="AQ368" i="29"/>
  <c r="AP368" i="29"/>
  <c r="AR368" i="29"/>
  <c r="AO367" i="29"/>
  <c r="Y368" i="29"/>
  <c r="AN336" i="29"/>
  <c r="X337" i="29" s="1"/>
  <c r="AJ336" i="29"/>
  <c r="AP314" i="29"/>
  <c r="AR314" i="29"/>
  <c r="AQ314" i="29"/>
  <c r="AO313" i="29"/>
  <c r="Y314" i="29"/>
  <c r="AN282" i="29"/>
  <c r="X283" i="29" s="1"/>
  <c r="AJ282" i="29"/>
  <c r="AR206" i="29"/>
  <c r="AQ206" i="29"/>
  <c r="AP206" i="29"/>
  <c r="AO205" i="29"/>
  <c r="Y206" i="29"/>
  <c r="AJ174" i="29"/>
  <c r="AN174" i="29"/>
  <c r="X175" i="29" s="1"/>
  <c r="AQ152" i="29"/>
  <c r="AP152" i="29"/>
  <c r="AR152" i="29"/>
  <c r="AO151" i="29"/>
  <c r="Y152" i="29"/>
  <c r="AN120" i="29"/>
  <c r="X121" i="29" s="1"/>
  <c r="AJ120" i="29"/>
  <c r="AQ45" i="29"/>
  <c r="AR45" i="29"/>
  <c r="AP45" i="29"/>
  <c r="AO44" i="29"/>
  <c r="Y45" i="29"/>
  <c r="AJ12" i="29"/>
  <c r="AN12" i="29"/>
  <c r="X13" i="29" s="1"/>
  <c r="AM24" i="32"/>
  <c r="AT24" i="32"/>
  <c r="Y12" i="32"/>
  <c r="AS11" i="32" a="1"/>
  <c r="AS11" i="32" s="1"/>
  <c r="Y424" i="29" a="1"/>
  <c r="AO423" i="29" a="1"/>
  <c r="AF391" i="29" a="1"/>
  <c r="Y369" i="29" a="1"/>
  <c r="AO368" i="29" a="1"/>
  <c r="AF337" i="29" a="1"/>
  <c r="Y315" i="29" a="1"/>
  <c r="AO314" i="29" a="1"/>
  <c r="AF283" i="29" a="1"/>
  <c r="Y207" i="29" a="1"/>
  <c r="AO206" i="29" a="1"/>
  <c r="AF175" i="29" a="1"/>
  <c r="Y153" i="29" a="1"/>
  <c r="AO152" i="29" a="1"/>
  <c r="AF121" i="29" a="1"/>
  <c r="Y46" i="29" a="1"/>
  <c r="AO45" i="29" a="1"/>
  <c r="AF13" i="29" a="1"/>
  <c r="AI12" i="32" a="1"/>
  <c r="AJ12" i="32" a="1"/>
  <c r="AH12" i="32" a="1"/>
  <c r="AP46" i="29" a="1"/>
  <c r="AR46" i="29" a="1"/>
  <c r="AQ46" i="29" a="1"/>
  <c r="AR153" i="29" a="1"/>
  <c r="AP153" i="29" a="1"/>
  <c r="AQ153" i="29" a="1"/>
  <c r="AP207" i="29" a="1"/>
  <c r="AQ207" i="29" a="1"/>
  <c r="AR207" i="29" a="1"/>
  <c r="AQ315" i="29" a="1"/>
  <c r="AR315" i="29" a="1"/>
  <c r="AP315" i="29" a="1"/>
  <c r="AQ369" i="29" a="1"/>
  <c r="AP369" i="29" a="1"/>
  <c r="AR369" i="29" a="1"/>
  <c r="AR424" i="29" a="1"/>
  <c r="AP424" i="29" a="1"/>
  <c r="AQ424" i="29" a="1"/>
  <c r="AQ424" i="29" l="1"/>
  <c r="AP424" i="29"/>
  <c r="AR424" i="29"/>
  <c r="AF391" i="29"/>
  <c r="AO423" i="29"/>
  <c r="Y424" i="29"/>
  <c r="AK390" i="29"/>
  <c r="AL390" i="29"/>
  <c r="V391" i="29" s="1"/>
  <c r="AM390" i="29"/>
  <c r="W391" i="29" s="1"/>
  <c r="AR369" i="29"/>
  <c r="AP369" i="29"/>
  <c r="AQ369" i="29"/>
  <c r="AF337" i="29"/>
  <c r="AO368" i="29"/>
  <c r="Y369" i="29"/>
  <c r="AK336" i="29"/>
  <c r="AM336" i="29"/>
  <c r="W337" i="29" s="1"/>
  <c r="AL336" i="29"/>
  <c r="V337" i="29" s="1"/>
  <c r="AP315" i="29"/>
  <c r="AR315" i="29"/>
  <c r="AQ315" i="29"/>
  <c r="AF283" i="29"/>
  <c r="AO314" i="29"/>
  <c r="Y315" i="29"/>
  <c r="AL282" i="29"/>
  <c r="V283" i="29" s="1"/>
  <c r="AM282" i="29"/>
  <c r="W283" i="29" s="1"/>
  <c r="AK282" i="29"/>
  <c r="AR207" i="29"/>
  <c r="AQ207" i="29"/>
  <c r="AP207" i="29"/>
  <c r="AF175" i="29"/>
  <c r="AO206" i="29"/>
  <c r="Y207" i="29"/>
  <c r="AM174" i="29"/>
  <c r="W175" i="29" s="1"/>
  <c r="AL174" i="29"/>
  <c r="V175" i="29" s="1"/>
  <c r="AK174" i="29"/>
  <c r="AQ153" i="29"/>
  <c r="AP153" i="29"/>
  <c r="AR153" i="29"/>
  <c r="AF121" i="29"/>
  <c r="AO152" i="29"/>
  <c r="Y153" i="29"/>
  <c r="AL120" i="29"/>
  <c r="V121" i="29" s="1"/>
  <c r="AK120" i="29"/>
  <c r="AM120" i="29"/>
  <c r="W121" i="29" s="1"/>
  <c r="AQ46" i="29"/>
  <c r="AR46" i="29"/>
  <c r="AP46" i="29"/>
  <c r="AF13" i="29"/>
  <c r="AO45" i="29"/>
  <c r="Y46" i="29"/>
  <c r="AK12" i="29"/>
  <c r="AL12" i="29"/>
  <c r="V13" i="29" s="1"/>
  <c r="AM12" i="29"/>
  <c r="W13" i="29" s="1"/>
  <c r="AN24" i="32"/>
  <c r="AR24" i="32"/>
  <c r="X25" i="32" s="1"/>
  <c r="AH12" i="32"/>
  <c r="AJ12" i="32"/>
  <c r="AI12" i="32"/>
  <c r="AE391" i="29" a="1"/>
  <c r="Y425" i="29" a="1"/>
  <c r="AO424" i="29" a="1"/>
  <c r="AD391" i="29" a="1"/>
  <c r="AD337" i="29" a="1"/>
  <c r="Y370" i="29" a="1"/>
  <c r="AO369" i="29" a="1"/>
  <c r="AE337" i="29" a="1"/>
  <c r="AE283" i="29" a="1"/>
  <c r="Y316" i="29" a="1"/>
  <c r="AO315" i="29" a="1"/>
  <c r="AD283" i="29" a="1"/>
  <c r="AD175" i="29" a="1"/>
  <c r="Y208" i="29" a="1"/>
  <c r="AO207" i="29" a="1"/>
  <c r="AE175" i="29" a="1"/>
  <c r="AE121" i="29" a="1"/>
  <c r="Y154" i="29" a="1"/>
  <c r="AO153" i="29" a="1"/>
  <c r="AD121" i="29" a="1"/>
  <c r="AD13" i="29" a="1"/>
  <c r="AE13" i="29" a="1"/>
  <c r="Y47" i="29" a="1"/>
  <c r="AO46" i="29" a="1"/>
  <c r="AG12" i="32" a="1"/>
  <c r="AQ47" i="29" a="1"/>
  <c r="AP47" i="29" a="1"/>
  <c r="AR47" i="29" a="1"/>
  <c r="AR154" i="29" a="1"/>
  <c r="AP154" i="29" a="1"/>
  <c r="AQ154" i="29" a="1"/>
  <c r="AQ208" i="29" a="1"/>
  <c r="AP208" i="29" a="1"/>
  <c r="AR208" i="29" a="1"/>
  <c r="AP316" i="29" a="1"/>
  <c r="AQ316" i="29" a="1"/>
  <c r="AR316" i="29" a="1"/>
  <c r="AP370" i="29" a="1"/>
  <c r="AQ370" i="29" a="1"/>
  <c r="AR370" i="29" a="1"/>
  <c r="AQ425" i="29" a="1"/>
  <c r="AR425" i="29" a="1"/>
  <c r="AP425" i="29" a="1"/>
  <c r="AP425" i="29" l="1"/>
  <c r="AR425" i="29"/>
  <c r="AQ425" i="29"/>
  <c r="AD391" i="29"/>
  <c r="AO424" i="29"/>
  <c r="Y425" i="29"/>
  <c r="AE391" i="29"/>
  <c r="AS390" i="29" a="1"/>
  <c r="AS390" i="29" s="1"/>
  <c r="U391" i="29"/>
  <c r="AR370" i="29"/>
  <c r="AQ370" i="29"/>
  <c r="AP370" i="29"/>
  <c r="AE337" i="29"/>
  <c r="AO369" i="29"/>
  <c r="Y370" i="29"/>
  <c r="AD337" i="29"/>
  <c r="AS336" i="29" a="1"/>
  <c r="AS336" i="29" s="1"/>
  <c r="U337" i="29"/>
  <c r="AR316" i="29"/>
  <c r="AQ316" i="29"/>
  <c r="AP316" i="29"/>
  <c r="AD283" i="29"/>
  <c r="AO315" i="29"/>
  <c r="Y316" i="29"/>
  <c r="AE283" i="29"/>
  <c r="AS282" i="29" a="1"/>
  <c r="AS282" i="29" s="1"/>
  <c r="U283" i="29"/>
  <c r="AR208" i="29"/>
  <c r="AP208" i="29"/>
  <c r="AQ208" i="29"/>
  <c r="AE175" i="29"/>
  <c r="AO207" i="29"/>
  <c r="Y208" i="29"/>
  <c r="AD175" i="29"/>
  <c r="AS174" i="29" a="1"/>
  <c r="AS174" i="29" s="1"/>
  <c r="U175" i="29"/>
  <c r="AQ154" i="29"/>
  <c r="AP154" i="29"/>
  <c r="AR154" i="29"/>
  <c r="AD121" i="29"/>
  <c r="AO153" i="29"/>
  <c r="Y154" i="29"/>
  <c r="AE121" i="29"/>
  <c r="AS120" i="29" a="1"/>
  <c r="AS120" i="29" s="1"/>
  <c r="U121" i="29"/>
  <c r="AR47" i="29"/>
  <c r="AP47" i="29"/>
  <c r="AQ47" i="29"/>
  <c r="AO46" i="29"/>
  <c r="Y47" i="29"/>
  <c r="AE13" i="29"/>
  <c r="AD13" i="29"/>
  <c r="AS12" i="29" a="1"/>
  <c r="AS12" i="29" s="1"/>
  <c r="U13" i="29"/>
  <c r="AQ24" i="32"/>
  <c r="W25" i="32" s="1"/>
  <c r="AO24" i="32"/>
  <c r="AP24" i="32"/>
  <c r="V25" i="32" s="1"/>
  <c r="AG12" i="32"/>
  <c r="AK12" i="32" s="1"/>
  <c r="AL12" i="32" s="1"/>
  <c r="AM12" i="32" s="1"/>
  <c r="Y426" i="29" a="1"/>
  <c r="AO425" i="29" a="1"/>
  <c r="AC391" i="29" a="1"/>
  <c r="AC337" i="29" a="1"/>
  <c r="Y371" i="29" a="1"/>
  <c r="AO370" i="29" a="1"/>
  <c r="Y317" i="29" a="1"/>
  <c r="AO316" i="29" a="1"/>
  <c r="AC283" i="29" a="1"/>
  <c r="AC121" i="29" a="1"/>
  <c r="Y155" i="29" a="1"/>
  <c r="AO154" i="29" a="1"/>
  <c r="Y48" i="29" a="1"/>
  <c r="AO47" i="29" a="1"/>
  <c r="AC13" i="29" a="1"/>
  <c r="Y25" i="32" a="1"/>
  <c r="AQ48" i="29" a="1"/>
  <c r="AP48" i="29" a="1"/>
  <c r="AR48" i="29" a="1"/>
  <c r="AQ155" i="29" a="1"/>
  <c r="AR155" i="29" a="1"/>
  <c r="AP155" i="29" a="1"/>
  <c r="Y209" i="29" a="1"/>
  <c r="AO208" i="29" a="1"/>
  <c r="AC175" i="29" a="1"/>
  <c r="AP209" i="29" a="1"/>
  <c r="AR209" i="29" a="1"/>
  <c r="AQ209" i="29" a="1"/>
  <c r="AQ317" i="29" a="1"/>
  <c r="AP317" i="29" a="1"/>
  <c r="AR317" i="29" a="1"/>
  <c r="AR371" i="29" a="1"/>
  <c r="AP371" i="29" a="1"/>
  <c r="AQ371" i="29" a="1"/>
  <c r="AP426" i="29" a="1"/>
  <c r="AR426" i="29" a="1"/>
  <c r="AQ426" i="29" a="1"/>
  <c r="AQ426" i="29" l="1"/>
  <c r="AR426" i="29"/>
  <c r="AP426" i="29"/>
  <c r="AC391" i="29"/>
  <c r="AG391" i="29" s="1"/>
  <c r="AH391" i="29" s="1"/>
  <c r="AO425" i="29"/>
  <c r="Y426" i="29"/>
  <c r="AQ371" i="29"/>
  <c r="AP371" i="29"/>
  <c r="AR371" i="29"/>
  <c r="AO370" i="29"/>
  <c r="Y371" i="29"/>
  <c r="AC337" i="29"/>
  <c r="AG337" i="29" s="1"/>
  <c r="AH337" i="29" s="1"/>
  <c r="AR317" i="29"/>
  <c r="AP317" i="29"/>
  <c r="AQ317" i="29"/>
  <c r="AC283" i="29"/>
  <c r="AG283" i="29" s="1"/>
  <c r="AH283" i="29" s="1"/>
  <c r="AO316" i="29"/>
  <c r="Y317" i="29"/>
  <c r="AQ209" i="29"/>
  <c r="AR209" i="29"/>
  <c r="AP209" i="29"/>
  <c r="AC175" i="29"/>
  <c r="AG175" i="29" s="1"/>
  <c r="AH175" i="29" s="1"/>
  <c r="AT175" i="29" s="1"/>
  <c r="AU175" i="29" s="1"/>
  <c r="AO208" i="29"/>
  <c r="Y209" i="29"/>
  <c r="AP155" i="29"/>
  <c r="AR155" i="29"/>
  <c r="AQ155" i="29"/>
  <c r="AO154" i="29"/>
  <c r="Y155" i="29"/>
  <c r="AC121" i="29"/>
  <c r="AG121" i="29" s="1"/>
  <c r="AH121" i="29" s="1"/>
  <c r="AR48" i="29"/>
  <c r="AP48" i="29"/>
  <c r="AQ48" i="29"/>
  <c r="AC13" i="29"/>
  <c r="AG13" i="29" s="1"/>
  <c r="AH13" i="29" s="1"/>
  <c r="AO47" i="29"/>
  <c r="Y48" i="29"/>
  <c r="Y25" i="32"/>
  <c r="AS24" i="32" a="1"/>
  <c r="AS24" i="32" s="1"/>
  <c r="U25" i="32"/>
  <c r="AR12" i="32"/>
  <c r="X13" i="32" s="1"/>
  <c r="AN12" i="32"/>
  <c r="Y427" i="29" a="1"/>
  <c r="AO426" i="29" a="1"/>
  <c r="Y372" i="29" a="1"/>
  <c r="AO371" i="29" a="1"/>
  <c r="Y318" i="29" a="1"/>
  <c r="AO317" i="29" a="1"/>
  <c r="Y210" i="29" a="1"/>
  <c r="Y156" i="29" a="1"/>
  <c r="AO155" i="29" a="1"/>
  <c r="Y49" i="29" a="1"/>
  <c r="AO48" i="29" a="1"/>
  <c r="AI25" i="32" a="1"/>
  <c r="AH25" i="32" a="1"/>
  <c r="AJ25" i="32" a="1"/>
  <c r="AP49" i="29" a="1"/>
  <c r="AR49" i="29" a="1"/>
  <c r="AQ49" i="29" a="1"/>
  <c r="AP156" i="29" a="1"/>
  <c r="AQ156" i="29" a="1"/>
  <c r="AR156" i="29" a="1"/>
  <c r="AO209" i="29" a="1"/>
  <c r="AR210" i="29" a="1"/>
  <c r="AQ210" i="29" a="1"/>
  <c r="AP210" i="29" a="1"/>
  <c r="AP318" i="29" a="1"/>
  <c r="AQ318" i="29" a="1"/>
  <c r="AR318" i="29" a="1"/>
  <c r="AR372" i="29" a="1"/>
  <c r="AP372" i="29" a="1"/>
  <c r="AQ372" i="29" a="1"/>
  <c r="AQ427" i="29" a="1"/>
  <c r="AP427" i="29" a="1"/>
  <c r="AR427" i="29" a="1"/>
  <c r="AR427" i="29" l="1"/>
  <c r="AP427" i="29"/>
  <c r="AQ427" i="29"/>
  <c r="AO426" i="29"/>
  <c r="Y427" i="29"/>
  <c r="AI391" i="29"/>
  <c r="AT391" i="29"/>
  <c r="AU391" i="29" s="1"/>
  <c r="AQ372" i="29"/>
  <c r="AP372" i="29"/>
  <c r="AR372" i="29"/>
  <c r="AO371" i="29"/>
  <c r="Y372" i="29"/>
  <c r="AI337" i="29"/>
  <c r="AT337" i="29"/>
  <c r="AU337" i="29" s="1"/>
  <c r="AR318" i="29"/>
  <c r="AQ318" i="29"/>
  <c r="AP318" i="29"/>
  <c r="AO317" i="29"/>
  <c r="Y318" i="29"/>
  <c r="AI283" i="29"/>
  <c r="AT283" i="29"/>
  <c r="AU283" i="29" s="1"/>
  <c r="AP210" i="29"/>
  <c r="AQ210" i="29"/>
  <c r="AR210" i="29"/>
  <c r="AO209" i="29"/>
  <c r="Y210" i="29"/>
  <c r="AI175" i="29"/>
  <c r="AJ175" i="29" s="1"/>
  <c r="AN175" i="29"/>
  <c r="X176" i="29" s="1"/>
  <c r="AR156" i="29"/>
  <c r="AQ156" i="29"/>
  <c r="AP156" i="29"/>
  <c r="AO155" i="29"/>
  <c r="Y156" i="29"/>
  <c r="AT121" i="29"/>
  <c r="AU121" i="29" s="1"/>
  <c r="AI121" i="29"/>
  <c r="AQ49" i="29"/>
  <c r="AR49" i="29"/>
  <c r="AP49" i="29"/>
  <c r="AO48" i="29"/>
  <c r="Y49" i="29"/>
  <c r="AI13" i="29"/>
  <c r="AT13" i="29"/>
  <c r="AU13" i="29" s="1"/>
  <c r="AJ25" i="32"/>
  <c r="AH25" i="32"/>
  <c r="AI25" i="32"/>
  <c r="AO12" i="32"/>
  <c r="U13" i="32" s="1"/>
  <c r="AQ12" i="32"/>
  <c r="W13" i="32" s="1"/>
  <c r="AP12" i="32"/>
  <c r="V13" i="32" s="1"/>
  <c r="Y428" i="29" a="1"/>
  <c r="AO427" i="29" a="1"/>
  <c r="Y373" i="29" a="1"/>
  <c r="AO372" i="29" a="1"/>
  <c r="Y319" i="29" a="1"/>
  <c r="AO318" i="29" a="1"/>
  <c r="Y211" i="29" a="1"/>
  <c r="AO210" i="29" a="1"/>
  <c r="Y157" i="29" a="1"/>
  <c r="AO156" i="29" a="1"/>
  <c r="Y50" i="29" a="1"/>
  <c r="AO49" i="29" a="1"/>
  <c r="AG25" i="32" a="1"/>
  <c r="Y13" i="32" a="1"/>
  <c r="AP50" i="29" a="1"/>
  <c r="AR50" i="29" a="1"/>
  <c r="AQ50" i="29" a="1"/>
  <c r="AQ157" i="29" a="1"/>
  <c r="AR157" i="29" a="1"/>
  <c r="AP157" i="29" a="1"/>
  <c r="AF176" i="29" a="1"/>
  <c r="AR211" i="29" a="1"/>
  <c r="AQ211" i="29" a="1"/>
  <c r="AP211" i="29" a="1"/>
  <c r="AQ319" i="29" a="1"/>
  <c r="AR319" i="29" a="1"/>
  <c r="AP319" i="29" a="1"/>
  <c r="AP373" i="29" a="1"/>
  <c r="AQ373" i="29" a="1"/>
  <c r="AR373" i="29" a="1"/>
  <c r="AR428" i="29" a="1"/>
  <c r="AQ428" i="29" a="1"/>
  <c r="AP428" i="29" a="1"/>
  <c r="AP428" i="29" l="1"/>
  <c r="AQ428" i="29"/>
  <c r="AR428" i="29"/>
  <c r="AO427" i="29"/>
  <c r="Y428" i="29"/>
  <c r="AJ391" i="29"/>
  <c r="AN391" i="29"/>
  <c r="X392" i="29" s="1"/>
  <c r="AR373" i="29"/>
  <c r="AQ373" i="29"/>
  <c r="AP373" i="29"/>
  <c r="AO372" i="29"/>
  <c r="Y373" i="29"/>
  <c r="AN337" i="29"/>
  <c r="X338" i="29" s="1"/>
  <c r="AJ337" i="29"/>
  <c r="AP319" i="29"/>
  <c r="AR319" i="29"/>
  <c r="AQ319" i="29"/>
  <c r="AO318" i="29"/>
  <c r="Y319" i="29"/>
  <c r="AN283" i="29"/>
  <c r="X284" i="29" s="1"/>
  <c r="AJ283" i="29"/>
  <c r="AP211" i="29"/>
  <c r="AQ211" i="29"/>
  <c r="AR211" i="29"/>
  <c r="AF176" i="29"/>
  <c r="AO210" i="29"/>
  <c r="Y211" i="29"/>
  <c r="AK175" i="29"/>
  <c r="AM175" i="29"/>
  <c r="W176" i="29" s="1"/>
  <c r="AL175" i="29"/>
  <c r="V176" i="29" s="1"/>
  <c r="AP157" i="29"/>
  <c r="AR157" i="29"/>
  <c r="AQ157" i="29"/>
  <c r="AO156" i="29"/>
  <c r="Y157" i="29"/>
  <c r="AN121" i="29"/>
  <c r="X122" i="29" s="1"/>
  <c r="AJ121" i="29"/>
  <c r="AQ50" i="29"/>
  <c r="AR50" i="29"/>
  <c r="AP50" i="29"/>
  <c r="AO49" i="29"/>
  <c r="Y50" i="29"/>
  <c r="AJ13" i="29"/>
  <c r="AN13" i="29"/>
  <c r="X14" i="29" s="1"/>
  <c r="AG25" i="32"/>
  <c r="AK25" i="32" s="1"/>
  <c r="AL25" i="32" s="1"/>
  <c r="Y13" i="32"/>
  <c r="AS12" i="32" a="1"/>
  <c r="AS12" i="32" s="1"/>
  <c r="Y429" i="29" a="1"/>
  <c r="AO428" i="29" a="1"/>
  <c r="AF392" i="29" a="1"/>
  <c r="Y374" i="29" a="1"/>
  <c r="AO373" i="29" a="1"/>
  <c r="AF338" i="29" a="1"/>
  <c r="Y320" i="29" a="1"/>
  <c r="AO319" i="29" a="1"/>
  <c r="AF284" i="29" a="1"/>
  <c r="Y212" i="29" a="1"/>
  <c r="AO211" i="29" a="1"/>
  <c r="Y158" i="29" a="1"/>
  <c r="AO157" i="29" a="1"/>
  <c r="AF122" i="29" a="1"/>
  <c r="AF14" i="29" a="1"/>
  <c r="Y51" i="29" a="1"/>
  <c r="AO50" i="29" a="1"/>
  <c r="AJ13" i="32" a="1"/>
  <c r="AH13" i="32" a="1"/>
  <c r="AI13" i="32" a="1"/>
  <c r="AQ51" i="29" a="1"/>
  <c r="AR51" i="29" a="1"/>
  <c r="AP51" i="29" a="1"/>
  <c r="AR158" i="29" a="1"/>
  <c r="AP158" i="29" a="1"/>
  <c r="AQ158" i="29" a="1"/>
  <c r="AE176" i="29" a="1"/>
  <c r="AD176" i="29" a="1"/>
  <c r="AP212" i="29" a="1"/>
  <c r="AR212" i="29" a="1"/>
  <c r="AQ212" i="29" a="1"/>
  <c r="AR320" i="29" a="1"/>
  <c r="AP320" i="29" a="1"/>
  <c r="AQ320" i="29" a="1"/>
  <c r="AQ374" i="29" a="1"/>
  <c r="AR374" i="29" a="1"/>
  <c r="AP374" i="29" a="1"/>
  <c r="AR429" i="29" a="1"/>
  <c r="AQ429" i="29" a="1"/>
  <c r="AP429" i="29" a="1"/>
  <c r="AP429" i="29" l="1"/>
  <c r="AQ429" i="29"/>
  <c r="AR429" i="29"/>
  <c r="AF392" i="29"/>
  <c r="AO428" i="29"/>
  <c r="Y429" i="29"/>
  <c r="AM391" i="29"/>
  <c r="W392" i="29" s="1"/>
  <c r="AL391" i="29"/>
  <c r="V392" i="29" s="1"/>
  <c r="AK391" i="29"/>
  <c r="AP374" i="29"/>
  <c r="AR374" i="29"/>
  <c r="AQ374" i="29"/>
  <c r="AF338" i="29"/>
  <c r="AO373" i="29"/>
  <c r="Y374" i="29"/>
  <c r="AM337" i="29"/>
  <c r="W338" i="29" s="1"/>
  <c r="AL337" i="29"/>
  <c r="V338" i="29" s="1"/>
  <c r="AK337" i="29"/>
  <c r="AQ320" i="29"/>
  <c r="AP320" i="29"/>
  <c r="AR320" i="29"/>
  <c r="AF284" i="29"/>
  <c r="AO319" i="29"/>
  <c r="Y320" i="29"/>
  <c r="AL283" i="29"/>
  <c r="V284" i="29" s="1"/>
  <c r="AM283" i="29"/>
  <c r="W284" i="29" s="1"/>
  <c r="AK283" i="29"/>
  <c r="AQ212" i="29"/>
  <c r="AR212" i="29"/>
  <c r="AP212" i="29"/>
  <c r="AD176" i="29"/>
  <c r="AE176" i="29"/>
  <c r="AO211" i="29"/>
  <c r="Y212" i="29"/>
  <c r="AS175" i="29" a="1"/>
  <c r="AS175" i="29" s="1"/>
  <c r="U176" i="29"/>
  <c r="AQ158" i="29"/>
  <c r="AP158" i="29"/>
  <c r="AR158" i="29"/>
  <c r="AF122" i="29"/>
  <c r="AO157" i="29"/>
  <c r="Y158" i="29"/>
  <c r="AL121" i="29"/>
  <c r="V122" i="29" s="1"/>
  <c r="AM121" i="29"/>
  <c r="W122" i="29" s="1"/>
  <c r="AK121" i="29"/>
  <c r="AP51" i="29"/>
  <c r="AR51" i="29"/>
  <c r="AQ51" i="29"/>
  <c r="AO50" i="29"/>
  <c r="Y51" i="29"/>
  <c r="AF14" i="29"/>
  <c r="AL13" i="29"/>
  <c r="V14" i="29" s="1"/>
  <c r="AK13" i="29"/>
  <c r="AM13" i="29"/>
  <c r="W14" i="29" s="1"/>
  <c r="AT25" i="32"/>
  <c r="AM25" i="32"/>
  <c r="AI13" i="32"/>
  <c r="AH13" i="32"/>
  <c r="AJ13" i="32"/>
  <c r="AD392" i="29" a="1"/>
  <c r="AE392" i="29" a="1"/>
  <c r="Y430" i="29" a="1"/>
  <c r="AO429" i="29" a="1"/>
  <c r="AD338" i="29" a="1"/>
  <c r="Y375" i="29" a="1"/>
  <c r="AO374" i="29" a="1"/>
  <c r="AE338" i="29" a="1"/>
  <c r="Y321" i="29" a="1"/>
  <c r="AO320" i="29" a="1"/>
  <c r="AD284" i="29" a="1"/>
  <c r="AE284" i="29" a="1"/>
  <c r="AC176" i="29" a="1"/>
  <c r="Y213" i="29" a="1"/>
  <c r="AO212" i="29" a="1"/>
  <c r="AE122" i="29" a="1"/>
  <c r="Y159" i="29" a="1"/>
  <c r="AO158" i="29" a="1"/>
  <c r="AD122" i="29" a="1"/>
  <c r="AD14" i="29" a="1"/>
  <c r="Y52" i="29" a="1"/>
  <c r="AO51" i="29" a="1"/>
  <c r="AE14" i="29" a="1"/>
  <c r="AG13" i="32" a="1"/>
  <c r="AQ52" i="29" a="1"/>
  <c r="AR52" i="29" a="1"/>
  <c r="AP52" i="29" a="1"/>
  <c r="AP159" i="29" a="1"/>
  <c r="AQ159" i="29" a="1"/>
  <c r="AR159" i="29" a="1"/>
  <c r="AQ213" i="29" a="1"/>
  <c r="AP213" i="29" a="1"/>
  <c r="AR213" i="29" a="1"/>
  <c r="AP321" i="29" a="1"/>
  <c r="AQ321" i="29" a="1"/>
  <c r="AR321" i="29" a="1"/>
  <c r="AR375" i="29" a="1"/>
  <c r="AP375" i="29" a="1"/>
  <c r="AQ375" i="29" a="1"/>
  <c r="AP430" i="29" a="1"/>
  <c r="AR430" i="29" a="1"/>
  <c r="AQ430" i="29" a="1"/>
  <c r="AQ430" i="29" l="1"/>
  <c r="AR430" i="29"/>
  <c r="AP430" i="29"/>
  <c r="AO429" i="29"/>
  <c r="Y430" i="29"/>
  <c r="AE392" i="29"/>
  <c r="AD392" i="29"/>
  <c r="AS391" i="29" a="1"/>
  <c r="AS391" i="29" s="1"/>
  <c r="U392" i="29"/>
  <c r="AQ375" i="29"/>
  <c r="AP375" i="29"/>
  <c r="AR375" i="29"/>
  <c r="AE338" i="29"/>
  <c r="AO374" i="29"/>
  <c r="Y375" i="29"/>
  <c r="AD338" i="29"/>
  <c r="AS337" i="29" a="1"/>
  <c r="AS337" i="29" s="1"/>
  <c r="U338" i="29"/>
  <c r="AR321" i="29"/>
  <c r="AQ321" i="29"/>
  <c r="AP321" i="29"/>
  <c r="AE284" i="29"/>
  <c r="AD284" i="29"/>
  <c r="AO320" i="29"/>
  <c r="Y321" i="29"/>
  <c r="AS283" i="29" a="1"/>
  <c r="AS283" i="29" s="1"/>
  <c r="U284" i="29"/>
  <c r="AR213" i="29"/>
  <c r="AP213" i="29"/>
  <c r="AQ213" i="29"/>
  <c r="AO212" i="29"/>
  <c r="Y213" i="29"/>
  <c r="AC176" i="29"/>
  <c r="AG176" i="29" s="1"/>
  <c r="AH176" i="29" s="1"/>
  <c r="AR159" i="29"/>
  <c r="AQ159" i="29"/>
  <c r="AP159" i="29"/>
  <c r="AD122" i="29"/>
  <c r="AO158" i="29"/>
  <c r="Y159" i="29"/>
  <c r="AE122" i="29"/>
  <c r="AS121" i="29" a="1"/>
  <c r="AS121" i="29" s="1"/>
  <c r="U122" i="29"/>
  <c r="AP52" i="29"/>
  <c r="AR52" i="29"/>
  <c r="AQ52" i="29"/>
  <c r="AE14" i="29"/>
  <c r="AO51" i="29"/>
  <c r="Y52" i="29"/>
  <c r="AD14" i="29"/>
  <c r="AS13" i="29" a="1"/>
  <c r="AS13" i="29" s="1"/>
  <c r="U14" i="29"/>
  <c r="AN25" i="32"/>
  <c r="AR25" i="32"/>
  <c r="X26" i="32" s="1"/>
  <c r="AG13" i="32"/>
  <c r="AK13" i="32" s="1"/>
  <c r="AL13" i="32" s="1"/>
  <c r="AM13" i="32" s="1"/>
  <c r="Y431" i="29" a="1"/>
  <c r="AO430" i="29" a="1"/>
  <c r="AC392" i="29" a="1"/>
  <c r="AC338" i="29" a="1"/>
  <c r="Y376" i="29" a="1"/>
  <c r="AO375" i="29" a="1"/>
  <c r="Y322" i="29" a="1"/>
  <c r="AO321" i="29" a="1"/>
  <c r="AC284" i="29" a="1"/>
  <c r="Y214" i="29" a="1"/>
  <c r="AO213" i="29" a="1"/>
  <c r="Y160" i="29" a="1"/>
  <c r="AO159" i="29" a="1"/>
  <c r="AC122" i="29" a="1"/>
  <c r="AC14" i="29" a="1"/>
  <c r="Y53" i="29" a="1"/>
  <c r="AO52" i="29" a="1"/>
  <c r="AP53" i="29" a="1"/>
  <c r="AR53" i="29" a="1"/>
  <c r="AQ53" i="29" a="1"/>
  <c r="AP160" i="29" a="1"/>
  <c r="AQ160" i="29" a="1"/>
  <c r="AR160" i="29" a="1"/>
  <c r="AR214" i="29" a="1"/>
  <c r="AQ214" i="29" a="1"/>
  <c r="AP214" i="29" a="1"/>
  <c r="AP322" i="29" a="1"/>
  <c r="AQ322" i="29" a="1"/>
  <c r="AR322" i="29" a="1"/>
  <c r="AP376" i="29" a="1"/>
  <c r="AQ376" i="29" a="1"/>
  <c r="AR376" i="29" a="1"/>
  <c r="AQ431" i="29" a="1"/>
  <c r="AP431" i="29" a="1"/>
  <c r="AR431" i="29" a="1"/>
  <c r="AR431" i="29" l="1"/>
  <c r="AP431" i="29"/>
  <c r="AQ431" i="29"/>
  <c r="AC392" i="29"/>
  <c r="AG392" i="29" s="1"/>
  <c r="AH392" i="29" s="1"/>
  <c r="AO430" i="29"/>
  <c r="Y431" i="29"/>
  <c r="AR376" i="29"/>
  <c r="AQ376" i="29"/>
  <c r="AP376" i="29"/>
  <c r="AO375" i="29"/>
  <c r="Y376" i="29"/>
  <c r="AC338" i="29"/>
  <c r="AG338" i="29" s="1"/>
  <c r="AH338" i="29" s="1"/>
  <c r="AR322" i="29"/>
  <c r="AQ322" i="29"/>
  <c r="AP322" i="29"/>
  <c r="AC284" i="29"/>
  <c r="AG284" i="29" s="1"/>
  <c r="AH284" i="29" s="1"/>
  <c r="AO321" i="29"/>
  <c r="Y322" i="29"/>
  <c r="AP214" i="29"/>
  <c r="AQ214" i="29"/>
  <c r="AR214" i="29"/>
  <c r="AO213" i="29"/>
  <c r="Y214" i="29"/>
  <c r="AI176" i="29"/>
  <c r="AT176" i="29"/>
  <c r="AR160" i="29"/>
  <c r="AQ160" i="29"/>
  <c r="AP160" i="29"/>
  <c r="AC122" i="29"/>
  <c r="AG122" i="29" s="1"/>
  <c r="AH122" i="29" s="1"/>
  <c r="AO159" i="29"/>
  <c r="Y160" i="29"/>
  <c r="AQ53" i="29"/>
  <c r="AR53" i="29"/>
  <c r="AP53" i="29"/>
  <c r="AO52" i="29"/>
  <c r="Y53" i="29"/>
  <c r="AC14" i="29"/>
  <c r="AG14" i="29" s="1"/>
  <c r="AH14" i="29" s="1"/>
  <c r="AO25" i="32"/>
  <c r="AP25" i="32"/>
  <c r="V26" i="32" s="1"/>
  <c r="AQ25" i="32"/>
  <c r="W26" i="32" s="1"/>
  <c r="AR13" i="32"/>
  <c r="X14" i="32" s="1"/>
  <c r="AN13" i="32"/>
  <c r="Y432" i="29" a="1"/>
  <c r="AO431" i="29" a="1"/>
  <c r="Y377" i="29" a="1"/>
  <c r="AO376" i="29" a="1"/>
  <c r="Y323" i="29" a="1"/>
  <c r="AO322" i="29" a="1"/>
  <c r="Y215" i="29" a="1"/>
  <c r="AO214" i="29" a="1"/>
  <c r="Y161" i="29" a="1"/>
  <c r="AO160" i="29" a="1"/>
  <c r="Y54" i="29" a="1"/>
  <c r="AO53" i="29" a="1"/>
  <c r="Y26" i="32" a="1"/>
  <c r="AP54" i="29" a="1"/>
  <c r="AR54" i="29" a="1"/>
  <c r="AQ54" i="29" a="1"/>
  <c r="AQ161" i="29" a="1"/>
  <c r="AR161" i="29" a="1"/>
  <c r="AP161" i="29" a="1"/>
  <c r="AR215" i="29" a="1"/>
  <c r="AP215" i="29" a="1"/>
  <c r="AQ215" i="29" a="1"/>
  <c r="AQ323" i="29" a="1"/>
  <c r="AR323" i="29" a="1"/>
  <c r="AP323" i="29" a="1"/>
  <c r="AP377" i="29" a="1"/>
  <c r="AQ377" i="29" a="1"/>
  <c r="AR377" i="29" a="1"/>
  <c r="AR432" i="29" a="1"/>
  <c r="AQ432" i="29" a="1"/>
  <c r="AP432" i="29" a="1"/>
  <c r="AP432" i="29" l="1"/>
  <c r="AQ432" i="29"/>
  <c r="AR432" i="29"/>
  <c r="AO431" i="29"/>
  <c r="Y432" i="29"/>
  <c r="AI392" i="29"/>
  <c r="AT392" i="29"/>
  <c r="AU392" i="29" s="1"/>
  <c r="AR377" i="29"/>
  <c r="AQ377" i="29"/>
  <c r="AP377" i="29"/>
  <c r="AO376" i="29"/>
  <c r="Y377" i="29"/>
  <c r="AI338" i="29"/>
  <c r="AT338" i="29"/>
  <c r="AU338" i="29" s="1"/>
  <c r="AP323" i="29"/>
  <c r="AR323" i="29"/>
  <c r="AQ323" i="29"/>
  <c r="AO322" i="29"/>
  <c r="Y323" i="29"/>
  <c r="AT284" i="29"/>
  <c r="AU284" i="29" s="1"/>
  <c r="AI284" i="29"/>
  <c r="AQ215" i="29"/>
  <c r="AP215" i="29"/>
  <c r="AR215" i="29"/>
  <c r="AO214" i="29"/>
  <c r="Y215" i="29"/>
  <c r="AN176" i="29"/>
  <c r="X177" i="29" s="1"/>
  <c r="AJ176" i="29"/>
  <c r="AU176" i="29"/>
  <c r="AP161" i="29"/>
  <c r="AR161" i="29"/>
  <c r="AQ161" i="29"/>
  <c r="AO160" i="29"/>
  <c r="Y161" i="29"/>
  <c r="AT122" i="29"/>
  <c r="AU122" i="29" s="1"/>
  <c r="AI122" i="29"/>
  <c r="AQ54" i="29"/>
  <c r="AR54" i="29"/>
  <c r="AP54" i="29"/>
  <c r="AO53" i="29"/>
  <c r="Y54" i="29"/>
  <c r="AI14" i="29"/>
  <c r="AT14" i="29"/>
  <c r="AU14" i="29" s="1"/>
  <c r="Y26" i="32"/>
  <c r="AS25" i="32" a="1"/>
  <c r="AS25" i="32" s="1"/>
  <c r="U26" i="32"/>
  <c r="AQ13" i="32"/>
  <c r="W14" i="32" s="1"/>
  <c r="AP13" i="32"/>
  <c r="V14" i="32" s="1"/>
  <c r="AO13" i="32"/>
  <c r="U14" i="32" s="1"/>
  <c r="Y433" i="29" a="1"/>
  <c r="AO432" i="29" a="1"/>
  <c r="Y378" i="29" a="1"/>
  <c r="AO377" i="29" a="1"/>
  <c r="Y324" i="29" a="1"/>
  <c r="AO323" i="29" a="1"/>
  <c r="Y216" i="29" a="1"/>
  <c r="AO215" i="29" a="1"/>
  <c r="AF177" i="29" a="1"/>
  <c r="Y162" i="29" a="1"/>
  <c r="AO161" i="29" a="1"/>
  <c r="Y55" i="29" a="1"/>
  <c r="AO54" i="29" a="1"/>
  <c r="AI26" i="32" a="1"/>
  <c r="AH26" i="32" a="1"/>
  <c r="AJ26" i="32" a="1"/>
  <c r="Y14" i="32" a="1"/>
  <c r="AQ55" i="29" a="1"/>
  <c r="AP55" i="29" a="1"/>
  <c r="AR55" i="29" a="1"/>
  <c r="AP162" i="29" a="1"/>
  <c r="AR162" i="29" a="1"/>
  <c r="AQ162" i="29" a="1"/>
  <c r="AQ216" i="29" a="1"/>
  <c r="AR216" i="29" a="1"/>
  <c r="AP216" i="29" a="1"/>
  <c r="AR324" i="29" a="1"/>
  <c r="AP324" i="29" a="1"/>
  <c r="AQ324" i="29" a="1"/>
  <c r="AQ378" i="29" a="1"/>
  <c r="AR378" i="29" a="1"/>
  <c r="AP378" i="29" a="1"/>
  <c r="AR433" i="29" a="1"/>
  <c r="AP433" i="29" a="1"/>
  <c r="AQ433" i="29" a="1"/>
  <c r="AQ433" i="29" l="1"/>
  <c r="AP433" i="29"/>
  <c r="AR433" i="29"/>
  <c r="AO432" i="29"/>
  <c r="Y433" i="29"/>
  <c r="AN392" i="29"/>
  <c r="X393" i="29" s="1"/>
  <c r="AJ392" i="29"/>
  <c r="AP378" i="29"/>
  <c r="AR378" i="29"/>
  <c r="AQ378" i="29"/>
  <c r="AO377" i="29"/>
  <c r="Y378" i="29"/>
  <c r="AN338" i="29"/>
  <c r="X339" i="29" s="1"/>
  <c r="AJ338" i="29"/>
  <c r="AQ324" i="29"/>
  <c r="AP324" i="29"/>
  <c r="AR324" i="29"/>
  <c r="AO323" i="29"/>
  <c r="Y324" i="29"/>
  <c r="AN284" i="29"/>
  <c r="X285" i="29" s="1"/>
  <c r="AJ284" i="29"/>
  <c r="AP216" i="29"/>
  <c r="AR216" i="29"/>
  <c r="AQ216" i="29"/>
  <c r="AF177" i="29"/>
  <c r="AO215" i="29"/>
  <c r="Y216" i="29"/>
  <c r="AK176" i="29"/>
  <c r="AM176" i="29"/>
  <c r="W177" i="29" s="1"/>
  <c r="AL176" i="29"/>
  <c r="V177" i="29" s="1"/>
  <c r="AQ162" i="29"/>
  <c r="AR162" i="29"/>
  <c r="AP162" i="29"/>
  <c r="AO161" i="29"/>
  <c r="Y162" i="29"/>
  <c r="AN122" i="29"/>
  <c r="X123" i="29" s="1"/>
  <c r="AJ122" i="29"/>
  <c r="AR55" i="29"/>
  <c r="AP55" i="29"/>
  <c r="AQ55" i="29"/>
  <c r="AO54" i="29"/>
  <c r="Y55" i="29"/>
  <c r="AJ14" i="29"/>
  <c r="AN14" i="29"/>
  <c r="X15" i="29" s="1"/>
  <c r="AJ26" i="32"/>
  <c r="AH26" i="32"/>
  <c r="AI26" i="32"/>
  <c r="Y14" i="32"/>
  <c r="AS13" i="32" a="1"/>
  <c r="AS13" i="32" s="1"/>
  <c r="Y434" i="29" a="1"/>
  <c r="AO433" i="29" a="1"/>
  <c r="AF393" i="29" a="1"/>
  <c r="Y379" i="29" a="1"/>
  <c r="AO378" i="29" a="1"/>
  <c r="AF339" i="29" a="1"/>
  <c r="Y325" i="29" a="1"/>
  <c r="AO324" i="29" a="1"/>
  <c r="AF285" i="29" a="1"/>
  <c r="AD177" i="29" a="1"/>
  <c r="Y217" i="29" a="1"/>
  <c r="AO216" i="29" a="1"/>
  <c r="AE177" i="29" a="1"/>
  <c r="Y163" i="29" a="1"/>
  <c r="AO162" i="29" a="1"/>
  <c r="AF123" i="29" a="1"/>
  <c r="AO55" i="29" a="1"/>
  <c r="AF15" i="29" a="1"/>
  <c r="AG26" i="32" a="1"/>
  <c r="AI14" i="32" a="1"/>
  <c r="AJ14" i="32" a="1"/>
  <c r="AH14" i="32" a="1"/>
  <c r="AQ56" i="29" a="1"/>
  <c r="AP56" i="29" a="1"/>
  <c r="AR56" i="29" a="1"/>
  <c r="AQ163" i="29" a="1"/>
  <c r="AP163" i="29" a="1"/>
  <c r="AR163" i="29" a="1"/>
  <c r="AR217" i="29" a="1"/>
  <c r="AP217" i="29" a="1"/>
  <c r="AQ217" i="29" a="1"/>
  <c r="AQ325" i="29" a="1"/>
  <c r="AP325" i="29" a="1"/>
  <c r="AR325" i="29" a="1"/>
  <c r="AQ379" i="29" a="1"/>
  <c r="AP379" i="29" a="1"/>
  <c r="AR379" i="29" a="1"/>
  <c r="AQ434" i="29" a="1"/>
  <c r="AP434" i="29" a="1"/>
  <c r="AR434" i="29" a="1"/>
  <c r="AR434" i="29" l="1"/>
  <c r="AP434" i="29"/>
  <c r="AQ434" i="29"/>
  <c r="AF393" i="29"/>
  <c r="AO433" i="29"/>
  <c r="Y434" i="29"/>
  <c r="AL392" i="29"/>
  <c r="V393" i="29" s="1"/>
  <c r="AM392" i="29"/>
  <c r="W393" i="29" s="1"/>
  <c r="AK392" i="29"/>
  <c r="AR379" i="29"/>
  <c r="AP379" i="29"/>
  <c r="AQ379" i="29"/>
  <c r="AF339" i="29"/>
  <c r="AO378" i="29"/>
  <c r="Y379" i="29"/>
  <c r="AK338" i="29"/>
  <c r="AM338" i="29"/>
  <c r="W339" i="29" s="1"/>
  <c r="AL338" i="29"/>
  <c r="V339" i="29" s="1"/>
  <c r="AR325" i="29"/>
  <c r="AP325" i="29"/>
  <c r="AQ325" i="29"/>
  <c r="AF285" i="29"/>
  <c r="AO324" i="29"/>
  <c r="Y325" i="29"/>
  <c r="AL284" i="29"/>
  <c r="V285" i="29" s="1"/>
  <c r="AM284" i="29"/>
  <c r="W285" i="29" s="1"/>
  <c r="AK284" i="29"/>
  <c r="AQ217" i="29"/>
  <c r="AP217" i="29"/>
  <c r="AR217" i="29"/>
  <c r="AE177" i="29"/>
  <c r="AO216" i="29"/>
  <c r="Y217" i="29"/>
  <c r="AD177" i="29"/>
  <c r="AS176" i="29" a="1"/>
  <c r="AS176" i="29" s="1"/>
  <c r="U177" i="29"/>
  <c r="AR163" i="29"/>
  <c r="AP163" i="29"/>
  <c r="AQ163" i="29"/>
  <c r="AF123" i="29"/>
  <c r="AO162" i="29"/>
  <c r="Y163" i="29"/>
  <c r="AL122" i="29"/>
  <c r="V123" i="29" s="1"/>
  <c r="AM122" i="29"/>
  <c r="W123" i="29" s="1"/>
  <c r="AK122" i="29"/>
  <c r="AR56" i="29"/>
  <c r="AP56" i="29"/>
  <c r="AQ56" i="29"/>
  <c r="AF15" i="29"/>
  <c r="AO55" i="29"/>
  <c r="AM14" i="29"/>
  <c r="W15" i="29" s="1"/>
  <c r="AK14" i="29"/>
  <c r="AL14" i="29"/>
  <c r="V15" i="29" s="1"/>
  <c r="AG26" i="32"/>
  <c r="AK26" i="32" s="1"/>
  <c r="AL26" i="32"/>
  <c r="AH14" i="32"/>
  <c r="AJ14" i="32"/>
  <c r="AI14" i="32"/>
  <c r="AO434" i="29" a="1"/>
  <c r="AD393" i="29" a="1"/>
  <c r="AE393" i="29" a="1"/>
  <c r="AD339" i="29" a="1"/>
  <c r="AE339" i="29" a="1"/>
  <c r="Y380" i="29" a="1"/>
  <c r="AO379" i="29" a="1"/>
  <c r="AE285" i="29" a="1"/>
  <c r="Y326" i="29" a="1"/>
  <c r="AO325" i="29" a="1"/>
  <c r="AD285" i="29" a="1"/>
  <c r="AC177" i="29" a="1"/>
  <c r="Y218" i="29" a="1"/>
  <c r="AO217" i="29" a="1"/>
  <c r="AE123" i="29" a="1"/>
  <c r="Y164" i="29" a="1"/>
  <c r="AO163" i="29" a="1"/>
  <c r="AD123" i="29" a="1"/>
  <c r="AO56" i="29" a="1"/>
  <c r="AD15" i="29" a="1"/>
  <c r="AE15" i="29" a="1"/>
  <c r="AG14" i="32" a="1"/>
  <c r="AR164" i="29" a="1"/>
  <c r="AP164" i="29" a="1"/>
  <c r="AQ164" i="29" a="1"/>
  <c r="AQ218" i="29" a="1"/>
  <c r="AP218" i="29" a="1"/>
  <c r="AR218" i="29" a="1"/>
  <c r="AR326" i="29" a="1"/>
  <c r="AP326" i="29" a="1"/>
  <c r="AQ326" i="29" a="1"/>
  <c r="AR380" i="29" a="1"/>
  <c r="AP380" i="29" a="1"/>
  <c r="AQ380" i="29" a="1"/>
  <c r="AE393" i="29" l="1"/>
  <c r="AD393" i="29"/>
  <c r="AO434" i="29"/>
  <c r="AS392" i="29" a="1"/>
  <c r="AS392" i="29" s="1"/>
  <c r="U393" i="29"/>
  <c r="AQ380" i="29"/>
  <c r="AP380" i="29"/>
  <c r="AR380" i="29"/>
  <c r="AO379" i="29"/>
  <c r="Y380" i="29"/>
  <c r="AE339" i="29"/>
  <c r="AD339" i="29"/>
  <c r="AS338" i="29" a="1"/>
  <c r="AS338" i="29" s="1"/>
  <c r="U339" i="29"/>
  <c r="AQ326" i="29"/>
  <c r="AP326" i="29"/>
  <c r="AR326" i="29"/>
  <c r="AD285" i="29"/>
  <c r="AO325" i="29"/>
  <c r="Y326" i="29"/>
  <c r="AE285" i="29"/>
  <c r="AS284" i="29" a="1"/>
  <c r="AS284" i="29" s="1"/>
  <c r="U285" i="29"/>
  <c r="AR218" i="29"/>
  <c r="AP218" i="29"/>
  <c r="AQ218" i="29"/>
  <c r="AO217" i="29"/>
  <c r="Y218" i="29"/>
  <c r="AC177" i="29"/>
  <c r="AG177" i="29" s="1"/>
  <c r="AH177" i="29" s="1"/>
  <c r="AQ164" i="29"/>
  <c r="AP164" i="29"/>
  <c r="AR164" i="29"/>
  <c r="AD123" i="29"/>
  <c r="AO163" i="29"/>
  <c r="Y164" i="29"/>
  <c r="AE123" i="29"/>
  <c r="AS122" i="29" a="1"/>
  <c r="AS122" i="29" s="1"/>
  <c r="U123" i="29"/>
  <c r="AE15" i="29"/>
  <c r="AD15" i="29"/>
  <c r="AO56" i="29"/>
  <c r="AS14" i="29" a="1"/>
  <c r="AS14" i="29" s="1"/>
  <c r="U15" i="29"/>
  <c r="AM26" i="32"/>
  <c r="AT26" i="32"/>
  <c r="AG14" i="32"/>
  <c r="AK14" i="32" s="1"/>
  <c r="AL14" i="32" s="1"/>
  <c r="AM14" i="32" s="1"/>
  <c r="AC393" i="29" a="1"/>
  <c r="Y437" i="29" a="1"/>
  <c r="AO380" i="29" a="1"/>
  <c r="AC339" i="29" a="1"/>
  <c r="AC285" i="29" a="1"/>
  <c r="AO326" i="29" a="1"/>
  <c r="AO218" i="29" a="1"/>
  <c r="AO164" i="29" a="1"/>
  <c r="AC123" i="29" a="1"/>
  <c r="AC15" i="29" a="1"/>
  <c r="AQ437" i="29" a="1"/>
  <c r="AR437" i="29" a="1"/>
  <c r="AP437" i="29" a="1"/>
  <c r="AP437" i="29" l="1"/>
  <c r="AR437" i="29"/>
  <c r="AQ437" i="29"/>
  <c r="Y437" i="29"/>
  <c r="AC393" i="29"/>
  <c r="AG393" i="29" s="1"/>
  <c r="AH393" i="29" s="1"/>
  <c r="AC339" i="29"/>
  <c r="AG339" i="29" s="1"/>
  <c r="AH339" i="29" s="1"/>
  <c r="AO380" i="29"/>
  <c r="AO326" i="29"/>
  <c r="AC285" i="29"/>
  <c r="AG285" i="29" s="1"/>
  <c r="AH285" i="29" s="1"/>
  <c r="AO218" i="29"/>
  <c r="AI177" i="29"/>
  <c r="AT177" i="29"/>
  <c r="AC123" i="29"/>
  <c r="AG123" i="29" s="1"/>
  <c r="AH123" i="29" s="1"/>
  <c r="AO164" i="29"/>
  <c r="AC15" i="29"/>
  <c r="AG15" i="29" s="1"/>
  <c r="AH15" i="29" s="1"/>
  <c r="AN26" i="32"/>
  <c r="AR26" i="32"/>
  <c r="X27" i="32" s="1"/>
  <c r="AR14" i="32"/>
  <c r="X15" i="32" s="1"/>
  <c r="AN14" i="32"/>
  <c r="Y438" i="29" a="1"/>
  <c r="AO437" i="29" a="1"/>
  <c r="Y221" i="29" a="1"/>
  <c r="AQ221" i="29" a="1"/>
  <c r="AP221" i="29" a="1"/>
  <c r="AR221" i="29" a="1"/>
  <c r="AQ438" i="29" a="1"/>
  <c r="AR438" i="29" a="1"/>
  <c r="AP438" i="29" a="1"/>
  <c r="AP438" i="29" l="1"/>
  <c r="AR438" i="29"/>
  <c r="AQ438" i="29"/>
  <c r="AO437" i="29"/>
  <c r="Y438" i="29"/>
  <c r="AT393" i="29"/>
  <c r="AU393" i="29" s="1"/>
  <c r="AI393" i="29"/>
  <c r="AI339" i="29"/>
  <c r="AT339" i="29"/>
  <c r="AU339" i="29" s="1"/>
  <c r="AT285" i="29"/>
  <c r="AU285" i="29" s="1"/>
  <c r="AI285" i="29"/>
  <c r="AR221" i="29"/>
  <c r="AP221" i="29"/>
  <c r="AQ221" i="29"/>
  <c r="Y221" i="29"/>
  <c r="AN177" i="29"/>
  <c r="X178" i="29" s="1"/>
  <c r="AJ177" i="29"/>
  <c r="AU177" i="29"/>
  <c r="AI123" i="29"/>
  <c r="AT123" i="29"/>
  <c r="AU123" i="29" s="1"/>
  <c r="AI15" i="29"/>
  <c r="AT15" i="29"/>
  <c r="AU15" i="29" s="1"/>
  <c r="AO26" i="32"/>
  <c r="AP26" i="32"/>
  <c r="V27" i="32" s="1"/>
  <c r="AQ26" i="32"/>
  <c r="W27" i="32" s="1"/>
  <c r="AO14" i="32"/>
  <c r="U15" i="32" s="1"/>
  <c r="AQ14" i="32"/>
  <c r="W15" i="32" s="1"/>
  <c r="AP14" i="32"/>
  <c r="V15" i="32" s="1"/>
  <c r="Y439" i="29" a="1"/>
  <c r="AO438" i="29" a="1"/>
  <c r="AF178" i="29" a="1"/>
  <c r="Y222" i="29" a="1"/>
  <c r="AO221" i="29" a="1"/>
  <c r="Y27" i="32" a="1"/>
  <c r="Y15" i="32" a="1"/>
  <c r="AQ222" i="29" a="1"/>
  <c r="AP222" i="29" a="1"/>
  <c r="AR222" i="29" a="1"/>
  <c r="AR439" i="29" a="1"/>
  <c r="AP439" i="29" a="1"/>
  <c r="AQ439" i="29" a="1"/>
  <c r="AQ439" i="29" l="1"/>
  <c r="AP439" i="29"/>
  <c r="AR439" i="29"/>
  <c r="AO438" i="29"/>
  <c r="Y439" i="29"/>
  <c r="AN393" i="29"/>
  <c r="X394" i="29" s="1"/>
  <c r="AJ393" i="29"/>
  <c r="AN339" i="29"/>
  <c r="X340" i="29" s="1"/>
  <c r="AJ339" i="29"/>
  <c r="AN285" i="29"/>
  <c r="X286" i="29" s="1"/>
  <c r="AJ285" i="29"/>
  <c r="AR222" i="29"/>
  <c r="AP222" i="29"/>
  <c r="AQ222" i="29"/>
  <c r="AO221" i="29"/>
  <c r="Y222" i="29"/>
  <c r="AF178" i="29"/>
  <c r="AK177" i="29"/>
  <c r="AM177" i="29"/>
  <c r="W178" i="29" s="1"/>
  <c r="AL177" i="29"/>
  <c r="V178" i="29" s="1"/>
  <c r="AN123" i="29"/>
  <c r="X124" i="29" s="1"/>
  <c r="AJ123" i="29"/>
  <c r="AJ15" i="29"/>
  <c r="AN15" i="29"/>
  <c r="X16" i="29" s="1"/>
  <c r="Y27" i="32"/>
  <c r="AS26" i="32" a="1"/>
  <c r="AS26" i="32" s="1"/>
  <c r="U27" i="32"/>
  <c r="Y15" i="32"/>
  <c r="AS14" i="32" a="1"/>
  <c r="AS14" i="32" s="1"/>
  <c r="Y440" i="29" a="1"/>
  <c r="AO439" i="29" a="1"/>
  <c r="AF394" i="29" a="1"/>
  <c r="AF340" i="29" a="1"/>
  <c r="AF286" i="29" a="1"/>
  <c r="Y223" i="29" a="1"/>
  <c r="AO222" i="29" a="1"/>
  <c r="AD178" i="29" a="1"/>
  <c r="AE178" i="29" a="1"/>
  <c r="AF124" i="29" a="1"/>
  <c r="AF16" i="29" a="1"/>
  <c r="AH27" i="32" a="1"/>
  <c r="AJ27" i="32" a="1"/>
  <c r="AI27" i="32" a="1"/>
  <c r="AJ15" i="32" a="1"/>
  <c r="AH15" i="32" a="1"/>
  <c r="AI15" i="32" a="1"/>
  <c r="AP223" i="29" a="1"/>
  <c r="AR223" i="29" a="1"/>
  <c r="AQ223" i="29" a="1"/>
  <c r="AQ440" i="29" a="1"/>
  <c r="AR440" i="29" a="1"/>
  <c r="AP440" i="29" a="1"/>
  <c r="AP440" i="29" l="1"/>
  <c r="AR440" i="29"/>
  <c r="AQ440" i="29"/>
  <c r="AF394" i="29"/>
  <c r="AO439" i="29"/>
  <c r="Y440" i="29"/>
  <c r="AL393" i="29"/>
  <c r="V394" i="29" s="1"/>
  <c r="AK393" i="29"/>
  <c r="AM393" i="29"/>
  <c r="W394" i="29" s="1"/>
  <c r="AF340" i="29"/>
  <c r="AM339" i="29"/>
  <c r="W340" i="29" s="1"/>
  <c r="AL339" i="29"/>
  <c r="V340" i="29" s="1"/>
  <c r="AK339" i="29"/>
  <c r="AF286" i="29"/>
  <c r="AL285" i="29"/>
  <c r="V286" i="29" s="1"/>
  <c r="AK285" i="29"/>
  <c r="AM285" i="29"/>
  <c r="W286" i="29" s="1"/>
  <c r="AQ223" i="29"/>
  <c r="AR223" i="29"/>
  <c r="AP223" i="29"/>
  <c r="AE178" i="29"/>
  <c r="AD178" i="29"/>
  <c r="AO222" i="29"/>
  <c r="Y223" i="29"/>
  <c r="AS177" i="29" a="1"/>
  <c r="AS177" i="29" s="1"/>
  <c r="U178" i="29"/>
  <c r="AF124" i="29"/>
  <c r="AL123" i="29"/>
  <c r="V124" i="29" s="1"/>
  <c r="AM123" i="29"/>
  <c r="W124" i="29" s="1"/>
  <c r="AK123" i="29"/>
  <c r="AF16" i="29"/>
  <c r="AK15" i="29"/>
  <c r="AL15" i="29"/>
  <c r="V16" i="29" s="1"/>
  <c r="AM15" i="29"/>
  <c r="W16" i="29" s="1"/>
  <c r="AI27" i="32"/>
  <c r="AJ27" i="32"/>
  <c r="AH27" i="32"/>
  <c r="AI15" i="32"/>
  <c r="AH15" i="32"/>
  <c r="AJ15" i="32"/>
  <c r="AE394" i="29" a="1"/>
  <c r="AD394" i="29" a="1"/>
  <c r="Y441" i="29" a="1"/>
  <c r="AO440" i="29" a="1"/>
  <c r="AD340" i="29" a="1"/>
  <c r="AE340" i="29" a="1"/>
  <c r="AD286" i="29" a="1"/>
  <c r="AE286" i="29" a="1"/>
  <c r="AC178" i="29" a="1"/>
  <c r="Y224" i="29" a="1"/>
  <c r="AO223" i="29" a="1"/>
  <c r="AD124" i="29" a="1"/>
  <c r="AE124" i="29" a="1"/>
  <c r="AE16" i="29" a="1"/>
  <c r="AD16" i="29" a="1"/>
  <c r="AG27" i="32" a="1"/>
  <c r="AG15" i="32" a="1"/>
  <c r="AQ224" i="29" a="1"/>
  <c r="AP224" i="29" a="1"/>
  <c r="AR224" i="29" a="1"/>
  <c r="AR441" i="29" a="1"/>
  <c r="AP441" i="29" a="1"/>
  <c r="AQ441" i="29" a="1"/>
  <c r="AQ441" i="29" l="1"/>
  <c r="AP441" i="29"/>
  <c r="AR441" i="29"/>
  <c r="AO440" i="29"/>
  <c r="Y441" i="29"/>
  <c r="AD394" i="29"/>
  <c r="AE394" i="29"/>
  <c r="AS393" i="29" a="1"/>
  <c r="AS393" i="29" s="1"/>
  <c r="U394" i="29"/>
  <c r="AE340" i="29"/>
  <c r="AD340" i="29"/>
  <c r="AS339" i="29" a="1"/>
  <c r="AS339" i="29" s="1"/>
  <c r="U340" i="29"/>
  <c r="AE286" i="29"/>
  <c r="AD286" i="29"/>
  <c r="AS285" i="29" a="1"/>
  <c r="AS285" i="29" s="1"/>
  <c r="U286" i="29"/>
  <c r="AR224" i="29"/>
  <c r="AP224" i="29"/>
  <c r="AQ224" i="29"/>
  <c r="AO223" i="29"/>
  <c r="Y224" i="29"/>
  <c r="AC178" i="29"/>
  <c r="AG178" i="29" s="1"/>
  <c r="AH178" i="29" s="1"/>
  <c r="AE124" i="29"/>
  <c r="AD124" i="29"/>
  <c r="AS123" i="29" a="1"/>
  <c r="AS123" i="29" s="1"/>
  <c r="U124" i="29"/>
  <c r="AD16" i="29"/>
  <c r="AE16" i="29"/>
  <c r="AS15" i="29" a="1"/>
  <c r="AS15" i="29" s="1"/>
  <c r="U16" i="29"/>
  <c r="AG27" i="32"/>
  <c r="AK27" i="32" s="1"/>
  <c r="AL27" i="32" s="1"/>
  <c r="AG15" i="32"/>
  <c r="AK15" i="32" s="1"/>
  <c r="AL15" i="32" s="1"/>
  <c r="AM15" i="32" s="1"/>
  <c r="Y442" i="29" a="1"/>
  <c r="AO441" i="29" a="1"/>
  <c r="AC394" i="29" a="1"/>
  <c r="AC340" i="29" a="1"/>
  <c r="AC286" i="29" a="1"/>
  <c r="Y225" i="29" a="1"/>
  <c r="AO224" i="29" a="1"/>
  <c r="AC124" i="29" a="1"/>
  <c r="AC16" i="29" a="1"/>
  <c r="AP225" i="29" a="1"/>
  <c r="AR225" i="29" a="1"/>
  <c r="AQ225" i="29" a="1"/>
  <c r="AQ442" i="29" a="1"/>
  <c r="AP442" i="29" a="1"/>
  <c r="AR442" i="29" a="1"/>
  <c r="AR442" i="29" l="1"/>
  <c r="AP442" i="29"/>
  <c r="AQ442" i="29"/>
  <c r="AC394" i="29"/>
  <c r="AG394" i="29" s="1"/>
  <c r="AH394" i="29" s="1"/>
  <c r="AO441" i="29"/>
  <c r="Y442" i="29"/>
  <c r="AC340" i="29"/>
  <c r="AG340" i="29" s="1"/>
  <c r="AH340" i="29" s="1"/>
  <c r="AC286" i="29"/>
  <c r="AG286" i="29" s="1"/>
  <c r="AH286" i="29" s="1"/>
  <c r="AQ225" i="29"/>
  <c r="AR225" i="29"/>
  <c r="AP225" i="29"/>
  <c r="AO224" i="29"/>
  <c r="Y225" i="29"/>
  <c r="AT178" i="29"/>
  <c r="AI178" i="29"/>
  <c r="AC124" i="29"/>
  <c r="AG124" i="29" s="1"/>
  <c r="AH124" i="29" s="1"/>
  <c r="AC16" i="29"/>
  <c r="AG16" i="29" s="1"/>
  <c r="AH16" i="29" s="1"/>
  <c r="AM27" i="32"/>
  <c r="AT27" i="32"/>
  <c r="AR15" i="32"/>
  <c r="X16" i="32" s="1"/>
  <c r="AN15" i="32"/>
  <c r="Y443" i="29" a="1"/>
  <c r="AO442" i="29" a="1"/>
  <c r="Y226" i="29" a="1"/>
  <c r="AO225" i="29" a="1"/>
  <c r="AQ226" i="29" a="1"/>
  <c r="AP226" i="29" a="1"/>
  <c r="AR226" i="29" a="1"/>
  <c r="AQ443" i="29" a="1"/>
  <c r="AP443" i="29" a="1"/>
  <c r="AR443" i="29" a="1"/>
  <c r="AR443" i="29" l="1"/>
  <c r="AP443" i="29"/>
  <c r="AQ443" i="29"/>
  <c r="AO442" i="29"/>
  <c r="Y443" i="29"/>
  <c r="AT394" i="29"/>
  <c r="AU394" i="29" s="1"/>
  <c r="AI394" i="29"/>
  <c r="AI340" i="29"/>
  <c r="AT340" i="29"/>
  <c r="AU340" i="29" s="1"/>
  <c r="AT286" i="29"/>
  <c r="AU286" i="29" s="1"/>
  <c r="AI286" i="29"/>
  <c r="AR226" i="29"/>
  <c r="AP226" i="29"/>
  <c r="AQ226" i="29"/>
  <c r="AO225" i="29"/>
  <c r="Y226" i="29"/>
  <c r="AN178" i="29"/>
  <c r="X179" i="29" s="1"/>
  <c r="AJ178" i="29"/>
  <c r="AU178" i="29"/>
  <c r="AT124" i="29"/>
  <c r="AU124" i="29" s="1"/>
  <c r="AI124" i="29"/>
  <c r="AI16" i="29"/>
  <c r="AT16" i="29"/>
  <c r="AU16" i="29" s="1"/>
  <c r="AN27" i="32"/>
  <c r="AR27" i="32"/>
  <c r="X28" i="32" s="1"/>
  <c r="AO15" i="32"/>
  <c r="U16" i="32" s="1"/>
  <c r="AQ15" i="32"/>
  <c r="W16" i="32" s="1"/>
  <c r="AP15" i="32"/>
  <c r="V16" i="32" s="1"/>
  <c r="Y444" i="29" a="1"/>
  <c r="AO443" i="29" a="1"/>
  <c r="Y227" i="29" a="1"/>
  <c r="AO226" i="29" a="1"/>
  <c r="AF179" i="29" a="1"/>
  <c r="Y16" i="32" a="1"/>
  <c r="AQ227" i="29" a="1"/>
  <c r="AR227" i="29" a="1"/>
  <c r="AP227" i="29" a="1"/>
  <c r="AP444" i="29" a="1"/>
  <c r="AQ444" i="29" a="1"/>
  <c r="AR444" i="29" a="1"/>
  <c r="AR444" i="29" l="1"/>
  <c r="AQ444" i="29"/>
  <c r="AP444" i="29"/>
  <c r="AO443" i="29"/>
  <c r="Y444" i="29"/>
  <c r="AJ394" i="29"/>
  <c r="AN394" i="29"/>
  <c r="X395" i="29" s="1"/>
  <c r="AN340" i="29"/>
  <c r="X341" i="29" s="1"/>
  <c r="AJ340" i="29"/>
  <c r="AN286" i="29"/>
  <c r="X287" i="29" s="1"/>
  <c r="AJ286" i="29"/>
  <c r="AP227" i="29"/>
  <c r="AR227" i="29"/>
  <c r="AQ227" i="29"/>
  <c r="AF179" i="29"/>
  <c r="AO226" i="29"/>
  <c r="Y227" i="29"/>
  <c r="AL178" i="29"/>
  <c r="V179" i="29" s="1"/>
  <c r="AM178" i="29"/>
  <c r="W179" i="29" s="1"/>
  <c r="AK178" i="29"/>
  <c r="AN124" i="29"/>
  <c r="X125" i="29" s="1"/>
  <c r="AJ124" i="29"/>
  <c r="AJ16" i="29"/>
  <c r="AN16" i="29"/>
  <c r="X17" i="29" s="1"/>
  <c r="AP27" i="32"/>
  <c r="V28" i="32" s="1"/>
  <c r="AQ27" i="32"/>
  <c r="W28" i="32" s="1"/>
  <c r="AO27" i="32"/>
  <c r="Y16" i="32"/>
  <c r="AS15" i="32" a="1"/>
  <c r="AS15" i="32" s="1"/>
  <c r="Y445" i="29" a="1"/>
  <c r="AO444" i="29" a="1"/>
  <c r="AF395" i="29" a="1"/>
  <c r="AF341" i="29" a="1"/>
  <c r="AF287" i="29" a="1"/>
  <c r="Y228" i="29" a="1"/>
  <c r="AO227" i="29" a="1"/>
  <c r="AD179" i="29" a="1"/>
  <c r="AE179" i="29" a="1"/>
  <c r="AF125" i="29" a="1"/>
  <c r="AF17" i="29" a="1"/>
  <c r="Y28" i="32" a="1"/>
  <c r="AH16" i="32" a="1"/>
  <c r="AI16" i="32" a="1"/>
  <c r="AJ16" i="32" a="1"/>
  <c r="AQ228" i="29" a="1"/>
  <c r="AR228" i="29" a="1"/>
  <c r="AP228" i="29" a="1"/>
  <c r="AP445" i="29" a="1"/>
  <c r="AR445" i="29" a="1"/>
  <c r="AQ445" i="29" a="1"/>
  <c r="AQ445" i="29" l="1"/>
  <c r="AR445" i="29"/>
  <c r="AP445" i="29"/>
  <c r="AF395" i="29"/>
  <c r="AO444" i="29"/>
  <c r="Y445" i="29"/>
  <c r="AL394" i="29"/>
  <c r="V395" i="29" s="1"/>
  <c r="AM394" i="29"/>
  <c r="W395" i="29" s="1"/>
  <c r="AK394" i="29"/>
  <c r="AF341" i="29"/>
  <c r="AK340" i="29"/>
  <c r="AM340" i="29"/>
  <c r="W341" i="29" s="1"/>
  <c r="AL340" i="29"/>
  <c r="V341" i="29" s="1"/>
  <c r="AF287" i="29"/>
  <c r="AL286" i="29"/>
  <c r="V287" i="29" s="1"/>
  <c r="AM286" i="29"/>
  <c r="W287" i="29" s="1"/>
  <c r="AK286" i="29"/>
  <c r="AP228" i="29"/>
  <c r="AR228" i="29"/>
  <c r="AQ228" i="29"/>
  <c r="AE179" i="29"/>
  <c r="AD179" i="29"/>
  <c r="AO227" i="29"/>
  <c r="Y228" i="29"/>
  <c r="AS178" i="29" a="1"/>
  <c r="AS178" i="29" s="1"/>
  <c r="U179" i="29"/>
  <c r="AF125" i="29"/>
  <c r="AL124" i="29"/>
  <c r="V125" i="29" s="1"/>
  <c r="AM124" i="29"/>
  <c r="W125" i="29" s="1"/>
  <c r="AK124" i="29"/>
  <c r="AF17" i="29"/>
  <c r="AL16" i="29"/>
  <c r="V17" i="29" s="1"/>
  <c r="AM16" i="29"/>
  <c r="W17" i="29" s="1"/>
  <c r="AK16" i="29"/>
  <c r="Y28" i="32"/>
  <c r="AS27" i="32" a="1"/>
  <c r="AS27" i="32" s="1"/>
  <c r="U28" i="32"/>
  <c r="AJ16" i="32"/>
  <c r="AI16" i="32"/>
  <c r="AH16" i="32"/>
  <c r="AE395" i="29" a="1"/>
  <c r="AD395" i="29" a="1"/>
  <c r="Y446" i="29" a="1"/>
  <c r="AO445" i="29" a="1"/>
  <c r="AE341" i="29" a="1"/>
  <c r="AD341" i="29" a="1"/>
  <c r="AE287" i="29" a="1"/>
  <c r="AD287" i="29" a="1"/>
  <c r="Y229" i="29" a="1"/>
  <c r="AO228" i="29" a="1"/>
  <c r="AC179" i="29" a="1"/>
  <c r="AD125" i="29" a="1"/>
  <c r="AE125" i="29" a="1"/>
  <c r="AD17" i="29" a="1"/>
  <c r="AE17" i="29" a="1"/>
  <c r="AH28" i="32" a="1"/>
  <c r="AJ28" i="32" a="1"/>
  <c r="AI28" i="32" a="1"/>
  <c r="AG16" i="32" a="1"/>
  <c r="AP229" i="29" a="1"/>
  <c r="AQ229" i="29" a="1"/>
  <c r="AR229" i="29" a="1"/>
  <c r="AP446" i="29" a="1"/>
  <c r="AQ446" i="29" a="1"/>
  <c r="AR446" i="29" a="1"/>
  <c r="AR446" i="29" l="1"/>
  <c r="AQ446" i="29"/>
  <c r="AP446" i="29"/>
  <c r="AO445" i="29"/>
  <c r="Y446" i="29"/>
  <c r="AD395" i="29"/>
  <c r="AE395" i="29"/>
  <c r="AS394" i="29" a="1"/>
  <c r="AS394" i="29" s="1"/>
  <c r="U395" i="29"/>
  <c r="AD341" i="29"/>
  <c r="AE341" i="29"/>
  <c r="AS340" i="29" a="1"/>
  <c r="AS340" i="29" s="1"/>
  <c r="U341" i="29"/>
  <c r="AD287" i="29"/>
  <c r="AE287" i="29"/>
  <c r="AS286" i="29" a="1"/>
  <c r="AS286" i="29" s="1"/>
  <c r="U287" i="29"/>
  <c r="AR229" i="29"/>
  <c r="AQ229" i="29"/>
  <c r="AP229" i="29"/>
  <c r="AC179" i="29"/>
  <c r="AG179" i="29" s="1"/>
  <c r="AH179" i="29" s="1"/>
  <c r="AO228" i="29"/>
  <c r="Y229" i="29"/>
  <c r="AE125" i="29"/>
  <c r="AD125" i="29"/>
  <c r="AS124" i="29" a="1"/>
  <c r="AS124" i="29" s="1"/>
  <c r="U125" i="29"/>
  <c r="AE17" i="29"/>
  <c r="AD17" i="29"/>
  <c r="AS16" i="29" a="1"/>
  <c r="AS16" i="29" s="1"/>
  <c r="U17" i="29"/>
  <c r="AI28" i="32"/>
  <c r="AJ28" i="32"/>
  <c r="AH28" i="32"/>
  <c r="AG16" i="32"/>
  <c r="AK16" i="32" s="1"/>
  <c r="AL16" i="32" s="1"/>
  <c r="AM16" i="32" s="1"/>
  <c r="Y447" i="29" a="1"/>
  <c r="AO446" i="29" a="1"/>
  <c r="AC395" i="29" a="1"/>
  <c r="AC341" i="29" a="1"/>
  <c r="AC287" i="29" a="1"/>
  <c r="Y230" i="29" a="1"/>
  <c r="AO229" i="29" a="1"/>
  <c r="AC125" i="29" a="1"/>
  <c r="AC17" i="29" a="1"/>
  <c r="AG28" i="32" a="1"/>
  <c r="AP230" i="29" a="1"/>
  <c r="AQ230" i="29" a="1"/>
  <c r="AR230" i="29" a="1"/>
  <c r="AQ447" i="29" a="1"/>
  <c r="AR447" i="29" a="1"/>
  <c r="AP447" i="29" a="1"/>
  <c r="AP447" i="29" l="1"/>
  <c r="AR447" i="29"/>
  <c r="AQ447" i="29"/>
  <c r="AC395" i="29"/>
  <c r="AG395" i="29" s="1"/>
  <c r="AH395" i="29" s="1"/>
  <c r="AO446" i="29"/>
  <c r="Y447" i="29"/>
  <c r="AC341" i="29"/>
  <c r="AG341" i="29" s="1"/>
  <c r="AH341" i="29" s="1"/>
  <c r="AC287" i="29"/>
  <c r="AG287" i="29" s="1"/>
  <c r="AH287" i="29" s="1"/>
  <c r="AR230" i="29"/>
  <c r="AQ230" i="29"/>
  <c r="AP230" i="29"/>
  <c r="AO229" i="29"/>
  <c r="Y230" i="29"/>
  <c r="AT179" i="29"/>
  <c r="AI179" i="29"/>
  <c r="AC125" i="29"/>
  <c r="AG125" i="29" s="1"/>
  <c r="AH125" i="29" s="1"/>
  <c r="AC17" i="29"/>
  <c r="AG17" i="29" s="1"/>
  <c r="AH17" i="29" s="1"/>
  <c r="AG28" i="32"/>
  <c r="AK28" i="32" s="1"/>
  <c r="AL28" i="32" s="1"/>
  <c r="AR16" i="32"/>
  <c r="X17" i="32" s="1"/>
  <c r="AN16" i="32"/>
  <c r="Y448" i="29" a="1"/>
  <c r="AO447" i="29" a="1"/>
  <c r="Y231" i="29" a="1"/>
  <c r="AO230" i="29" a="1"/>
  <c r="AR231" i="29" a="1"/>
  <c r="AP231" i="29" a="1"/>
  <c r="AQ231" i="29" a="1"/>
  <c r="AR448" i="29" a="1"/>
  <c r="AP448" i="29" a="1"/>
  <c r="AQ448" i="29" a="1"/>
  <c r="AQ448" i="29" l="1"/>
  <c r="AP448" i="29"/>
  <c r="AR448" i="29"/>
  <c r="AO447" i="29"/>
  <c r="Y448" i="29"/>
  <c r="AI395" i="29"/>
  <c r="AT395" i="29"/>
  <c r="AU395" i="29" s="1"/>
  <c r="AI341" i="29"/>
  <c r="AT341" i="29"/>
  <c r="AU341" i="29" s="1"/>
  <c r="AT287" i="29"/>
  <c r="AU287" i="29" s="1"/>
  <c r="AI287" i="29"/>
  <c r="AQ231" i="29"/>
  <c r="AP231" i="29"/>
  <c r="AR231" i="29"/>
  <c r="AO230" i="29"/>
  <c r="Y231" i="29"/>
  <c r="AN179" i="29"/>
  <c r="X180" i="29" s="1"/>
  <c r="AJ179" i="29"/>
  <c r="AU179" i="29"/>
  <c r="AI125" i="29"/>
  <c r="AT125" i="29"/>
  <c r="AU125" i="29" s="1"/>
  <c r="AI17" i="29"/>
  <c r="AT17" i="29"/>
  <c r="AU17" i="29" s="1"/>
  <c r="AM28" i="32"/>
  <c r="AT28" i="32"/>
  <c r="AO16" i="32"/>
  <c r="U17" i="32" s="1"/>
  <c r="AQ16" i="32"/>
  <c r="W17" i="32" s="1"/>
  <c r="AP16" i="32"/>
  <c r="V17" i="32" s="1"/>
  <c r="Y449" i="29" a="1"/>
  <c r="AO448" i="29" a="1"/>
  <c r="Y232" i="29" a="1"/>
  <c r="AO231" i="29" a="1"/>
  <c r="AF180" i="29" a="1"/>
  <c r="Y17" i="32" a="1"/>
  <c r="AP232" i="29" a="1"/>
  <c r="AQ232" i="29" a="1"/>
  <c r="AR232" i="29" a="1"/>
  <c r="AQ449" i="29" a="1"/>
  <c r="AR449" i="29" a="1"/>
  <c r="AP449" i="29" a="1"/>
  <c r="AP449" i="29" l="1"/>
  <c r="AR449" i="29"/>
  <c r="AQ449" i="29"/>
  <c r="AO448" i="29"/>
  <c r="Y449" i="29"/>
  <c r="AJ395" i="29"/>
  <c r="AN395" i="29"/>
  <c r="X396" i="29" s="1"/>
  <c r="AN341" i="29"/>
  <c r="X342" i="29" s="1"/>
  <c r="AJ341" i="29"/>
  <c r="AN287" i="29"/>
  <c r="X288" i="29" s="1"/>
  <c r="AJ287" i="29"/>
  <c r="AR232" i="29"/>
  <c r="AQ232" i="29"/>
  <c r="AP232" i="29"/>
  <c r="AF180" i="29"/>
  <c r="AO231" i="29"/>
  <c r="Y232" i="29"/>
  <c r="AK179" i="29"/>
  <c r="AM179" i="29"/>
  <c r="W180" i="29" s="1"/>
  <c r="AL179" i="29"/>
  <c r="V180" i="29" s="1"/>
  <c r="AN125" i="29"/>
  <c r="X126" i="29" s="1"/>
  <c r="AJ125" i="29"/>
  <c r="AN17" i="29"/>
  <c r="X18" i="29" s="1"/>
  <c r="AJ17" i="29"/>
  <c r="AN28" i="32"/>
  <c r="AR28" i="32"/>
  <c r="X29" i="32" s="1"/>
  <c r="Y17" i="32"/>
  <c r="AS16" i="32" a="1"/>
  <c r="AS16" i="32" s="1"/>
  <c r="Y450" i="29" a="1"/>
  <c r="AO449" i="29" a="1"/>
  <c r="AF396" i="29" a="1"/>
  <c r="AF342" i="29" a="1"/>
  <c r="AF288" i="29" a="1"/>
  <c r="AD180" i="29" a="1"/>
  <c r="Y233" i="29" a="1"/>
  <c r="AO232" i="29" a="1"/>
  <c r="AE180" i="29" a="1"/>
  <c r="AF126" i="29" a="1"/>
  <c r="AF18" i="29" a="1"/>
  <c r="AH17" i="32" a="1"/>
  <c r="AI17" i="32" a="1"/>
  <c r="AJ17" i="32" a="1"/>
  <c r="AP233" i="29" a="1"/>
  <c r="AQ233" i="29" a="1"/>
  <c r="AR233" i="29" a="1"/>
  <c r="AR450" i="29" a="1"/>
  <c r="AP450" i="29" a="1"/>
  <c r="AQ450" i="29" a="1"/>
  <c r="AQ450" i="29" l="1"/>
  <c r="AP450" i="29"/>
  <c r="AR450" i="29"/>
  <c r="AF396" i="29"/>
  <c r="AO449" i="29"/>
  <c r="Y450" i="29"/>
  <c r="AL395" i="29"/>
  <c r="V396" i="29" s="1"/>
  <c r="AK395" i="29"/>
  <c r="AM395" i="29"/>
  <c r="W396" i="29" s="1"/>
  <c r="AF342" i="29"/>
  <c r="AM341" i="29"/>
  <c r="W342" i="29" s="1"/>
  <c r="AL341" i="29"/>
  <c r="V342" i="29" s="1"/>
  <c r="AK341" i="29"/>
  <c r="AF288" i="29"/>
  <c r="AL287" i="29"/>
  <c r="V288" i="29" s="1"/>
  <c r="AM287" i="29"/>
  <c r="W288" i="29" s="1"/>
  <c r="AK287" i="29"/>
  <c r="AR233" i="29"/>
  <c r="AQ233" i="29"/>
  <c r="AP233" i="29"/>
  <c r="AE180" i="29"/>
  <c r="AO232" i="29"/>
  <c r="Y233" i="29"/>
  <c r="AD180" i="29"/>
  <c r="AS179" i="29" a="1"/>
  <c r="AS179" i="29" s="1"/>
  <c r="U180" i="29"/>
  <c r="AF126" i="29"/>
  <c r="AK125" i="29"/>
  <c r="AM125" i="29"/>
  <c r="W126" i="29" s="1"/>
  <c r="AL125" i="29"/>
  <c r="V126" i="29" s="1"/>
  <c r="AF18" i="29"/>
  <c r="AM17" i="29"/>
  <c r="W18" i="29" s="1"/>
  <c r="AK17" i="29"/>
  <c r="AL17" i="29"/>
  <c r="V18" i="29" s="1"/>
  <c r="AQ28" i="32"/>
  <c r="W29" i="32" s="1"/>
  <c r="AO28" i="32"/>
  <c r="AP28" i="32"/>
  <c r="V29" i="32" s="1"/>
  <c r="AJ17" i="32"/>
  <c r="AI17" i="32"/>
  <c r="AH17" i="32"/>
  <c r="AE396" i="29" a="1"/>
  <c r="AD396" i="29" a="1"/>
  <c r="Y451" i="29" a="1"/>
  <c r="AO450" i="29" a="1"/>
  <c r="AD342" i="29" a="1"/>
  <c r="AE342" i="29" a="1"/>
  <c r="AD288" i="29" a="1"/>
  <c r="AE288" i="29" a="1"/>
  <c r="Y234" i="29" a="1"/>
  <c r="AO233" i="29" a="1"/>
  <c r="AC180" i="29" a="1"/>
  <c r="AE126" i="29" a="1"/>
  <c r="AD126" i="29" a="1"/>
  <c r="AE18" i="29" a="1"/>
  <c r="AD18" i="29" a="1"/>
  <c r="Y29" i="32" a="1"/>
  <c r="AG17" i="32" a="1"/>
  <c r="AQ234" i="29" a="1"/>
  <c r="AR234" i="29" a="1"/>
  <c r="AP234" i="29" a="1"/>
  <c r="AQ451" i="29" a="1"/>
  <c r="AR451" i="29" a="1"/>
  <c r="AP451" i="29" a="1"/>
  <c r="AP451" i="29" l="1"/>
  <c r="AR451" i="29"/>
  <c r="AQ451" i="29"/>
  <c r="AO450" i="29"/>
  <c r="Y451" i="29"/>
  <c r="AD396" i="29"/>
  <c r="AE396" i="29"/>
  <c r="AS395" i="29" a="1"/>
  <c r="AS395" i="29" s="1"/>
  <c r="U396" i="29"/>
  <c r="AE342" i="29"/>
  <c r="AD342" i="29"/>
  <c r="AS341" i="29" a="1"/>
  <c r="AS341" i="29" s="1"/>
  <c r="U342" i="29"/>
  <c r="AE288" i="29"/>
  <c r="AD288" i="29"/>
  <c r="AS287" i="29" a="1"/>
  <c r="AS287" i="29" s="1"/>
  <c r="U288" i="29"/>
  <c r="AP234" i="29"/>
  <c r="AR234" i="29"/>
  <c r="AQ234" i="29"/>
  <c r="AC180" i="29"/>
  <c r="AG180" i="29" s="1"/>
  <c r="AH180" i="29" s="1"/>
  <c r="AO233" i="29"/>
  <c r="Y234" i="29"/>
  <c r="AD126" i="29"/>
  <c r="AE126" i="29"/>
  <c r="AS125" i="29" a="1"/>
  <c r="AS125" i="29" s="1"/>
  <c r="U126" i="29"/>
  <c r="AD18" i="29"/>
  <c r="AE18" i="29"/>
  <c r="AS17" i="29" a="1"/>
  <c r="AS17" i="29" s="1"/>
  <c r="U18" i="29"/>
  <c r="Y29" i="32"/>
  <c r="AS28" i="32" a="1"/>
  <c r="AS28" i="32" s="1"/>
  <c r="U29" i="32"/>
  <c r="AG17" i="32"/>
  <c r="AK17" i="32" s="1"/>
  <c r="AL17" i="32" s="1"/>
  <c r="Y452" i="29" a="1"/>
  <c r="AO451" i="29" a="1"/>
  <c r="AC396" i="29" a="1"/>
  <c r="AC342" i="29" a="1"/>
  <c r="AC288" i="29" a="1"/>
  <c r="Y235" i="29" a="1"/>
  <c r="AO234" i="29" a="1"/>
  <c r="AC126" i="29" a="1"/>
  <c r="AC18" i="29" a="1"/>
  <c r="AI29" i="32" a="1"/>
  <c r="AJ29" i="32" a="1"/>
  <c r="AH29" i="32" a="1"/>
  <c r="AR235" i="29" a="1"/>
  <c r="AP235" i="29" a="1"/>
  <c r="AQ235" i="29" a="1"/>
  <c r="AP452" i="29" a="1"/>
  <c r="AQ452" i="29" a="1"/>
  <c r="AR452" i="29" a="1"/>
  <c r="AR452" i="29" l="1"/>
  <c r="AQ452" i="29"/>
  <c r="AP452" i="29"/>
  <c r="AC396" i="29"/>
  <c r="AG396" i="29" s="1"/>
  <c r="AH396" i="29" s="1"/>
  <c r="AO451" i="29"/>
  <c r="Y452" i="29"/>
  <c r="AC342" i="29"/>
  <c r="AG342" i="29" s="1"/>
  <c r="AH342" i="29" s="1"/>
  <c r="AC288" i="29"/>
  <c r="AG288" i="29" s="1"/>
  <c r="AH288" i="29" s="1"/>
  <c r="AQ235" i="29"/>
  <c r="AP235" i="29"/>
  <c r="AR235" i="29"/>
  <c r="AO234" i="29"/>
  <c r="Y235" i="29"/>
  <c r="AT180" i="29"/>
  <c r="AI180" i="29"/>
  <c r="AC126" i="29"/>
  <c r="AG126" i="29" s="1"/>
  <c r="AH126" i="29" s="1"/>
  <c r="AC18" i="29"/>
  <c r="AG18" i="29" s="1"/>
  <c r="AH18" i="29" s="1"/>
  <c r="AH29" i="32"/>
  <c r="AJ29" i="32"/>
  <c r="AI29" i="32"/>
  <c r="AM17" i="32"/>
  <c r="Y453" i="29" a="1"/>
  <c r="AO452" i="29" a="1"/>
  <c r="Y236" i="29" a="1"/>
  <c r="AO235" i="29" a="1"/>
  <c r="AG29" i="32" a="1"/>
  <c r="AP236" i="29" a="1"/>
  <c r="AQ236" i="29" a="1"/>
  <c r="AR236" i="29" a="1"/>
  <c r="AQ453" i="29" a="1"/>
  <c r="AR453" i="29" a="1"/>
  <c r="AP453" i="29" a="1"/>
  <c r="AP453" i="29" l="1"/>
  <c r="AR453" i="29"/>
  <c r="AQ453" i="29"/>
  <c r="AO452" i="29"/>
  <c r="Y453" i="29"/>
  <c r="AT396" i="29"/>
  <c r="AU396" i="29" s="1"/>
  <c r="AI396" i="29"/>
  <c r="AT342" i="29"/>
  <c r="AU342" i="29" s="1"/>
  <c r="AI342" i="29"/>
  <c r="AT288" i="29"/>
  <c r="AU288" i="29" s="1"/>
  <c r="AI288" i="29"/>
  <c r="AR236" i="29"/>
  <c r="AQ236" i="29"/>
  <c r="AP236" i="29"/>
  <c r="AO235" i="29"/>
  <c r="Y236" i="29"/>
  <c r="AN180" i="29"/>
  <c r="X181" i="29" s="1"/>
  <c r="AJ180" i="29"/>
  <c r="AU180" i="29"/>
  <c r="AI126" i="29"/>
  <c r="AT126" i="29"/>
  <c r="AU126" i="29" s="1"/>
  <c r="AT18" i="29"/>
  <c r="AU18" i="29" s="1"/>
  <c r="AI18" i="29"/>
  <c r="AG29" i="32"/>
  <c r="AK29" i="32" s="1"/>
  <c r="AL29" i="32"/>
  <c r="AR17" i="32"/>
  <c r="AN17" i="32"/>
  <c r="Y454" i="29" a="1"/>
  <c r="AO453" i="29" a="1"/>
  <c r="Y237" i="29" a="1"/>
  <c r="AO236" i="29" a="1"/>
  <c r="AF181" i="29" a="1"/>
  <c r="AP237" i="29" a="1"/>
  <c r="AQ237" i="29" a="1"/>
  <c r="AR237" i="29" a="1"/>
  <c r="AQ454" i="29" a="1"/>
  <c r="AR454" i="29" a="1"/>
  <c r="AP454" i="29" a="1"/>
  <c r="AP454" i="29" l="1"/>
  <c r="AR454" i="29"/>
  <c r="AQ454" i="29"/>
  <c r="AO453" i="29"/>
  <c r="Y454" i="29"/>
  <c r="AN396" i="29"/>
  <c r="X397" i="29" s="1"/>
  <c r="AJ396" i="29"/>
  <c r="AN342" i="29"/>
  <c r="X343" i="29" s="1"/>
  <c r="AJ342" i="29"/>
  <c r="AN288" i="29"/>
  <c r="X289" i="29" s="1"/>
  <c r="AJ288" i="29"/>
  <c r="AR237" i="29"/>
  <c r="AQ237" i="29"/>
  <c r="AP237" i="29"/>
  <c r="AF181" i="29"/>
  <c r="AO236" i="29"/>
  <c r="Y237" i="29"/>
  <c r="AK180" i="29"/>
  <c r="AM180" i="29"/>
  <c r="W181" i="29" s="1"/>
  <c r="AL180" i="29"/>
  <c r="V181" i="29" s="1"/>
  <c r="AJ126" i="29"/>
  <c r="AN126" i="29"/>
  <c r="X127" i="29" s="1"/>
  <c r="AJ18" i="29"/>
  <c r="AN18" i="29"/>
  <c r="X19" i="29" s="1"/>
  <c r="AM29" i="32"/>
  <c r="AT29" i="32"/>
  <c r="AO17" i="32"/>
  <c r="AQ17" i="32"/>
  <c r="AP17" i="32"/>
  <c r="Y455" i="29" a="1"/>
  <c r="AO454" i="29" a="1"/>
  <c r="AF397" i="29" a="1"/>
  <c r="AF343" i="29" a="1"/>
  <c r="AF289" i="29" a="1"/>
  <c r="AD181" i="29" a="1"/>
  <c r="Y238" i="29" a="1"/>
  <c r="AO237" i="29" a="1"/>
  <c r="AE181" i="29" a="1"/>
  <c r="AF127" i="29" a="1"/>
  <c r="AF19" i="29" a="1"/>
  <c r="AQ238" i="29" a="1"/>
  <c r="AP238" i="29" a="1"/>
  <c r="AR238" i="29" a="1"/>
  <c r="AQ455" i="29" a="1"/>
  <c r="AP455" i="29" a="1"/>
  <c r="AR455" i="29" a="1"/>
  <c r="AR455" i="29" l="1"/>
  <c r="AP455" i="29"/>
  <c r="AQ455" i="29"/>
  <c r="AF397" i="29"/>
  <c r="AO454" i="29"/>
  <c r="Y455" i="29"/>
  <c r="AK396" i="29"/>
  <c r="AM396" i="29"/>
  <c r="W397" i="29" s="1"/>
  <c r="AL396" i="29"/>
  <c r="V397" i="29" s="1"/>
  <c r="AF343" i="29"/>
  <c r="AK342" i="29"/>
  <c r="AM342" i="29"/>
  <c r="W343" i="29" s="1"/>
  <c r="AL342" i="29"/>
  <c r="V343" i="29" s="1"/>
  <c r="AF289" i="29"/>
  <c r="AL288" i="29"/>
  <c r="V289" i="29" s="1"/>
  <c r="AM288" i="29"/>
  <c r="W289" i="29" s="1"/>
  <c r="AK288" i="29"/>
  <c r="AR238" i="29"/>
  <c r="AP238" i="29"/>
  <c r="AQ238" i="29"/>
  <c r="AE181" i="29"/>
  <c r="AO237" i="29"/>
  <c r="Y238" i="29"/>
  <c r="AD181" i="29"/>
  <c r="AS180" i="29" a="1"/>
  <c r="AS180" i="29" s="1"/>
  <c r="U181" i="29"/>
  <c r="AF127" i="29"/>
  <c r="AL126" i="29"/>
  <c r="V127" i="29" s="1"/>
  <c r="AM126" i="29"/>
  <c r="W127" i="29" s="1"/>
  <c r="AK126" i="29"/>
  <c r="AF19" i="29"/>
  <c r="AL18" i="29"/>
  <c r="V19" i="29" s="1"/>
  <c r="AM18" i="29"/>
  <c r="W19" i="29" s="1"/>
  <c r="AK18" i="29"/>
  <c r="AN29" i="32"/>
  <c r="AR29" i="32"/>
  <c r="X30" i="32" s="1"/>
  <c r="AS17" i="32" a="1"/>
  <c r="AS17" i="32" s="1"/>
  <c r="AE397" i="29" a="1"/>
  <c r="Y456" i="29" a="1"/>
  <c r="AO455" i="29" a="1"/>
  <c r="AD397" i="29" a="1"/>
  <c r="AE343" i="29" a="1"/>
  <c r="AD343" i="29" a="1"/>
  <c r="AD289" i="29" a="1"/>
  <c r="AE289" i="29" a="1"/>
  <c r="Y239" i="29" a="1"/>
  <c r="AO238" i="29" a="1"/>
  <c r="AC181" i="29" a="1"/>
  <c r="AD127" i="29" a="1"/>
  <c r="AE127" i="29" a="1"/>
  <c r="AD19" i="29" a="1"/>
  <c r="AE19" i="29" a="1"/>
  <c r="AP239" i="29" a="1"/>
  <c r="AR239" i="29" a="1"/>
  <c r="AQ239" i="29" a="1"/>
  <c r="AP456" i="29" a="1"/>
  <c r="AQ456" i="29" a="1"/>
  <c r="AR456" i="29" a="1"/>
  <c r="AR456" i="29" l="1"/>
  <c r="AQ456" i="29"/>
  <c r="AP456" i="29"/>
  <c r="AD397" i="29"/>
  <c r="AO455" i="29"/>
  <c r="Y456" i="29"/>
  <c r="AE397" i="29"/>
  <c r="AS396" i="29" a="1"/>
  <c r="AS396" i="29" s="1"/>
  <c r="U397" i="29"/>
  <c r="AD343" i="29"/>
  <c r="AE343" i="29"/>
  <c r="AS342" i="29" a="1"/>
  <c r="AS342" i="29" s="1"/>
  <c r="U343" i="29"/>
  <c r="AE289" i="29"/>
  <c r="AD289" i="29"/>
  <c r="AS288" i="29" a="1"/>
  <c r="AS288" i="29" s="1"/>
  <c r="U289" i="29"/>
  <c r="AQ239" i="29"/>
  <c r="AR239" i="29"/>
  <c r="AP239" i="29"/>
  <c r="AC181" i="29"/>
  <c r="AG181" i="29" s="1"/>
  <c r="AH181" i="29" s="1"/>
  <c r="AO238" i="29"/>
  <c r="Y239" i="29"/>
  <c r="AE127" i="29"/>
  <c r="AD127" i="29"/>
  <c r="AS126" i="29" a="1"/>
  <c r="AS126" i="29" s="1"/>
  <c r="U127" i="29"/>
  <c r="AE19" i="29"/>
  <c r="AD19" i="29"/>
  <c r="AS18" i="29" a="1"/>
  <c r="AS18" i="29" s="1"/>
  <c r="U19" i="29"/>
  <c r="AO29" i="32"/>
  <c r="AP29" i="32"/>
  <c r="V30" i="32" s="1"/>
  <c r="AQ29" i="32"/>
  <c r="W30" i="32" s="1"/>
  <c r="AC397" i="29" a="1"/>
  <c r="Y457" i="29" a="1"/>
  <c r="AO456" i="29" a="1"/>
  <c r="AC343" i="29" a="1"/>
  <c r="AC289" i="29" a="1"/>
  <c r="Y240" i="29" a="1"/>
  <c r="AO239" i="29" a="1"/>
  <c r="AC127" i="29" a="1"/>
  <c r="AC19" i="29" a="1"/>
  <c r="Y30" i="32" a="1"/>
  <c r="AQ240" i="29" a="1"/>
  <c r="AP240" i="29" a="1"/>
  <c r="AR240" i="29" a="1"/>
  <c r="AP457" i="29" a="1"/>
  <c r="AR457" i="29" a="1"/>
  <c r="AQ457" i="29" a="1"/>
  <c r="AQ457" i="29" l="1"/>
  <c r="AR457" i="29"/>
  <c r="AP457" i="29"/>
  <c r="AO456" i="29"/>
  <c r="Y457" i="29"/>
  <c r="AC397" i="29"/>
  <c r="AG397" i="29" s="1"/>
  <c r="AH397" i="29" s="1"/>
  <c r="AC343" i="29"/>
  <c r="AG343" i="29" s="1"/>
  <c r="AH343" i="29" s="1"/>
  <c r="AC289" i="29"/>
  <c r="AG289" i="29" s="1"/>
  <c r="AH289" i="29" s="1"/>
  <c r="AR240" i="29"/>
  <c r="AP240" i="29"/>
  <c r="AQ240" i="29"/>
  <c r="AO239" i="29"/>
  <c r="Y240" i="29"/>
  <c r="AI181" i="29"/>
  <c r="AT181" i="29"/>
  <c r="AU181" i="29" s="1"/>
  <c r="AC127" i="29"/>
  <c r="AG127" i="29" s="1"/>
  <c r="AH127" i="29" s="1"/>
  <c r="AC19" i="29"/>
  <c r="AG19" i="29" s="1"/>
  <c r="AH19" i="29" s="1"/>
  <c r="Y30" i="32"/>
  <c r="AS29" i="32" a="1"/>
  <c r="AS29" i="32" s="1"/>
  <c r="U30" i="32"/>
  <c r="Y458" i="29" a="1"/>
  <c r="AO457" i="29" a="1"/>
  <c r="Y241" i="29" a="1"/>
  <c r="AO240" i="29" a="1"/>
  <c r="AI30" i="32" a="1"/>
  <c r="AH30" i="32" a="1"/>
  <c r="AJ30" i="32" a="1"/>
  <c r="AP241" i="29" a="1"/>
  <c r="AR241" i="29" a="1"/>
  <c r="AQ241" i="29" a="1"/>
  <c r="AP458" i="29" a="1"/>
  <c r="AR458" i="29" a="1"/>
  <c r="AQ458" i="29" a="1"/>
  <c r="AQ458" i="29" l="1"/>
  <c r="AR458" i="29"/>
  <c r="AP458" i="29"/>
  <c r="AO457" i="29"/>
  <c r="Y458" i="29"/>
  <c r="AT397" i="29"/>
  <c r="AU397" i="29" s="1"/>
  <c r="AI397" i="29"/>
  <c r="AI343" i="29"/>
  <c r="AT343" i="29"/>
  <c r="AU343" i="29" s="1"/>
  <c r="AI289" i="29"/>
  <c r="AT289" i="29"/>
  <c r="AU289" i="29" s="1"/>
  <c r="AQ241" i="29"/>
  <c r="AR241" i="29"/>
  <c r="AP241" i="29"/>
  <c r="AO240" i="29"/>
  <c r="Y241" i="29"/>
  <c r="AN181" i="29"/>
  <c r="X182" i="29" s="1"/>
  <c r="AJ181" i="29"/>
  <c r="AI127" i="29"/>
  <c r="AT127" i="29"/>
  <c r="AU127" i="29" s="1"/>
  <c r="AI19" i="29"/>
  <c r="AT19" i="29"/>
  <c r="AU19" i="29" s="1"/>
  <c r="AJ30" i="32"/>
  <c r="AH30" i="32"/>
  <c r="AI30" i="32"/>
  <c r="Y459" i="29" a="1"/>
  <c r="AO458" i="29" a="1"/>
  <c r="Y242" i="29" a="1"/>
  <c r="AO241" i="29" a="1"/>
  <c r="AF182" i="29" a="1"/>
  <c r="AG30" i="32" a="1"/>
  <c r="AQ242" i="29" a="1"/>
  <c r="AP242" i="29" a="1"/>
  <c r="AR242" i="29" a="1"/>
  <c r="AR459" i="29" a="1"/>
  <c r="AP459" i="29" a="1"/>
  <c r="AQ459" i="29" a="1"/>
  <c r="AQ459" i="29" l="1"/>
  <c r="AP459" i="29"/>
  <c r="AR459" i="29"/>
  <c r="AO458" i="29"/>
  <c r="Y459" i="29"/>
  <c r="AN397" i="29"/>
  <c r="X398" i="29" s="1"/>
  <c r="AJ397" i="29"/>
  <c r="AN343" i="29"/>
  <c r="X344" i="29" s="1"/>
  <c r="AJ343" i="29"/>
  <c r="AN289" i="29"/>
  <c r="X290" i="29" s="1"/>
  <c r="AJ289" i="29"/>
  <c r="AR242" i="29"/>
  <c r="AP242" i="29"/>
  <c r="AQ242" i="29"/>
  <c r="AF182" i="29"/>
  <c r="AO241" i="29"/>
  <c r="Y242" i="29"/>
  <c r="AK181" i="29"/>
  <c r="AM181" i="29"/>
  <c r="W182" i="29" s="1"/>
  <c r="AL181" i="29"/>
  <c r="V182" i="29" s="1"/>
  <c r="AN127" i="29"/>
  <c r="X128" i="29" s="1"/>
  <c r="AJ127" i="29"/>
  <c r="AN19" i="29"/>
  <c r="X20" i="29" s="1"/>
  <c r="AJ19" i="29"/>
  <c r="AG30" i="32"/>
  <c r="AK30" i="32" s="1"/>
  <c r="AL30" i="32"/>
  <c r="Y460" i="29" a="1"/>
  <c r="AO459" i="29" a="1"/>
  <c r="AF398" i="29" a="1"/>
  <c r="AF344" i="29" a="1"/>
  <c r="AF290" i="29" a="1"/>
  <c r="AD182" i="29" a="1"/>
  <c r="Y243" i="29" a="1"/>
  <c r="AO242" i="29" a="1"/>
  <c r="AE182" i="29" a="1"/>
  <c r="AF128" i="29" a="1"/>
  <c r="AF20" i="29" a="1"/>
  <c r="AQ243" i="29" a="1"/>
  <c r="AR243" i="29" a="1"/>
  <c r="AP243" i="29" a="1"/>
  <c r="AR460" i="29" a="1"/>
  <c r="AQ460" i="29" a="1"/>
  <c r="AP460" i="29" a="1"/>
  <c r="AP460" i="29" l="1"/>
  <c r="AQ460" i="29"/>
  <c r="AR460" i="29"/>
  <c r="AF398" i="29"/>
  <c r="AO459" i="29"/>
  <c r="Y460" i="29"/>
  <c r="AM397" i="29"/>
  <c r="W398" i="29" s="1"/>
  <c r="AL397" i="29"/>
  <c r="V398" i="29" s="1"/>
  <c r="AK397" i="29"/>
  <c r="AF344" i="29"/>
  <c r="AM343" i="29"/>
  <c r="W344" i="29" s="1"/>
  <c r="AL343" i="29"/>
  <c r="V344" i="29" s="1"/>
  <c r="AK343" i="29"/>
  <c r="AF290" i="29"/>
  <c r="AL289" i="29"/>
  <c r="V290" i="29" s="1"/>
  <c r="AK289" i="29"/>
  <c r="AM289" i="29"/>
  <c r="W290" i="29" s="1"/>
  <c r="AP243" i="29"/>
  <c r="AR243" i="29"/>
  <c r="AQ243" i="29"/>
  <c r="AE182" i="29"/>
  <c r="AO242" i="29"/>
  <c r="Y243" i="29"/>
  <c r="AD182" i="29"/>
  <c r="AS181" i="29" a="1"/>
  <c r="AS181" i="29" s="1"/>
  <c r="U182" i="29"/>
  <c r="AF128" i="29"/>
  <c r="AM127" i="29"/>
  <c r="W128" i="29" s="1"/>
  <c r="AL127" i="29"/>
  <c r="V128" i="29" s="1"/>
  <c r="AK127" i="29"/>
  <c r="AF20" i="29"/>
  <c r="AK19" i="29"/>
  <c r="AM19" i="29"/>
  <c r="W20" i="29" s="1"/>
  <c r="AL19" i="29"/>
  <c r="V20" i="29" s="1"/>
  <c r="AM30" i="32"/>
  <c r="AT30" i="32"/>
  <c r="Y461" i="29" a="1"/>
  <c r="AO460" i="29" a="1"/>
  <c r="AE398" i="29" a="1"/>
  <c r="AD398" i="29" a="1"/>
  <c r="AE344" i="29" a="1"/>
  <c r="AD344" i="29" a="1"/>
  <c r="AD290" i="29" a="1"/>
  <c r="AE290" i="29" a="1"/>
  <c r="Y244" i="29" a="1"/>
  <c r="AO243" i="29" a="1"/>
  <c r="AC182" i="29" a="1"/>
  <c r="AE128" i="29" a="1"/>
  <c r="AD128" i="29" a="1"/>
  <c r="AE20" i="29" a="1"/>
  <c r="AD20" i="29" a="1"/>
  <c r="AQ244" i="29" a="1"/>
  <c r="AR244" i="29" a="1"/>
  <c r="AP244" i="29" a="1"/>
  <c r="AR461" i="29" a="1"/>
  <c r="AP461" i="29" a="1"/>
  <c r="AQ461" i="29" a="1"/>
  <c r="AQ461" i="29" l="1"/>
  <c r="AP461" i="29"/>
  <c r="AR461" i="29"/>
  <c r="AD398" i="29"/>
  <c r="AE398" i="29"/>
  <c r="AO460" i="29"/>
  <c r="Y461" i="29"/>
  <c r="AS397" i="29" a="1"/>
  <c r="AS397" i="29" s="1"/>
  <c r="U398" i="29"/>
  <c r="AD344" i="29"/>
  <c r="AE344" i="29"/>
  <c r="AS343" i="29" a="1"/>
  <c r="AS343" i="29" s="1"/>
  <c r="U344" i="29"/>
  <c r="AE290" i="29"/>
  <c r="AD290" i="29"/>
  <c r="AS289" i="29" a="1"/>
  <c r="AS289" i="29" s="1"/>
  <c r="U290" i="29"/>
  <c r="AP244" i="29"/>
  <c r="AR244" i="29"/>
  <c r="AQ244" i="29"/>
  <c r="AC182" i="29"/>
  <c r="AG182" i="29" s="1"/>
  <c r="AH182" i="29" s="1"/>
  <c r="AO243" i="29"/>
  <c r="Y244" i="29"/>
  <c r="AD128" i="29"/>
  <c r="AE128" i="29"/>
  <c r="AS127" i="29" a="1"/>
  <c r="AS127" i="29" s="1"/>
  <c r="U128" i="29"/>
  <c r="AD20" i="29"/>
  <c r="AE20" i="29"/>
  <c r="AS19" i="29" a="1"/>
  <c r="AS19" i="29" s="1"/>
  <c r="U20" i="29"/>
  <c r="AN30" i="32"/>
  <c r="AR30" i="32"/>
  <c r="X31" i="32" s="1"/>
  <c r="AC398" i="29" a="1"/>
  <c r="Y462" i="29" a="1"/>
  <c r="AO461" i="29" a="1"/>
  <c r="AC344" i="29" a="1"/>
  <c r="AC290" i="29" a="1"/>
  <c r="Y245" i="29" a="1"/>
  <c r="AO244" i="29" a="1"/>
  <c r="AC128" i="29" a="1"/>
  <c r="AC20" i="29" a="1"/>
  <c r="AP245" i="29" a="1"/>
  <c r="AQ245" i="29" a="1"/>
  <c r="AR245" i="29" a="1"/>
  <c r="AR462" i="29" a="1"/>
  <c r="AP462" i="29" a="1"/>
  <c r="AQ462" i="29" a="1"/>
  <c r="AQ462" i="29" l="1"/>
  <c r="AP462" i="29"/>
  <c r="AR462" i="29"/>
  <c r="AO461" i="29"/>
  <c r="Y462" i="29"/>
  <c r="AC398" i="29"/>
  <c r="AG398" i="29" s="1"/>
  <c r="AH398" i="29" s="1"/>
  <c r="AC344" i="29"/>
  <c r="AG344" i="29" s="1"/>
  <c r="AH344" i="29" s="1"/>
  <c r="AC290" i="29"/>
  <c r="AG290" i="29" s="1"/>
  <c r="AH290" i="29" s="1"/>
  <c r="AR245" i="29"/>
  <c r="AQ245" i="29"/>
  <c r="AP245" i="29"/>
  <c r="AO244" i="29"/>
  <c r="Y245" i="29"/>
  <c r="AI182" i="29"/>
  <c r="AT182" i="29"/>
  <c r="AU182" i="29" s="1"/>
  <c r="AC128" i="29"/>
  <c r="AG128" i="29" s="1"/>
  <c r="AH128" i="29" s="1"/>
  <c r="AC20" i="29"/>
  <c r="AG20" i="29" s="1"/>
  <c r="AH20" i="29" s="1"/>
  <c r="AO30" i="32"/>
  <c r="AQ30" i="32"/>
  <c r="W31" i="32" s="1"/>
  <c r="AP30" i="32"/>
  <c r="V31" i="32" s="1"/>
  <c r="Y463" i="29" a="1"/>
  <c r="AO462" i="29" a="1"/>
  <c r="Y246" i="29" a="1"/>
  <c r="AO245" i="29" a="1"/>
  <c r="Y31" i="32" a="1"/>
  <c r="AP246" i="29" a="1"/>
  <c r="AQ246" i="29" a="1"/>
  <c r="AR246" i="29" a="1"/>
  <c r="AQ463" i="29" a="1"/>
  <c r="AR463" i="29" a="1"/>
  <c r="AP463" i="29" a="1"/>
  <c r="AP463" i="29" l="1"/>
  <c r="AR463" i="29"/>
  <c r="AQ463" i="29"/>
  <c r="AO462" i="29"/>
  <c r="Y463" i="29"/>
  <c r="AI398" i="29"/>
  <c r="AT398" i="29"/>
  <c r="AU398" i="29" s="1"/>
  <c r="AI344" i="29"/>
  <c r="AT344" i="29"/>
  <c r="AU344" i="29" s="1"/>
  <c r="AT290" i="29"/>
  <c r="AU290" i="29" s="1"/>
  <c r="AI290" i="29"/>
  <c r="AR246" i="29"/>
  <c r="AQ246" i="29"/>
  <c r="AP246" i="29"/>
  <c r="AO245" i="29"/>
  <c r="Y246" i="29"/>
  <c r="AN182" i="29"/>
  <c r="X183" i="29" s="1"/>
  <c r="AJ182" i="29"/>
  <c r="AT128" i="29"/>
  <c r="AU128" i="29" s="1"/>
  <c r="AI128" i="29"/>
  <c r="AI20" i="29"/>
  <c r="AT20" i="29"/>
  <c r="AU20" i="29" s="1"/>
  <c r="Y31" i="32"/>
  <c r="AS30" i="32" a="1"/>
  <c r="AS30" i="32" s="1"/>
  <c r="U31" i="32"/>
  <c r="Y464" i="29" a="1"/>
  <c r="AO463" i="29" a="1"/>
  <c r="Y247" i="29" a="1"/>
  <c r="AO246" i="29" a="1"/>
  <c r="AF183" i="29" a="1"/>
  <c r="AI31" i="32" a="1"/>
  <c r="AH31" i="32" a="1"/>
  <c r="AJ31" i="32" a="1"/>
  <c r="AR247" i="29" a="1"/>
  <c r="AP247" i="29" a="1"/>
  <c r="AQ247" i="29" a="1"/>
  <c r="AR464" i="29" a="1"/>
  <c r="AP464" i="29" a="1"/>
  <c r="AQ464" i="29" a="1"/>
  <c r="AQ464" i="29" l="1"/>
  <c r="AP464" i="29"/>
  <c r="AR464" i="29"/>
  <c r="AO463" i="29"/>
  <c r="Y464" i="29"/>
  <c r="AN398" i="29"/>
  <c r="X399" i="29" s="1"/>
  <c r="AJ398" i="29"/>
  <c r="AN344" i="29"/>
  <c r="X345" i="29" s="1"/>
  <c r="AJ344" i="29"/>
  <c r="AN290" i="29"/>
  <c r="X291" i="29" s="1"/>
  <c r="AJ290" i="29"/>
  <c r="AQ247" i="29"/>
  <c r="AP247" i="29"/>
  <c r="AR247" i="29"/>
  <c r="AF183" i="29"/>
  <c r="AO246" i="29"/>
  <c r="Y247" i="29"/>
  <c r="AK182" i="29"/>
  <c r="AM182" i="29"/>
  <c r="W183" i="29" s="1"/>
  <c r="AL182" i="29"/>
  <c r="V183" i="29" s="1"/>
  <c r="AN128" i="29"/>
  <c r="X129" i="29" s="1"/>
  <c r="AJ128" i="29"/>
  <c r="AJ20" i="29"/>
  <c r="AN20" i="29"/>
  <c r="X21" i="29" s="1"/>
  <c r="AJ31" i="32"/>
  <c r="AH31" i="32"/>
  <c r="AI31" i="32"/>
  <c r="Y465" i="29" a="1"/>
  <c r="AO464" i="29" a="1"/>
  <c r="AF399" i="29" a="1"/>
  <c r="AF345" i="29" a="1"/>
  <c r="AF291" i="29" a="1"/>
  <c r="AD183" i="29" a="1"/>
  <c r="Y248" i="29" a="1"/>
  <c r="AO247" i="29" a="1"/>
  <c r="AE183" i="29" a="1"/>
  <c r="AF129" i="29" a="1"/>
  <c r="AF21" i="29" a="1"/>
  <c r="AG31" i="32" a="1"/>
  <c r="AR248" i="29" a="1"/>
  <c r="AP248" i="29" a="1"/>
  <c r="AQ248" i="29" a="1"/>
  <c r="AQ465" i="29" a="1"/>
  <c r="AR465" i="29" a="1"/>
  <c r="AP465" i="29" a="1"/>
  <c r="AP465" i="29" l="1"/>
  <c r="AR465" i="29"/>
  <c r="AQ465" i="29"/>
  <c r="AF399" i="29"/>
  <c r="AO464" i="29"/>
  <c r="Y465" i="29"/>
  <c r="AL398" i="29"/>
  <c r="V399" i="29" s="1"/>
  <c r="AK398" i="29"/>
  <c r="AM398" i="29"/>
  <c r="W399" i="29" s="1"/>
  <c r="AF345" i="29"/>
  <c r="AK344" i="29"/>
  <c r="AM344" i="29"/>
  <c r="W345" i="29" s="1"/>
  <c r="AL344" i="29"/>
  <c r="V345" i="29" s="1"/>
  <c r="AF291" i="29"/>
  <c r="AL290" i="29"/>
  <c r="V291" i="29" s="1"/>
  <c r="AK290" i="29"/>
  <c r="AM290" i="29"/>
  <c r="W291" i="29" s="1"/>
  <c r="AQ248" i="29"/>
  <c r="AP248" i="29"/>
  <c r="AR248" i="29"/>
  <c r="AE183" i="29"/>
  <c r="AO247" i="29"/>
  <c r="Y248" i="29"/>
  <c r="AD183" i="29"/>
  <c r="AS182" i="29" a="1"/>
  <c r="AS182" i="29" s="1"/>
  <c r="U183" i="29"/>
  <c r="AF129" i="29"/>
  <c r="AL128" i="29"/>
  <c r="V129" i="29" s="1"/>
  <c r="AM128" i="29"/>
  <c r="W129" i="29" s="1"/>
  <c r="AK128" i="29"/>
  <c r="AF21" i="29"/>
  <c r="AM20" i="29"/>
  <c r="W21" i="29" s="1"/>
  <c r="AL20" i="29"/>
  <c r="V21" i="29" s="1"/>
  <c r="AK20" i="29"/>
  <c r="AG31" i="32"/>
  <c r="AK31" i="32" s="1"/>
  <c r="AL31" i="32" s="1"/>
  <c r="AE399" i="29" a="1"/>
  <c r="Y466" i="29" a="1"/>
  <c r="AO465" i="29" a="1"/>
  <c r="AD399" i="29" a="1"/>
  <c r="AE345" i="29" a="1"/>
  <c r="AD345" i="29" a="1"/>
  <c r="AD291" i="29" a="1"/>
  <c r="AE291" i="29" a="1"/>
  <c r="Y249" i="29" a="1"/>
  <c r="AO248" i="29" a="1"/>
  <c r="AC183" i="29" a="1"/>
  <c r="AE129" i="29" a="1"/>
  <c r="AD129" i="29" a="1"/>
  <c r="AE21" i="29" a="1"/>
  <c r="AD21" i="29" a="1"/>
  <c r="AR249" i="29" a="1"/>
  <c r="AP249" i="29" a="1"/>
  <c r="AQ249" i="29" a="1"/>
  <c r="AR466" i="29" a="1"/>
  <c r="AP466" i="29" a="1"/>
  <c r="AQ466" i="29" a="1"/>
  <c r="AQ466" i="29" l="1"/>
  <c r="AP466" i="29"/>
  <c r="AR466" i="29"/>
  <c r="AD399" i="29"/>
  <c r="AO465" i="29"/>
  <c r="Y466" i="29"/>
  <c r="AE399" i="29"/>
  <c r="AS398" i="29" a="1"/>
  <c r="AS398" i="29" s="1"/>
  <c r="U399" i="29"/>
  <c r="AD345" i="29"/>
  <c r="AE345" i="29"/>
  <c r="AS344" i="29" a="1"/>
  <c r="AS344" i="29" s="1"/>
  <c r="U345" i="29"/>
  <c r="AE291" i="29"/>
  <c r="AD291" i="29"/>
  <c r="AS290" i="29" a="1"/>
  <c r="AS290" i="29" s="1"/>
  <c r="U291" i="29"/>
  <c r="AQ249" i="29"/>
  <c r="AP249" i="29"/>
  <c r="AR249" i="29"/>
  <c r="AC183" i="29"/>
  <c r="AG183" i="29" s="1"/>
  <c r="AH183" i="29" s="1"/>
  <c r="AO248" i="29"/>
  <c r="Y249" i="29"/>
  <c r="AD129" i="29"/>
  <c r="AE129" i="29"/>
  <c r="AS128" i="29" a="1"/>
  <c r="AS128" i="29" s="1"/>
  <c r="U129" i="29"/>
  <c r="AD21" i="29"/>
  <c r="AE21" i="29"/>
  <c r="AS20" i="29" a="1"/>
  <c r="AS20" i="29" s="1"/>
  <c r="U21" i="29"/>
  <c r="AM31" i="32"/>
  <c r="AT31" i="32"/>
  <c r="AC399" i="29" a="1"/>
  <c r="Y467" i="29" a="1"/>
  <c r="AO466" i="29" a="1"/>
  <c r="AC345" i="29" a="1"/>
  <c r="AC291" i="29" a="1"/>
  <c r="Y250" i="29" a="1"/>
  <c r="AO249" i="29" a="1"/>
  <c r="AC129" i="29" a="1"/>
  <c r="AC21" i="29" a="1"/>
  <c r="AQ250" i="29" a="1"/>
  <c r="AR250" i="29" a="1"/>
  <c r="AP250" i="29" a="1"/>
  <c r="AQ467" i="29" a="1"/>
  <c r="AP467" i="29" a="1"/>
  <c r="AR467" i="29" a="1"/>
  <c r="AR467" i="29" l="1"/>
  <c r="AP467" i="29"/>
  <c r="AQ467" i="29"/>
  <c r="AO466" i="29"/>
  <c r="Y467" i="29"/>
  <c r="AC399" i="29"/>
  <c r="AG399" i="29" s="1"/>
  <c r="AH399" i="29" s="1"/>
  <c r="AC345" i="29"/>
  <c r="AG345" i="29" s="1"/>
  <c r="AH345" i="29" s="1"/>
  <c r="AC291" i="29"/>
  <c r="AG291" i="29" s="1"/>
  <c r="AH291" i="29" s="1"/>
  <c r="AP250" i="29"/>
  <c r="AR250" i="29"/>
  <c r="AQ250" i="29"/>
  <c r="AO249" i="29"/>
  <c r="Y250" i="29"/>
  <c r="AT183" i="29"/>
  <c r="AU183" i="29" s="1"/>
  <c r="AI183" i="29"/>
  <c r="AC129" i="29"/>
  <c r="AG129" i="29" s="1"/>
  <c r="AH129" i="29" s="1"/>
  <c r="AC21" i="29"/>
  <c r="AG21" i="29" s="1"/>
  <c r="AH21" i="29" s="1"/>
  <c r="AR31" i="32"/>
  <c r="X32" i="32" s="1"/>
  <c r="AN31" i="32"/>
  <c r="Y468" i="29" a="1"/>
  <c r="AO467" i="29" a="1"/>
  <c r="Y251" i="29" a="1"/>
  <c r="AO250" i="29" a="1"/>
  <c r="AQ251" i="29" a="1"/>
  <c r="AR251" i="29" a="1"/>
  <c r="AP251" i="29" a="1"/>
  <c r="AQ468" i="29" a="1"/>
  <c r="AP468" i="29" a="1"/>
  <c r="AR468" i="29" a="1"/>
  <c r="AR468" i="29" l="1"/>
  <c r="AP468" i="29"/>
  <c r="AQ468" i="29"/>
  <c r="AO467" i="29"/>
  <c r="Y468" i="29"/>
  <c r="AT399" i="29"/>
  <c r="AU399" i="29" s="1"/>
  <c r="AI399" i="29"/>
  <c r="AI345" i="29"/>
  <c r="AT345" i="29"/>
  <c r="AU345" i="29" s="1"/>
  <c r="AI291" i="29"/>
  <c r="AT291" i="29"/>
  <c r="AU291" i="29" s="1"/>
  <c r="AP251" i="29"/>
  <c r="AR251" i="29"/>
  <c r="AQ251" i="29"/>
  <c r="AO250" i="29"/>
  <c r="Y251" i="29"/>
  <c r="AN183" i="29"/>
  <c r="X184" i="29" s="1"/>
  <c r="AJ183" i="29"/>
  <c r="AI129" i="29"/>
  <c r="AT129" i="29"/>
  <c r="AU129" i="29" s="1"/>
  <c r="AI21" i="29"/>
  <c r="AT21" i="29"/>
  <c r="AU21" i="29" s="1"/>
  <c r="AO31" i="32"/>
  <c r="AP31" i="32"/>
  <c r="V32" i="32" s="1"/>
  <c r="AQ31" i="32"/>
  <c r="W32" i="32" s="1"/>
  <c r="Y469" i="29" a="1"/>
  <c r="AO468" i="29" a="1"/>
  <c r="Y252" i="29" a="1"/>
  <c r="AO251" i="29" a="1"/>
  <c r="AF184" i="29" a="1"/>
  <c r="Y32" i="32" a="1"/>
  <c r="AQ252" i="29" a="1"/>
  <c r="AP252" i="29" a="1"/>
  <c r="AR252" i="29" a="1"/>
  <c r="AQ469" i="29" a="1"/>
  <c r="AR469" i="29" a="1"/>
  <c r="AP469" i="29" a="1"/>
  <c r="AP469" i="29" l="1"/>
  <c r="AR469" i="29"/>
  <c r="AQ469" i="29"/>
  <c r="AO468" i="29"/>
  <c r="Y469" i="29"/>
  <c r="AJ399" i="29"/>
  <c r="AN399" i="29"/>
  <c r="X400" i="29" s="1"/>
  <c r="AJ345" i="29"/>
  <c r="AN345" i="29"/>
  <c r="X346" i="29" s="1"/>
  <c r="AN291" i="29"/>
  <c r="X292" i="29" s="1"/>
  <c r="AJ291" i="29"/>
  <c r="AR252" i="29"/>
  <c r="AP252" i="29"/>
  <c r="AQ252" i="29"/>
  <c r="AF184" i="29"/>
  <c r="AO251" i="29"/>
  <c r="Y252" i="29"/>
  <c r="AL183" i="29"/>
  <c r="V184" i="29" s="1"/>
  <c r="AK183" i="29"/>
  <c r="AM183" i="29"/>
  <c r="W184" i="29" s="1"/>
  <c r="AN129" i="29"/>
  <c r="X130" i="29" s="1"/>
  <c r="AJ129" i="29"/>
  <c r="AJ21" i="29"/>
  <c r="AN21" i="29"/>
  <c r="X22" i="29" s="1"/>
  <c r="Y32" i="32"/>
  <c r="AS31" i="32" a="1"/>
  <c r="AS31" i="32" s="1"/>
  <c r="U32" i="32"/>
  <c r="Y470" i="29" a="1"/>
  <c r="AO469" i="29" a="1"/>
  <c r="AF400" i="29" a="1"/>
  <c r="AF346" i="29" a="1"/>
  <c r="AF292" i="29" a="1"/>
  <c r="AE184" i="29" a="1"/>
  <c r="Y253" i="29" a="1"/>
  <c r="AO252" i="29" a="1"/>
  <c r="AD184" i="29" a="1"/>
  <c r="AF130" i="29" a="1"/>
  <c r="AF22" i="29" a="1"/>
  <c r="AH32" i="32" a="1"/>
  <c r="AJ32" i="32" a="1"/>
  <c r="AI32" i="32" a="1"/>
  <c r="AP253" i="29" a="1"/>
  <c r="AR253" i="29" a="1"/>
  <c r="AQ253" i="29" a="1"/>
  <c r="AP470" i="29" a="1"/>
  <c r="AR470" i="29" a="1"/>
  <c r="AQ470" i="29" a="1"/>
  <c r="AQ470" i="29" l="1"/>
  <c r="AR470" i="29"/>
  <c r="AP470" i="29"/>
  <c r="AF400" i="29"/>
  <c r="AO469" i="29"/>
  <c r="Y470" i="29"/>
  <c r="AL399" i="29"/>
  <c r="V400" i="29" s="1"/>
  <c r="AK399" i="29"/>
  <c r="AM399" i="29"/>
  <c r="W400" i="29" s="1"/>
  <c r="AF346" i="29"/>
  <c r="AM345" i="29"/>
  <c r="W346" i="29" s="1"/>
  <c r="AL345" i="29"/>
  <c r="V346" i="29" s="1"/>
  <c r="AK345" i="29"/>
  <c r="AF292" i="29"/>
  <c r="AM291" i="29"/>
  <c r="W292" i="29" s="1"/>
  <c r="AL291" i="29"/>
  <c r="V292" i="29" s="1"/>
  <c r="AK291" i="29"/>
  <c r="AQ253" i="29"/>
  <c r="AR253" i="29"/>
  <c r="AP253" i="29"/>
  <c r="AD184" i="29"/>
  <c r="AO252" i="29"/>
  <c r="Y253" i="29"/>
  <c r="AE184" i="29"/>
  <c r="AS183" i="29" a="1"/>
  <c r="AS183" i="29" s="1"/>
  <c r="U184" i="29"/>
  <c r="AF130" i="29"/>
  <c r="AM129" i="29"/>
  <c r="W130" i="29" s="1"/>
  <c r="AL129" i="29"/>
  <c r="V130" i="29" s="1"/>
  <c r="AK129" i="29"/>
  <c r="AF22" i="29"/>
  <c r="AM21" i="29"/>
  <c r="W22" i="29" s="1"/>
  <c r="AK21" i="29"/>
  <c r="AL21" i="29"/>
  <c r="V22" i="29" s="1"/>
  <c r="AI32" i="32"/>
  <c r="AJ32" i="32"/>
  <c r="AH32" i="32"/>
  <c r="Y471" i="29" a="1"/>
  <c r="AO470" i="29" a="1"/>
  <c r="AE400" i="29" a="1"/>
  <c r="AD400" i="29" a="1"/>
  <c r="AE346" i="29" a="1"/>
  <c r="AD346" i="29" a="1"/>
  <c r="AE292" i="29" a="1"/>
  <c r="AD292" i="29" a="1"/>
  <c r="AC184" i="29" a="1"/>
  <c r="Y254" i="29" a="1"/>
  <c r="AO253" i="29" a="1"/>
  <c r="AE130" i="29" a="1"/>
  <c r="AD130" i="29" a="1"/>
  <c r="AE22" i="29" a="1"/>
  <c r="AD22" i="29" a="1"/>
  <c r="AG32" i="32" a="1"/>
  <c r="AQ254" i="29" a="1"/>
  <c r="AP254" i="29" a="1"/>
  <c r="AR254" i="29" a="1"/>
  <c r="AQ471" i="29" a="1"/>
  <c r="AP471" i="29" a="1"/>
  <c r="AR471" i="29" a="1"/>
  <c r="AR471" i="29" l="1"/>
  <c r="AP471" i="29"/>
  <c r="AQ471" i="29"/>
  <c r="AD400" i="29"/>
  <c r="AE400" i="29"/>
  <c r="AO470" i="29"/>
  <c r="Y471" i="29"/>
  <c r="AS399" i="29" a="1"/>
  <c r="AS399" i="29" s="1"/>
  <c r="U400" i="29"/>
  <c r="AD346" i="29"/>
  <c r="AE346" i="29"/>
  <c r="AS345" i="29" a="1"/>
  <c r="AS345" i="29" s="1"/>
  <c r="U346" i="29"/>
  <c r="AD292" i="29"/>
  <c r="AE292" i="29"/>
  <c r="AS291" i="29" a="1"/>
  <c r="AS291" i="29" s="1"/>
  <c r="U292" i="29"/>
  <c r="AR254" i="29"/>
  <c r="AP254" i="29"/>
  <c r="AQ254" i="29"/>
  <c r="AO253" i="29"/>
  <c r="Y254" i="29"/>
  <c r="AC184" i="29"/>
  <c r="AG184" i="29" s="1"/>
  <c r="AH184" i="29" s="1"/>
  <c r="AD130" i="29"/>
  <c r="AE130" i="29"/>
  <c r="AS129" i="29" a="1"/>
  <c r="AS129" i="29" s="1"/>
  <c r="U130" i="29"/>
  <c r="AD22" i="29"/>
  <c r="AE22" i="29"/>
  <c r="AS21" i="29" a="1"/>
  <c r="AS21" i="29" s="1"/>
  <c r="U22" i="29"/>
  <c r="AG32" i="32"/>
  <c r="AK32" i="32" s="1"/>
  <c r="AL32" i="32" s="1"/>
  <c r="Y472" i="29" a="1"/>
  <c r="AO471" i="29" a="1"/>
  <c r="AC400" i="29" a="1"/>
  <c r="AC346" i="29" a="1"/>
  <c r="AC292" i="29" a="1"/>
  <c r="Y255" i="29" a="1"/>
  <c r="AO254" i="29" a="1"/>
  <c r="AC130" i="29" a="1"/>
  <c r="AC22" i="29" a="1"/>
  <c r="AP255" i="29" a="1"/>
  <c r="AR255" i="29" a="1"/>
  <c r="AQ255" i="29" a="1"/>
  <c r="AQ472" i="29" a="1"/>
  <c r="AR472" i="29" a="1"/>
  <c r="AP472" i="29" a="1"/>
  <c r="AP472" i="29" l="1"/>
  <c r="AR472" i="29"/>
  <c r="AQ472" i="29"/>
  <c r="AC400" i="29"/>
  <c r="AG400" i="29" s="1"/>
  <c r="AH400" i="29" s="1"/>
  <c r="AO471" i="29"/>
  <c r="Y472" i="29"/>
  <c r="AC346" i="29"/>
  <c r="AG346" i="29" s="1"/>
  <c r="AH346" i="29" s="1"/>
  <c r="AC292" i="29"/>
  <c r="AG292" i="29" s="1"/>
  <c r="AH292" i="29" s="1"/>
  <c r="AQ255" i="29"/>
  <c r="AR255" i="29"/>
  <c r="AP255" i="29"/>
  <c r="AO254" i="29"/>
  <c r="Y255" i="29"/>
  <c r="AT184" i="29"/>
  <c r="AU184" i="29" s="1"/>
  <c r="AI184" i="29"/>
  <c r="AC130" i="29"/>
  <c r="AG130" i="29" s="1"/>
  <c r="AH130" i="29" s="1"/>
  <c r="AC22" i="29"/>
  <c r="AG22" i="29" s="1"/>
  <c r="AH22" i="29" s="1"/>
  <c r="AM32" i="32"/>
  <c r="AT32" i="32"/>
  <c r="Y473" i="29" a="1"/>
  <c r="AO472" i="29" a="1"/>
  <c r="Y256" i="29" a="1"/>
  <c r="AO255" i="29" a="1"/>
  <c r="AQ256" i="29" a="1"/>
  <c r="AP256" i="29" a="1"/>
  <c r="AR256" i="29" a="1"/>
  <c r="AR473" i="29" a="1"/>
  <c r="AQ473" i="29" a="1"/>
  <c r="AP473" i="29" a="1"/>
  <c r="AP473" i="29" l="1"/>
  <c r="AQ473" i="29"/>
  <c r="AR473" i="29"/>
  <c r="AO472" i="29"/>
  <c r="Y473" i="29"/>
  <c r="AT400" i="29"/>
  <c r="AU400" i="29" s="1"/>
  <c r="AI400" i="29"/>
  <c r="AI346" i="29"/>
  <c r="AT346" i="29"/>
  <c r="AU346" i="29" s="1"/>
  <c r="AI292" i="29"/>
  <c r="AT292" i="29"/>
  <c r="AU292" i="29" s="1"/>
  <c r="AR256" i="29"/>
  <c r="AP256" i="29"/>
  <c r="AQ256" i="29"/>
  <c r="AO255" i="29"/>
  <c r="Y256" i="29"/>
  <c r="AN184" i="29"/>
  <c r="X185" i="29" s="1"/>
  <c r="AJ184" i="29"/>
  <c r="AI130" i="29"/>
  <c r="AT130" i="29"/>
  <c r="AU130" i="29" s="1"/>
  <c r="AT22" i="29"/>
  <c r="AU22" i="29" s="1"/>
  <c r="AI22" i="29"/>
  <c r="AN32" i="32"/>
  <c r="AR32" i="32"/>
  <c r="X33" i="32" s="1"/>
  <c r="Y474" i="29" a="1"/>
  <c r="AO473" i="29" a="1"/>
  <c r="Y257" i="29" a="1"/>
  <c r="AO256" i="29" a="1"/>
  <c r="AF185" i="29" a="1"/>
  <c r="AP257" i="29" a="1"/>
  <c r="AR257" i="29" a="1"/>
  <c r="AQ257" i="29" a="1"/>
  <c r="AR474" i="29" a="1"/>
  <c r="AQ474" i="29" a="1"/>
  <c r="AP474" i="29" a="1"/>
  <c r="AP474" i="29" l="1"/>
  <c r="AQ474" i="29"/>
  <c r="AR474" i="29"/>
  <c r="AO473" i="29"/>
  <c r="Y474" i="29"/>
  <c r="AJ400" i="29"/>
  <c r="AN400" i="29"/>
  <c r="X401" i="29" s="1"/>
  <c r="AJ346" i="29"/>
  <c r="AN346" i="29"/>
  <c r="X347" i="29" s="1"/>
  <c r="AN292" i="29"/>
  <c r="X293" i="29" s="1"/>
  <c r="AJ292" i="29"/>
  <c r="AQ257" i="29"/>
  <c r="AR257" i="29"/>
  <c r="AP257" i="29"/>
  <c r="AF185" i="29"/>
  <c r="AO256" i="29"/>
  <c r="Y257" i="29"/>
  <c r="AL184" i="29"/>
  <c r="V185" i="29" s="1"/>
  <c r="AK184" i="29"/>
  <c r="AM184" i="29"/>
  <c r="W185" i="29" s="1"/>
  <c r="AJ130" i="29"/>
  <c r="AN130" i="29"/>
  <c r="X131" i="29" s="1"/>
  <c r="AJ22" i="29"/>
  <c r="AN22" i="29"/>
  <c r="X23" i="29" s="1"/>
  <c r="AP32" i="32"/>
  <c r="V33" i="32" s="1"/>
  <c r="AQ32" i="32"/>
  <c r="W33" i="32" s="1"/>
  <c r="AO32" i="32"/>
  <c r="Y475" i="29" a="1"/>
  <c r="AO474" i="29" a="1"/>
  <c r="AF401" i="29" a="1"/>
  <c r="AF347" i="29" a="1"/>
  <c r="AF293" i="29" a="1"/>
  <c r="AE185" i="29" a="1"/>
  <c r="Y258" i="29" a="1"/>
  <c r="AO257" i="29" a="1"/>
  <c r="AD185" i="29" a="1"/>
  <c r="AF131" i="29" a="1"/>
  <c r="AF23" i="29" a="1"/>
  <c r="Y33" i="32" a="1"/>
  <c r="AP258" i="29" a="1"/>
  <c r="AQ258" i="29" a="1"/>
  <c r="AR258" i="29" a="1"/>
  <c r="AP475" i="29" a="1"/>
  <c r="AR475" i="29" a="1"/>
  <c r="AQ475" i="29" a="1"/>
  <c r="AQ475" i="29" l="1"/>
  <c r="AR475" i="29"/>
  <c r="AP475" i="29"/>
  <c r="AF401" i="29"/>
  <c r="AO474" i="29"/>
  <c r="Y475" i="29"/>
  <c r="AK400" i="29"/>
  <c r="AM400" i="29"/>
  <c r="W401" i="29" s="1"/>
  <c r="AL400" i="29"/>
  <c r="V401" i="29" s="1"/>
  <c r="AF347" i="29"/>
  <c r="AL346" i="29"/>
  <c r="V347" i="29" s="1"/>
  <c r="AK346" i="29"/>
  <c r="AM346" i="29"/>
  <c r="W347" i="29" s="1"/>
  <c r="AF293" i="29"/>
  <c r="AL292" i="29"/>
  <c r="V293" i="29" s="1"/>
  <c r="AK292" i="29"/>
  <c r="AM292" i="29"/>
  <c r="W293" i="29" s="1"/>
  <c r="AR258" i="29"/>
  <c r="AQ258" i="29"/>
  <c r="AP258" i="29"/>
  <c r="AD185" i="29"/>
  <c r="AO257" i="29"/>
  <c r="Y258" i="29"/>
  <c r="AE185" i="29"/>
  <c r="AS184" i="29" a="1"/>
  <c r="AS184" i="29" s="1"/>
  <c r="U185" i="29"/>
  <c r="AF131" i="29"/>
  <c r="AM130" i="29"/>
  <c r="W131" i="29" s="1"/>
  <c r="AL130" i="29"/>
  <c r="V131" i="29" s="1"/>
  <c r="AK130" i="29"/>
  <c r="AF23" i="29"/>
  <c r="AL22" i="29"/>
  <c r="V23" i="29" s="1"/>
  <c r="AM22" i="29"/>
  <c r="W23" i="29" s="1"/>
  <c r="AK22" i="29"/>
  <c r="Y33" i="32"/>
  <c r="AS32" i="32" a="1"/>
  <c r="AS32" i="32" s="1"/>
  <c r="U33" i="32"/>
  <c r="AD401" i="29" a="1"/>
  <c r="Y476" i="29" a="1"/>
  <c r="AO475" i="29" a="1"/>
  <c r="AE401" i="29" a="1"/>
  <c r="AE347" i="29" a="1"/>
  <c r="AD347" i="29" a="1"/>
  <c r="AE293" i="29" a="1"/>
  <c r="AD293" i="29" a="1"/>
  <c r="AC185" i="29" a="1"/>
  <c r="Y259" i="29" a="1"/>
  <c r="AO258" i="29" a="1"/>
  <c r="AE131" i="29" a="1"/>
  <c r="AD131" i="29" a="1"/>
  <c r="AD23" i="29" a="1"/>
  <c r="AE23" i="29" a="1"/>
  <c r="AH33" i="32" a="1"/>
  <c r="AJ33" i="32" a="1"/>
  <c r="AI33" i="32" a="1"/>
  <c r="AP259" i="29" a="1"/>
  <c r="AQ259" i="29" a="1"/>
  <c r="AR259" i="29" a="1"/>
  <c r="AQ476" i="29" a="1"/>
  <c r="AP476" i="29" a="1"/>
  <c r="AR476" i="29" a="1"/>
  <c r="AR476" i="29" l="1"/>
  <c r="AP476" i="29"/>
  <c r="AQ476" i="29"/>
  <c r="AE401" i="29"/>
  <c r="AO475" i="29"/>
  <c r="Y476" i="29"/>
  <c r="AD401" i="29"/>
  <c r="AS400" i="29" a="1"/>
  <c r="AS400" i="29" s="1"/>
  <c r="U401" i="29"/>
  <c r="AD347" i="29"/>
  <c r="AE347" i="29"/>
  <c r="AS346" i="29" a="1"/>
  <c r="AS346" i="29" s="1"/>
  <c r="U347" i="29"/>
  <c r="AD293" i="29"/>
  <c r="AE293" i="29"/>
  <c r="AS292" i="29" a="1"/>
  <c r="AS292" i="29" s="1"/>
  <c r="U293" i="29"/>
  <c r="AR259" i="29"/>
  <c r="AQ259" i="29"/>
  <c r="AP259" i="29"/>
  <c r="AO258" i="29"/>
  <c r="Y259" i="29"/>
  <c r="AC185" i="29"/>
  <c r="AG185" i="29" s="1"/>
  <c r="AH185" i="29" s="1"/>
  <c r="AD131" i="29"/>
  <c r="AE131" i="29"/>
  <c r="AS130" i="29" a="1"/>
  <c r="AS130" i="29" s="1"/>
  <c r="U131" i="29"/>
  <c r="AE23" i="29"/>
  <c r="AD23" i="29"/>
  <c r="AS22" i="29" a="1"/>
  <c r="AS22" i="29" s="1"/>
  <c r="U23" i="29"/>
  <c r="AI33" i="32"/>
  <c r="AJ33" i="32"/>
  <c r="AH33" i="32"/>
  <c r="Y477" i="29" a="1"/>
  <c r="AO476" i="29" a="1"/>
  <c r="AC401" i="29" a="1"/>
  <c r="AC347" i="29" a="1"/>
  <c r="AC293" i="29" a="1"/>
  <c r="Y260" i="29" a="1"/>
  <c r="AO259" i="29" a="1"/>
  <c r="AC131" i="29" a="1"/>
  <c r="AC23" i="29" a="1"/>
  <c r="AG33" i="32" a="1"/>
  <c r="AR260" i="29" a="1"/>
  <c r="AP260" i="29" a="1"/>
  <c r="AQ260" i="29" a="1"/>
  <c r="AR477" i="29" a="1"/>
  <c r="AQ477" i="29" a="1"/>
  <c r="AP477" i="29" a="1"/>
  <c r="AP477" i="29" l="1"/>
  <c r="AQ477" i="29"/>
  <c r="AR477" i="29"/>
  <c r="AC401" i="29"/>
  <c r="AG401" i="29" s="1"/>
  <c r="AH401" i="29" s="1"/>
  <c r="AO476" i="29"/>
  <c r="Y477" i="29"/>
  <c r="AC347" i="29"/>
  <c r="AG347" i="29" s="1"/>
  <c r="AH347" i="29" s="1"/>
  <c r="AC293" i="29"/>
  <c r="AG293" i="29" s="1"/>
  <c r="AH293" i="29" s="1"/>
  <c r="AQ260" i="29"/>
  <c r="AP260" i="29"/>
  <c r="AR260" i="29"/>
  <c r="AO259" i="29"/>
  <c r="Y260" i="29"/>
  <c r="AI185" i="29"/>
  <c r="AT185" i="29"/>
  <c r="AU185" i="29" s="1"/>
  <c r="AC131" i="29"/>
  <c r="AG131" i="29" s="1"/>
  <c r="AH131" i="29" s="1"/>
  <c r="AC23" i="29"/>
  <c r="AG23" i="29" s="1"/>
  <c r="AH23" i="29" s="1"/>
  <c r="AG33" i="32"/>
  <c r="AK33" i="32" s="1"/>
  <c r="AL33" i="32" s="1"/>
  <c r="Y478" i="29" a="1"/>
  <c r="AO477" i="29" a="1"/>
  <c r="Y261" i="29" a="1"/>
  <c r="AO260" i="29" a="1"/>
  <c r="AR261" i="29" a="1"/>
  <c r="AP261" i="29" a="1"/>
  <c r="AQ261" i="29" a="1"/>
  <c r="AR478" i="29" a="1"/>
  <c r="AQ478" i="29" a="1"/>
  <c r="AP478" i="29" a="1"/>
  <c r="AP478" i="29" l="1"/>
  <c r="AQ478" i="29"/>
  <c r="AR478" i="29"/>
  <c r="AO477" i="29"/>
  <c r="Y478" i="29"/>
  <c r="AI401" i="29"/>
  <c r="AT401" i="29"/>
  <c r="AU401" i="29" s="1"/>
  <c r="AI347" i="29"/>
  <c r="AT347" i="29"/>
  <c r="AU347" i="29" s="1"/>
  <c r="AT293" i="29"/>
  <c r="AU293" i="29" s="1"/>
  <c r="AI293" i="29"/>
  <c r="AQ261" i="29"/>
  <c r="AP261" i="29"/>
  <c r="AR261" i="29"/>
  <c r="AO260" i="29"/>
  <c r="Y261" i="29"/>
  <c r="AJ185" i="29"/>
  <c r="AN185" i="29"/>
  <c r="X186" i="29" s="1"/>
  <c r="AI131" i="29"/>
  <c r="AT131" i="29"/>
  <c r="AU131" i="29" s="1"/>
  <c r="AI23" i="29"/>
  <c r="AT23" i="29"/>
  <c r="AU23" i="29" s="1"/>
  <c r="AM33" i="32"/>
  <c r="AT33" i="32"/>
  <c r="Y479" i="29" a="1"/>
  <c r="AO478" i="29" a="1"/>
  <c r="Y262" i="29" a="1"/>
  <c r="AO261" i="29" a="1"/>
  <c r="AF186" i="29" a="1"/>
  <c r="AQ262" i="29" a="1"/>
  <c r="AP262" i="29" a="1"/>
  <c r="AR262" i="29" a="1"/>
  <c r="AR479" i="29" a="1"/>
  <c r="AQ479" i="29" a="1"/>
  <c r="AP479" i="29" a="1"/>
  <c r="AP479" i="29" l="1"/>
  <c r="AQ479" i="29"/>
  <c r="AR479" i="29"/>
  <c r="AO478" i="29"/>
  <c r="Y479" i="29"/>
  <c r="AJ401" i="29"/>
  <c r="AN401" i="29"/>
  <c r="X402" i="29" s="1"/>
  <c r="AN347" i="29"/>
  <c r="X348" i="29" s="1"/>
  <c r="AJ347" i="29"/>
  <c r="AJ293" i="29"/>
  <c r="AN293" i="29"/>
  <c r="X294" i="29" s="1"/>
  <c r="AR262" i="29"/>
  <c r="AP262" i="29"/>
  <c r="AQ262" i="29"/>
  <c r="AF186" i="29"/>
  <c r="AO261" i="29"/>
  <c r="Y262" i="29"/>
  <c r="AK185" i="29"/>
  <c r="AM185" i="29"/>
  <c r="W186" i="29" s="1"/>
  <c r="AL185" i="29"/>
  <c r="V186" i="29" s="1"/>
  <c r="AN131" i="29"/>
  <c r="X132" i="29" s="1"/>
  <c r="AJ131" i="29"/>
  <c r="AJ23" i="29"/>
  <c r="AN23" i="29"/>
  <c r="X24" i="29" s="1"/>
  <c r="AN33" i="32"/>
  <c r="AR33" i="32"/>
  <c r="X34" i="32" s="1"/>
  <c r="Y480" i="29" a="1"/>
  <c r="AO479" i="29" a="1"/>
  <c r="AF402" i="29" a="1"/>
  <c r="AF348" i="29" a="1"/>
  <c r="AF294" i="29" a="1"/>
  <c r="AD186" i="29" a="1"/>
  <c r="Y263" i="29" a="1"/>
  <c r="AO262" i="29" a="1"/>
  <c r="AE186" i="29" a="1"/>
  <c r="AF132" i="29" a="1"/>
  <c r="AF24" i="29" a="1"/>
  <c r="AQ263" i="29" a="1"/>
  <c r="AP263" i="29" a="1"/>
  <c r="AR263" i="29" a="1"/>
  <c r="AQ480" i="29" a="1"/>
  <c r="AR480" i="29" a="1"/>
  <c r="AP480" i="29" a="1"/>
  <c r="AP480" i="29" l="1"/>
  <c r="AR480" i="29"/>
  <c r="AQ480" i="29"/>
  <c r="AF402" i="29"/>
  <c r="AO479" i="29"/>
  <c r="Y480" i="29"/>
  <c r="AM401" i="29"/>
  <c r="W402" i="29" s="1"/>
  <c r="AL401" i="29"/>
  <c r="V402" i="29" s="1"/>
  <c r="AK401" i="29"/>
  <c r="AF348" i="29"/>
  <c r="AK347" i="29"/>
  <c r="AM347" i="29"/>
  <c r="W348" i="29" s="1"/>
  <c r="AL347" i="29"/>
  <c r="V348" i="29" s="1"/>
  <c r="AF294" i="29"/>
  <c r="AL293" i="29"/>
  <c r="V294" i="29" s="1"/>
  <c r="AK293" i="29"/>
  <c r="AM293" i="29"/>
  <c r="W294" i="29" s="1"/>
  <c r="AR263" i="29"/>
  <c r="AP263" i="29"/>
  <c r="AQ263" i="29"/>
  <c r="AE186" i="29"/>
  <c r="AO262" i="29"/>
  <c r="Y263" i="29"/>
  <c r="AD186" i="29"/>
  <c r="AS185" i="29" a="1"/>
  <c r="AS185" i="29" s="1"/>
  <c r="U186" i="29"/>
  <c r="AF132" i="29"/>
  <c r="AK131" i="29"/>
  <c r="AL131" i="29"/>
  <c r="V132" i="29" s="1"/>
  <c r="AM131" i="29"/>
  <c r="W132" i="29" s="1"/>
  <c r="AF24" i="29"/>
  <c r="AL23" i="29"/>
  <c r="V24" i="29" s="1"/>
  <c r="AK23" i="29"/>
  <c r="AM23" i="29"/>
  <c r="W24" i="29" s="1"/>
  <c r="AQ33" i="32"/>
  <c r="W34" i="32" s="1"/>
  <c r="AO33" i="32"/>
  <c r="AP33" i="32"/>
  <c r="V34" i="32" s="1"/>
  <c r="AD402" i="29" a="1"/>
  <c r="Y481" i="29" a="1"/>
  <c r="AO480" i="29" a="1"/>
  <c r="AE402" i="29" a="1"/>
  <c r="AE348" i="29" a="1"/>
  <c r="AD348" i="29" a="1"/>
  <c r="AE294" i="29" a="1"/>
  <c r="AD294" i="29" a="1"/>
  <c r="Y264" i="29" a="1"/>
  <c r="AO263" i="29" a="1"/>
  <c r="AC186" i="29" a="1"/>
  <c r="AD132" i="29" a="1"/>
  <c r="AE132" i="29" a="1"/>
  <c r="AD24" i="29" a="1"/>
  <c r="AE24" i="29" a="1"/>
  <c r="Y34" i="32" a="1"/>
  <c r="AP264" i="29" a="1"/>
  <c r="AQ264" i="29" a="1"/>
  <c r="AR264" i="29" a="1"/>
  <c r="AP481" i="29" a="1"/>
  <c r="AR481" i="29" a="1"/>
  <c r="AQ481" i="29" a="1"/>
  <c r="AQ481" i="29" l="1"/>
  <c r="AR481" i="29"/>
  <c r="AP481" i="29"/>
  <c r="AE402" i="29"/>
  <c r="AO480" i="29"/>
  <c r="Y481" i="29"/>
  <c r="AD402" i="29"/>
  <c r="AS401" i="29" a="1"/>
  <c r="AS401" i="29" s="1"/>
  <c r="U402" i="29"/>
  <c r="AD348" i="29"/>
  <c r="AE348" i="29"/>
  <c r="AS347" i="29" a="1"/>
  <c r="AS347" i="29" s="1"/>
  <c r="U348" i="29"/>
  <c r="AD294" i="29"/>
  <c r="AE294" i="29"/>
  <c r="AS293" i="29" a="1"/>
  <c r="AS293" i="29" s="1"/>
  <c r="U294" i="29"/>
  <c r="AR264" i="29"/>
  <c r="AQ264" i="29"/>
  <c r="AP264" i="29"/>
  <c r="AC186" i="29"/>
  <c r="AG186" i="29" s="1"/>
  <c r="AH186" i="29" s="1"/>
  <c r="AO263" i="29"/>
  <c r="Y264" i="29"/>
  <c r="AE132" i="29"/>
  <c r="AD132" i="29"/>
  <c r="AS131" i="29" a="1"/>
  <c r="AS131" i="29" s="1"/>
  <c r="U132" i="29"/>
  <c r="AE24" i="29"/>
  <c r="AD24" i="29"/>
  <c r="AS23" i="29" a="1"/>
  <c r="AS23" i="29" s="1"/>
  <c r="U24" i="29"/>
  <c r="Y34" i="32"/>
  <c r="AS33" i="32" a="1"/>
  <c r="AS33" i="32" s="1"/>
  <c r="U34" i="32"/>
  <c r="Y482" i="29" a="1"/>
  <c r="AO481" i="29" a="1"/>
  <c r="AC402" i="29" a="1"/>
  <c r="AC348" i="29" a="1"/>
  <c r="AC294" i="29" a="1"/>
  <c r="Y265" i="29" a="1"/>
  <c r="AO264" i="29" a="1"/>
  <c r="AC132" i="29" a="1"/>
  <c r="AC24" i="29" a="1"/>
  <c r="AI34" i="32" a="1"/>
  <c r="AH34" i="32" a="1"/>
  <c r="AJ34" i="32" a="1"/>
  <c r="AP265" i="29" a="1"/>
  <c r="AQ265" i="29" a="1"/>
  <c r="AR265" i="29" a="1"/>
  <c r="AQ482" i="29" a="1"/>
  <c r="AP482" i="29" a="1"/>
  <c r="AR482" i="29" a="1"/>
  <c r="AR482" i="29" l="1"/>
  <c r="AP482" i="29"/>
  <c r="AQ482" i="29"/>
  <c r="AC402" i="29"/>
  <c r="AG402" i="29" s="1"/>
  <c r="AH402" i="29" s="1"/>
  <c r="AO481" i="29"/>
  <c r="Y482" i="29"/>
  <c r="AC348" i="29"/>
  <c r="AG348" i="29" s="1"/>
  <c r="AH348" i="29" s="1"/>
  <c r="AC294" i="29"/>
  <c r="AG294" i="29" s="1"/>
  <c r="AH294" i="29" s="1"/>
  <c r="AR265" i="29"/>
  <c r="AQ265" i="29"/>
  <c r="AP265" i="29"/>
  <c r="AO264" i="29"/>
  <c r="Y265" i="29"/>
  <c r="AI186" i="29"/>
  <c r="AT186" i="29"/>
  <c r="AU186" i="29" s="1"/>
  <c r="AC132" i="29"/>
  <c r="AG132" i="29" s="1"/>
  <c r="AH132" i="29" s="1"/>
  <c r="AC24" i="29"/>
  <c r="AG24" i="29" s="1"/>
  <c r="AH24" i="29" s="1"/>
  <c r="AJ34" i="32"/>
  <c r="AH34" i="32"/>
  <c r="AI34" i="32"/>
  <c r="Y483" i="29" a="1"/>
  <c r="AO482" i="29" a="1"/>
  <c r="Y266" i="29" a="1"/>
  <c r="AO265" i="29" a="1"/>
  <c r="AG34" i="32" a="1"/>
  <c r="AQ266" i="29" a="1"/>
  <c r="AR266" i="29" a="1"/>
  <c r="AP266" i="29" a="1"/>
  <c r="AR483" i="29" a="1"/>
  <c r="AQ483" i="29" a="1"/>
  <c r="AP483" i="29" a="1"/>
  <c r="AP483" i="29" l="1"/>
  <c r="AQ483" i="29"/>
  <c r="AR483" i="29"/>
  <c r="AO482" i="29"/>
  <c r="Y483" i="29"/>
  <c r="AT402" i="29"/>
  <c r="AU402" i="29" s="1"/>
  <c r="AI402" i="29"/>
  <c r="AI348" i="29"/>
  <c r="AT348" i="29"/>
  <c r="AU348" i="29" s="1"/>
  <c r="AI294" i="29"/>
  <c r="AT294" i="29"/>
  <c r="AU294" i="29" s="1"/>
  <c r="AP266" i="29"/>
  <c r="AR266" i="29"/>
  <c r="AQ266" i="29"/>
  <c r="AO265" i="29"/>
  <c r="Y266" i="29"/>
  <c r="AN186" i="29"/>
  <c r="X187" i="29" s="1"/>
  <c r="AJ186" i="29"/>
  <c r="AI132" i="29"/>
  <c r="AT132" i="29"/>
  <c r="AU132" i="29" s="1"/>
  <c r="AI24" i="29"/>
  <c r="AT24" i="29"/>
  <c r="AU24" i="29" s="1"/>
  <c r="AG34" i="32"/>
  <c r="AK34" i="32" s="1"/>
  <c r="AL34" i="32" s="1"/>
  <c r="Y484" i="29" a="1"/>
  <c r="AO483" i="29" a="1"/>
  <c r="Y267" i="29" a="1"/>
  <c r="AO266" i="29" a="1"/>
  <c r="AF187" i="29" a="1"/>
  <c r="AR267" i="29" a="1"/>
  <c r="AP267" i="29" a="1"/>
  <c r="AQ267" i="29" a="1"/>
  <c r="AR484" i="29" a="1"/>
  <c r="AQ484" i="29" a="1"/>
  <c r="AP484" i="29" a="1"/>
  <c r="AP484" i="29" l="1"/>
  <c r="AQ484" i="29"/>
  <c r="AR484" i="29"/>
  <c r="AO483" i="29"/>
  <c r="Y484" i="29"/>
  <c r="AN402" i="29"/>
  <c r="X403" i="29" s="1"/>
  <c r="AJ402" i="29"/>
  <c r="AJ348" i="29"/>
  <c r="AN348" i="29"/>
  <c r="X349" i="29" s="1"/>
  <c r="AN294" i="29"/>
  <c r="X295" i="29" s="1"/>
  <c r="AJ294" i="29"/>
  <c r="AQ267" i="29"/>
  <c r="AP267" i="29"/>
  <c r="AR267" i="29"/>
  <c r="AF187" i="29"/>
  <c r="AO266" i="29"/>
  <c r="Y267" i="29"/>
  <c r="AL186" i="29"/>
  <c r="V187" i="29" s="1"/>
  <c r="AM186" i="29"/>
  <c r="W187" i="29" s="1"/>
  <c r="AK186" i="29"/>
  <c r="AJ132" i="29"/>
  <c r="AN132" i="29"/>
  <c r="X133" i="29" s="1"/>
  <c r="AN24" i="29"/>
  <c r="X25" i="29" s="1"/>
  <c r="AJ24" i="29"/>
  <c r="AT34" i="32"/>
  <c r="AM34" i="32"/>
  <c r="Y485" i="29" a="1"/>
  <c r="AO484" i="29" a="1"/>
  <c r="AF403" i="29" a="1"/>
  <c r="AF349" i="29" a="1"/>
  <c r="AF295" i="29" a="1"/>
  <c r="Y268" i="29" a="1"/>
  <c r="AO267" i="29" a="1"/>
  <c r="AD187" i="29" a="1"/>
  <c r="AE187" i="29" a="1"/>
  <c r="AF133" i="29" a="1"/>
  <c r="AF25" i="29" a="1"/>
  <c r="AP268" i="29" a="1"/>
  <c r="AQ268" i="29" a="1"/>
  <c r="AR268" i="29" a="1"/>
  <c r="AR485" i="29" a="1"/>
  <c r="AP485" i="29" a="1"/>
  <c r="AQ485" i="29" a="1"/>
  <c r="AQ485" i="29" l="1"/>
  <c r="AP485" i="29"/>
  <c r="AR485" i="29"/>
  <c r="AF403" i="29"/>
  <c r="AO484" i="29"/>
  <c r="Y485" i="29"/>
  <c r="AM402" i="29"/>
  <c r="W403" i="29" s="1"/>
  <c r="AL402" i="29"/>
  <c r="V403" i="29" s="1"/>
  <c r="AK402" i="29"/>
  <c r="AF349" i="29"/>
  <c r="AL348" i="29"/>
  <c r="V349" i="29" s="1"/>
  <c r="AM348" i="29"/>
  <c r="W349" i="29" s="1"/>
  <c r="AK348" i="29"/>
  <c r="AF295" i="29"/>
  <c r="AK294" i="29"/>
  <c r="AM294" i="29"/>
  <c r="W295" i="29" s="1"/>
  <c r="AL294" i="29"/>
  <c r="V295" i="29" s="1"/>
  <c r="AR268" i="29"/>
  <c r="AQ268" i="29"/>
  <c r="AP268" i="29"/>
  <c r="AE187" i="29"/>
  <c r="AD187" i="29"/>
  <c r="AO267" i="29"/>
  <c r="Y268" i="29"/>
  <c r="AS186" i="29" a="1"/>
  <c r="AS186" i="29" s="1"/>
  <c r="U187" i="29"/>
  <c r="AF133" i="29"/>
  <c r="AM132" i="29"/>
  <c r="W133" i="29" s="1"/>
  <c r="AL132" i="29"/>
  <c r="V133" i="29" s="1"/>
  <c r="AK132" i="29"/>
  <c r="AF25" i="29"/>
  <c r="AL24" i="29"/>
  <c r="V25" i="29" s="1"/>
  <c r="AK24" i="29"/>
  <c r="AM24" i="29"/>
  <c r="W25" i="29" s="1"/>
  <c r="AN34" i="32"/>
  <c r="AR34" i="32"/>
  <c r="X35" i="32" s="1"/>
  <c r="Y486" i="29" a="1"/>
  <c r="AO485" i="29" a="1"/>
  <c r="AE403" i="29" a="1"/>
  <c r="AD403" i="29" a="1"/>
  <c r="AD349" i="29" a="1"/>
  <c r="AE349" i="29" a="1"/>
  <c r="AE295" i="29" a="1"/>
  <c r="AD295" i="29" a="1"/>
  <c r="Y269" i="29" a="1"/>
  <c r="AO268" i="29" a="1"/>
  <c r="AC187" i="29" a="1"/>
  <c r="AE133" i="29" a="1"/>
  <c r="AD133" i="29" a="1"/>
  <c r="AD25" i="29" a="1"/>
  <c r="AE25" i="29" a="1"/>
  <c r="AP269" i="29" a="1"/>
  <c r="AQ269" i="29" a="1"/>
  <c r="AR269" i="29" a="1"/>
  <c r="AQ486" i="29" a="1"/>
  <c r="AR486" i="29" a="1"/>
  <c r="AP486" i="29" a="1"/>
  <c r="AP486" i="29" l="1"/>
  <c r="AR486" i="29"/>
  <c r="AQ486" i="29"/>
  <c r="AD403" i="29"/>
  <c r="AE403" i="29"/>
  <c r="AO485" i="29"/>
  <c r="Y486" i="29"/>
  <c r="AS402" i="29" a="1"/>
  <c r="AS402" i="29" s="1"/>
  <c r="U403" i="29"/>
  <c r="AE349" i="29"/>
  <c r="AD349" i="29"/>
  <c r="AS348" i="29" a="1"/>
  <c r="AS348" i="29" s="1"/>
  <c r="U349" i="29"/>
  <c r="AD295" i="29"/>
  <c r="AE295" i="29"/>
  <c r="AS294" i="29" a="1"/>
  <c r="AS294" i="29" s="1"/>
  <c r="U295" i="29"/>
  <c r="AR269" i="29"/>
  <c r="AQ269" i="29"/>
  <c r="AP269" i="29"/>
  <c r="AC187" i="29"/>
  <c r="AG187" i="29" s="1"/>
  <c r="AH187" i="29" s="1"/>
  <c r="AO268" i="29"/>
  <c r="Y269" i="29"/>
  <c r="AD133" i="29"/>
  <c r="AE133" i="29"/>
  <c r="AS132" i="29" a="1"/>
  <c r="AS132" i="29" s="1"/>
  <c r="U133" i="29"/>
  <c r="AE25" i="29"/>
  <c r="AD25" i="29"/>
  <c r="AS24" i="29" a="1"/>
  <c r="AS24" i="29" s="1"/>
  <c r="U25" i="29"/>
  <c r="AO34" i="32"/>
  <c r="AP34" i="32"/>
  <c r="V35" i="32" s="1"/>
  <c r="AQ34" i="32"/>
  <c r="W35" i="32" s="1"/>
  <c r="Y487" i="29" a="1"/>
  <c r="AO486" i="29" a="1"/>
  <c r="AC403" i="29" a="1"/>
  <c r="AC349" i="29" a="1"/>
  <c r="AC295" i="29" a="1"/>
  <c r="Y270" i="29" a="1"/>
  <c r="AO269" i="29" a="1"/>
  <c r="AC133" i="29" a="1"/>
  <c r="AC25" i="29" a="1"/>
  <c r="Y35" i="32" a="1"/>
  <c r="AQ270" i="29" a="1"/>
  <c r="AR270" i="29" a="1"/>
  <c r="AP270" i="29" a="1"/>
  <c r="AR487" i="29" a="1"/>
  <c r="AP487" i="29" a="1"/>
  <c r="AQ487" i="29" a="1"/>
  <c r="AQ487" i="29" l="1"/>
  <c r="AP487" i="29"/>
  <c r="AR487" i="29"/>
  <c r="AC403" i="29"/>
  <c r="AG403" i="29" s="1"/>
  <c r="AH403" i="29" s="1"/>
  <c r="AO486" i="29"/>
  <c r="Y487" i="29"/>
  <c r="AC349" i="29"/>
  <c r="AG349" i="29" s="1"/>
  <c r="AH349" i="29" s="1"/>
  <c r="AC295" i="29"/>
  <c r="AG295" i="29" s="1"/>
  <c r="AH295" i="29" s="1"/>
  <c r="AP270" i="29"/>
  <c r="AR270" i="29"/>
  <c r="AQ270" i="29"/>
  <c r="AO269" i="29"/>
  <c r="Y270" i="29"/>
  <c r="AT187" i="29"/>
  <c r="AU187" i="29" s="1"/>
  <c r="AI187" i="29"/>
  <c r="AC133" i="29"/>
  <c r="AG133" i="29" s="1"/>
  <c r="AH133" i="29" s="1"/>
  <c r="AC25" i="29"/>
  <c r="AG25" i="29" s="1"/>
  <c r="AH25" i="29" s="1"/>
  <c r="Y35" i="32"/>
  <c r="AS34" i="32" a="1"/>
  <c r="AS34" i="32" s="1"/>
  <c r="U35" i="32"/>
  <c r="Y488" i="29" a="1"/>
  <c r="AO487" i="29" a="1"/>
  <c r="Y271" i="29" a="1"/>
  <c r="AO270" i="29" a="1"/>
  <c r="AI35" i="32" a="1"/>
  <c r="AH35" i="32" a="1"/>
  <c r="AJ35" i="32" a="1"/>
  <c r="AQ271" i="29" a="1"/>
  <c r="AP271" i="29" a="1"/>
  <c r="AR271" i="29" a="1"/>
  <c r="AQ488" i="29" a="1"/>
  <c r="AP488" i="29" a="1"/>
  <c r="AR488" i="29" a="1"/>
  <c r="AR488" i="29" l="1"/>
  <c r="AP488" i="29"/>
  <c r="AQ488" i="29"/>
  <c r="AO487" i="29"/>
  <c r="Y488" i="29"/>
  <c r="AT403" i="29"/>
  <c r="AU403" i="29" s="1"/>
  <c r="AI403" i="29"/>
  <c r="AI349" i="29"/>
  <c r="AT349" i="29"/>
  <c r="AU349" i="29" s="1"/>
  <c r="AI295" i="29"/>
  <c r="AT295" i="29"/>
  <c r="AU295" i="29" s="1"/>
  <c r="AR271" i="29"/>
  <c r="AP271" i="29"/>
  <c r="AQ271" i="29"/>
  <c r="AO270" i="29"/>
  <c r="Y271" i="29"/>
  <c r="AN187" i="29"/>
  <c r="X188" i="29" s="1"/>
  <c r="AJ187" i="29"/>
  <c r="AI133" i="29"/>
  <c r="AT133" i="29"/>
  <c r="AU133" i="29" s="1"/>
  <c r="AI25" i="29"/>
  <c r="AT25" i="29"/>
  <c r="AU25" i="29" s="1"/>
  <c r="AJ35" i="32"/>
  <c r="AH35" i="32"/>
  <c r="AI35" i="32"/>
  <c r="AO488" i="29" a="1"/>
  <c r="Y272" i="29" a="1"/>
  <c r="AO271" i="29" a="1"/>
  <c r="AF188" i="29" a="1"/>
  <c r="AG35" i="32" a="1"/>
  <c r="AR272" i="29" a="1"/>
  <c r="AP272" i="29" a="1"/>
  <c r="AQ272" i="29" a="1"/>
  <c r="AO488" i="29" l="1"/>
  <c r="AJ403" i="29"/>
  <c r="AN403" i="29"/>
  <c r="X404" i="29" s="1"/>
  <c r="AN349" i="29"/>
  <c r="X350" i="29" s="1"/>
  <c r="AJ349" i="29"/>
  <c r="AJ295" i="29"/>
  <c r="AN295" i="29"/>
  <c r="X296" i="29" s="1"/>
  <c r="AQ272" i="29"/>
  <c r="AP272" i="29"/>
  <c r="AR272" i="29"/>
  <c r="AF188" i="29"/>
  <c r="AO271" i="29"/>
  <c r="Y272" i="29"/>
  <c r="AL187" i="29"/>
  <c r="V188" i="29" s="1"/>
  <c r="AK187" i="29"/>
  <c r="AM187" i="29"/>
  <c r="W188" i="29" s="1"/>
  <c r="AN133" i="29"/>
  <c r="X134" i="29" s="1"/>
  <c r="AJ133" i="29"/>
  <c r="AJ25" i="29"/>
  <c r="AN25" i="29"/>
  <c r="X26" i="29" s="1"/>
  <c r="AG35" i="32"/>
  <c r="AK35" i="32" s="1"/>
  <c r="AL35" i="32"/>
  <c r="AF404" i="29" a="1"/>
  <c r="Y491" i="29" a="1"/>
  <c r="AF350" i="29" a="1"/>
  <c r="AF296" i="29" a="1"/>
  <c r="AO272" i="29" a="1"/>
  <c r="AE188" i="29" a="1"/>
  <c r="AD188" i="29" a="1"/>
  <c r="AF134" i="29" a="1"/>
  <c r="AF26" i="29" a="1"/>
  <c r="AQ491" i="29" a="1"/>
  <c r="AP491" i="29" a="1"/>
  <c r="AR491" i="29" a="1"/>
  <c r="AR491" i="29" l="1"/>
  <c r="AP491" i="29"/>
  <c r="AQ491" i="29"/>
  <c r="Y491" i="29"/>
  <c r="AF404" i="29"/>
  <c r="AK403" i="29"/>
  <c r="AM403" i="29"/>
  <c r="W404" i="29" s="1"/>
  <c r="AL403" i="29"/>
  <c r="V404" i="29" s="1"/>
  <c r="AF350" i="29"/>
  <c r="AM349" i="29"/>
  <c r="W350" i="29" s="1"/>
  <c r="AL349" i="29"/>
  <c r="V350" i="29" s="1"/>
  <c r="AK349" i="29"/>
  <c r="AF296" i="29"/>
  <c r="AL295" i="29"/>
  <c r="V296" i="29" s="1"/>
  <c r="AM295" i="29"/>
  <c r="W296" i="29" s="1"/>
  <c r="AK295" i="29"/>
  <c r="AD188" i="29"/>
  <c r="AE188" i="29"/>
  <c r="AO272" i="29"/>
  <c r="AS187" i="29" a="1"/>
  <c r="AS187" i="29" s="1"/>
  <c r="U188" i="29"/>
  <c r="AF134" i="29"/>
  <c r="AK133" i="29"/>
  <c r="AM133" i="29"/>
  <c r="W134" i="29" s="1"/>
  <c r="AL133" i="29"/>
  <c r="V134" i="29" s="1"/>
  <c r="AF26" i="29"/>
  <c r="AK25" i="29"/>
  <c r="AL25" i="29"/>
  <c r="V26" i="29" s="1"/>
  <c r="AM25" i="29"/>
  <c r="W26" i="29" s="1"/>
  <c r="AM35" i="32"/>
  <c r="AT35" i="32"/>
  <c r="AD404" i="29" a="1"/>
  <c r="AE404" i="29" a="1"/>
  <c r="Y492" i="29" a="1"/>
  <c r="AO491" i="29" a="1"/>
  <c r="AD350" i="29" a="1"/>
  <c r="AE350" i="29" a="1"/>
  <c r="AD296" i="29" a="1"/>
  <c r="AE296" i="29" a="1"/>
  <c r="AC188" i="29" a="1"/>
  <c r="AD134" i="29" a="1"/>
  <c r="AE134" i="29" a="1"/>
  <c r="AD26" i="29" a="1"/>
  <c r="AE26" i="29" a="1"/>
  <c r="AP492" i="29" a="1"/>
  <c r="AR492" i="29" a="1"/>
  <c r="AQ492" i="29" a="1"/>
  <c r="AQ492" i="29" l="1"/>
  <c r="AR492" i="29"/>
  <c r="AP492" i="29"/>
  <c r="AO491" i="29"/>
  <c r="Y492" i="29"/>
  <c r="AE404" i="29"/>
  <c r="AD404" i="29"/>
  <c r="AS403" i="29" a="1"/>
  <c r="AS403" i="29" s="1"/>
  <c r="U404" i="29"/>
  <c r="AE350" i="29"/>
  <c r="AD350" i="29"/>
  <c r="AS349" i="29" a="1"/>
  <c r="AS349" i="29" s="1"/>
  <c r="U350" i="29"/>
  <c r="AE296" i="29"/>
  <c r="AD296" i="29"/>
  <c r="AS295" i="29" a="1"/>
  <c r="AS295" i="29" s="1"/>
  <c r="U296" i="29"/>
  <c r="AC188" i="29"/>
  <c r="AG188" i="29" s="1"/>
  <c r="AH188" i="29" s="1"/>
  <c r="AE134" i="29"/>
  <c r="AD134" i="29"/>
  <c r="AS133" i="29" a="1"/>
  <c r="AS133" i="29" s="1"/>
  <c r="U134" i="29"/>
  <c r="AE26" i="29"/>
  <c r="AD26" i="29"/>
  <c r="AS25" i="29" a="1"/>
  <c r="AS25" i="29" s="1"/>
  <c r="U26" i="29"/>
  <c r="AN35" i="32"/>
  <c r="AR35" i="32"/>
  <c r="X36" i="32" s="1"/>
  <c r="Y493" i="29" a="1"/>
  <c r="AO492" i="29" a="1"/>
  <c r="AC404" i="29" a="1"/>
  <c r="AC350" i="29" a="1"/>
  <c r="AC296" i="29" a="1"/>
  <c r="AC134" i="29" a="1"/>
  <c r="AC26" i="29" a="1"/>
  <c r="AQ493" i="29" a="1"/>
  <c r="AP493" i="29" a="1"/>
  <c r="AR493" i="29" a="1"/>
  <c r="AR493" i="29" l="1"/>
  <c r="AP493" i="29"/>
  <c r="AQ493" i="29"/>
  <c r="AC404" i="29"/>
  <c r="AG404" i="29" s="1"/>
  <c r="AH404" i="29" s="1"/>
  <c r="AO492" i="29"/>
  <c r="Y493" i="29"/>
  <c r="AC350" i="29"/>
  <c r="AG350" i="29" s="1"/>
  <c r="AH350" i="29" s="1"/>
  <c r="AC296" i="29"/>
  <c r="AG296" i="29" s="1"/>
  <c r="AH296" i="29" s="1"/>
  <c r="AT188" i="29"/>
  <c r="AU188" i="29" s="1"/>
  <c r="AI188" i="29"/>
  <c r="AC134" i="29"/>
  <c r="AG134" i="29" s="1"/>
  <c r="AH134" i="29" s="1"/>
  <c r="AC26" i="29"/>
  <c r="AG26" i="29" s="1"/>
  <c r="AH26" i="29" s="1"/>
  <c r="AO35" i="32"/>
  <c r="AP35" i="32"/>
  <c r="V36" i="32" s="1"/>
  <c r="AQ35" i="32"/>
  <c r="W36" i="32" s="1"/>
  <c r="Y494" i="29" a="1"/>
  <c r="AO493" i="29" a="1"/>
  <c r="Y36" i="32" a="1"/>
  <c r="AR494" i="29" a="1"/>
  <c r="AP494" i="29" a="1"/>
  <c r="AQ494" i="29" a="1"/>
  <c r="AQ494" i="29" l="1"/>
  <c r="AP494" i="29"/>
  <c r="AR494" i="29"/>
  <c r="AO493" i="29"/>
  <c r="Y494" i="29"/>
  <c r="AT404" i="29"/>
  <c r="AU404" i="29" s="1"/>
  <c r="AI404" i="29"/>
  <c r="AI350" i="29"/>
  <c r="AT350" i="29"/>
  <c r="AU350" i="29" s="1"/>
  <c r="AI296" i="29"/>
  <c r="AT296" i="29"/>
  <c r="AU296" i="29" s="1"/>
  <c r="AN188" i="29"/>
  <c r="X189" i="29" s="1"/>
  <c r="AJ188" i="29"/>
  <c r="AT134" i="29"/>
  <c r="AU134" i="29" s="1"/>
  <c r="AI134" i="29"/>
  <c r="AI26" i="29"/>
  <c r="AT26" i="29"/>
  <c r="AU26" i="29" s="1"/>
  <c r="Y36" i="32"/>
  <c r="AS35" i="32" a="1"/>
  <c r="AS35" i="32" s="1"/>
  <c r="U36" i="32"/>
  <c r="Y495" i="29" a="1"/>
  <c r="AO494" i="29" a="1"/>
  <c r="AF189" i="29" a="1"/>
  <c r="AH36" i="32" a="1"/>
  <c r="AJ36" i="32" a="1"/>
  <c r="AI36" i="32" a="1"/>
  <c r="AQ495" i="29" a="1"/>
  <c r="AR495" i="29" a="1"/>
  <c r="AP495" i="29" a="1"/>
  <c r="AP495" i="29" l="1"/>
  <c r="AR495" i="29"/>
  <c r="AQ495" i="29"/>
  <c r="AO494" i="29"/>
  <c r="Y495" i="29"/>
  <c r="AN404" i="29"/>
  <c r="X405" i="29" s="1"/>
  <c r="AJ404" i="29"/>
  <c r="AN350" i="29"/>
  <c r="X351" i="29" s="1"/>
  <c r="AJ350" i="29"/>
  <c r="AN296" i="29"/>
  <c r="X297" i="29" s="1"/>
  <c r="AJ296" i="29"/>
  <c r="AF189" i="29"/>
  <c r="AM188" i="29"/>
  <c r="W189" i="29" s="1"/>
  <c r="AK188" i="29"/>
  <c r="AL188" i="29"/>
  <c r="V189" i="29" s="1"/>
  <c r="AJ134" i="29"/>
  <c r="AN134" i="29"/>
  <c r="X135" i="29" s="1"/>
  <c r="AN26" i="29"/>
  <c r="X27" i="29" s="1"/>
  <c r="AJ26" i="29"/>
  <c r="AI36" i="32"/>
  <c r="AJ36" i="32"/>
  <c r="AH36" i="32"/>
  <c r="Y496" i="29" a="1"/>
  <c r="AO495" i="29" a="1"/>
  <c r="AF405" i="29" a="1"/>
  <c r="AF351" i="29" a="1"/>
  <c r="AF297" i="29" a="1"/>
  <c r="AE189" i="29" a="1"/>
  <c r="AD189" i="29" a="1"/>
  <c r="AF135" i="29" a="1"/>
  <c r="AF27" i="29" a="1"/>
  <c r="AG36" i="32" a="1"/>
  <c r="AR496" i="29" a="1"/>
  <c r="AP496" i="29" a="1"/>
  <c r="AQ496" i="29" a="1"/>
  <c r="AQ496" i="29" l="1"/>
  <c r="AP496" i="29"/>
  <c r="AR496" i="29"/>
  <c r="AF405" i="29"/>
  <c r="AO495" i="29"/>
  <c r="Y496" i="29"/>
  <c r="AK404" i="29"/>
  <c r="AM404" i="29"/>
  <c r="W405" i="29" s="1"/>
  <c r="AL404" i="29"/>
  <c r="V405" i="29" s="1"/>
  <c r="AF351" i="29"/>
  <c r="AL350" i="29"/>
  <c r="V351" i="29" s="1"/>
  <c r="AM350" i="29"/>
  <c r="W351" i="29" s="1"/>
  <c r="AK350" i="29"/>
  <c r="AF297" i="29"/>
  <c r="AM296" i="29"/>
  <c r="W297" i="29" s="1"/>
  <c r="AL296" i="29"/>
  <c r="V297" i="29" s="1"/>
  <c r="AK296" i="29"/>
  <c r="AD189" i="29"/>
  <c r="AE189" i="29"/>
  <c r="AS188" i="29" a="1"/>
  <c r="AS188" i="29" s="1"/>
  <c r="U189" i="29"/>
  <c r="AF135" i="29"/>
  <c r="AM134" i="29"/>
  <c r="W135" i="29" s="1"/>
  <c r="AL134" i="29"/>
  <c r="V135" i="29" s="1"/>
  <c r="AK134" i="29"/>
  <c r="AF27" i="29"/>
  <c r="AM26" i="29"/>
  <c r="W27" i="29" s="1"/>
  <c r="AL26" i="29"/>
  <c r="V27" i="29" s="1"/>
  <c r="AK26" i="29"/>
  <c r="AG36" i="32"/>
  <c r="AK36" i="32" s="1"/>
  <c r="AL36" i="32" s="1"/>
  <c r="AE405" i="29" a="1"/>
  <c r="Y497" i="29" a="1"/>
  <c r="AO496" i="29" a="1"/>
  <c r="AD405" i="29" a="1"/>
  <c r="AD351" i="29" a="1"/>
  <c r="AE351" i="29" a="1"/>
  <c r="AD297" i="29" a="1"/>
  <c r="AE297" i="29" a="1"/>
  <c r="AC189" i="29" a="1"/>
  <c r="AE135" i="29" a="1"/>
  <c r="AD135" i="29" a="1"/>
  <c r="AE27" i="29" a="1"/>
  <c r="AD27" i="29" a="1"/>
  <c r="AQ497" i="29" a="1"/>
  <c r="AR497" i="29" a="1"/>
  <c r="AP497" i="29" a="1"/>
  <c r="AP497" i="29" l="1"/>
  <c r="AR497" i="29"/>
  <c r="AQ497" i="29"/>
  <c r="AD405" i="29"/>
  <c r="AO496" i="29"/>
  <c r="Y497" i="29"/>
  <c r="AE405" i="29"/>
  <c r="AS404" i="29" a="1"/>
  <c r="AS404" i="29" s="1"/>
  <c r="U405" i="29"/>
  <c r="AE351" i="29"/>
  <c r="AD351" i="29"/>
  <c r="AS350" i="29" a="1"/>
  <c r="AS350" i="29" s="1"/>
  <c r="U351" i="29"/>
  <c r="AE297" i="29"/>
  <c r="AD297" i="29"/>
  <c r="AS296" i="29" a="1"/>
  <c r="AS296" i="29" s="1"/>
  <c r="U297" i="29"/>
  <c r="AC189" i="29"/>
  <c r="AG189" i="29" s="1"/>
  <c r="AH189" i="29" s="1"/>
  <c r="AD135" i="29"/>
  <c r="AE135" i="29"/>
  <c r="AS134" i="29" a="1"/>
  <c r="AS134" i="29" s="1"/>
  <c r="U135" i="29"/>
  <c r="AD27" i="29"/>
  <c r="AE27" i="29"/>
  <c r="AS26" i="29" a="1"/>
  <c r="AS26" i="29" s="1"/>
  <c r="U27" i="29"/>
  <c r="AM36" i="32"/>
  <c r="AT36" i="32"/>
  <c r="AC405" i="29" a="1"/>
  <c r="Y498" i="29" a="1"/>
  <c r="AO497" i="29" a="1"/>
  <c r="AC351" i="29" a="1"/>
  <c r="AC297" i="29" a="1"/>
  <c r="AC135" i="29" a="1"/>
  <c r="AC27" i="29" a="1"/>
  <c r="AR498" i="29" a="1"/>
  <c r="AP498" i="29" a="1"/>
  <c r="AQ498" i="29" a="1"/>
  <c r="AQ498" i="29" l="1"/>
  <c r="AP498" i="29"/>
  <c r="AR498" i="29"/>
  <c r="AO497" i="29"/>
  <c r="Y498" i="29"/>
  <c r="AC405" i="29"/>
  <c r="AG405" i="29" s="1"/>
  <c r="AH405" i="29" s="1"/>
  <c r="AC351" i="29"/>
  <c r="AG351" i="29" s="1"/>
  <c r="AH351" i="29" s="1"/>
  <c r="AC297" i="29"/>
  <c r="AG297" i="29" s="1"/>
  <c r="AH297" i="29" s="1"/>
  <c r="AI189" i="29"/>
  <c r="AT189" i="29"/>
  <c r="AU189" i="29" s="1"/>
  <c r="AC135" i="29"/>
  <c r="AG135" i="29" s="1"/>
  <c r="AH135" i="29" s="1"/>
  <c r="AC27" i="29"/>
  <c r="AG27" i="29" s="1"/>
  <c r="AH27" i="29" s="1"/>
  <c r="AN36" i="32"/>
  <c r="AR36" i="32"/>
  <c r="X37" i="32" s="1"/>
  <c r="Y499" i="29" a="1"/>
  <c r="AO498" i="29" a="1"/>
  <c r="AQ499" i="29" a="1"/>
  <c r="AP499" i="29" a="1"/>
  <c r="AR499" i="29" a="1"/>
  <c r="AR499" i="29" l="1"/>
  <c r="AP499" i="29"/>
  <c r="AQ499" i="29"/>
  <c r="AO498" i="29"/>
  <c r="Y499" i="29"/>
  <c r="AI405" i="29"/>
  <c r="AT405" i="29"/>
  <c r="AU405" i="29" s="1"/>
  <c r="AI351" i="29"/>
  <c r="AT351" i="29"/>
  <c r="AU351" i="29" s="1"/>
  <c r="AT297" i="29"/>
  <c r="AU297" i="29" s="1"/>
  <c r="AI297" i="29"/>
  <c r="AN189" i="29"/>
  <c r="X190" i="29" s="1"/>
  <c r="AJ189" i="29"/>
  <c r="AI135" i="29"/>
  <c r="AT135" i="29"/>
  <c r="AU135" i="29" s="1"/>
  <c r="AT27" i="29"/>
  <c r="AU27" i="29" s="1"/>
  <c r="AI27" i="29"/>
  <c r="AP36" i="32"/>
  <c r="V37" i="32" s="1"/>
  <c r="AQ36" i="32"/>
  <c r="W37" i="32" s="1"/>
  <c r="AO36" i="32"/>
  <c r="Y500" i="29" a="1"/>
  <c r="AO499" i="29" a="1"/>
  <c r="AF190" i="29" a="1"/>
  <c r="Y37" i="32" a="1"/>
  <c r="AR500" i="29" a="1"/>
  <c r="AP500" i="29" a="1"/>
  <c r="AQ500" i="29" a="1"/>
  <c r="AQ500" i="29" l="1"/>
  <c r="AP500" i="29"/>
  <c r="AR500" i="29"/>
  <c r="AO499" i="29"/>
  <c r="Y500" i="29"/>
  <c r="AJ405" i="29"/>
  <c r="AN405" i="29"/>
  <c r="X406" i="29" s="1"/>
  <c r="AN351" i="29"/>
  <c r="X352" i="29" s="1"/>
  <c r="AJ351" i="29"/>
  <c r="AN297" i="29"/>
  <c r="X298" i="29" s="1"/>
  <c r="AJ297" i="29"/>
  <c r="AF190" i="29"/>
  <c r="AM189" i="29"/>
  <c r="W190" i="29" s="1"/>
  <c r="AL189" i="29"/>
  <c r="V190" i="29" s="1"/>
  <c r="AK189" i="29"/>
  <c r="AN135" i="29"/>
  <c r="X136" i="29" s="1"/>
  <c r="AJ135" i="29"/>
  <c r="AJ27" i="29"/>
  <c r="AN27" i="29"/>
  <c r="X28" i="29" s="1"/>
  <c r="Y37" i="32"/>
  <c r="AS36" i="32" a="1"/>
  <c r="AS36" i="32" s="1"/>
  <c r="U37" i="32"/>
  <c r="Y501" i="29" a="1"/>
  <c r="AO500" i="29" a="1"/>
  <c r="AF406" i="29" a="1"/>
  <c r="AF352" i="29" a="1"/>
  <c r="AF298" i="29" a="1"/>
  <c r="AE190" i="29" a="1"/>
  <c r="AD190" i="29" a="1"/>
  <c r="AF136" i="29" a="1"/>
  <c r="AF28" i="29" a="1"/>
  <c r="AH37" i="32" a="1"/>
  <c r="AJ37" i="32" a="1"/>
  <c r="AI37" i="32" a="1"/>
  <c r="AQ501" i="29" a="1"/>
  <c r="AP501" i="29" a="1"/>
  <c r="AR501" i="29" a="1"/>
  <c r="AR501" i="29" l="1"/>
  <c r="AP501" i="29"/>
  <c r="AQ501" i="29"/>
  <c r="AF406" i="29"/>
  <c r="AO500" i="29"/>
  <c r="Y501" i="29"/>
  <c r="AL405" i="29"/>
  <c r="V406" i="29" s="1"/>
  <c r="AK405" i="29"/>
  <c r="AM405" i="29"/>
  <c r="W406" i="29" s="1"/>
  <c r="AF352" i="29"/>
  <c r="AM351" i="29"/>
  <c r="W352" i="29" s="1"/>
  <c r="AL351" i="29"/>
  <c r="V352" i="29" s="1"/>
  <c r="AK351" i="29"/>
  <c r="AF298" i="29"/>
  <c r="AL297" i="29"/>
  <c r="V298" i="29" s="1"/>
  <c r="AM297" i="29"/>
  <c r="W298" i="29" s="1"/>
  <c r="AK297" i="29"/>
  <c r="AD190" i="29"/>
  <c r="AE190" i="29"/>
  <c r="AS189" i="29" a="1"/>
  <c r="AS189" i="29" s="1"/>
  <c r="U190" i="29"/>
  <c r="AF136" i="29"/>
  <c r="AK135" i="29"/>
  <c r="AM135" i="29"/>
  <c r="W136" i="29" s="1"/>
  <c r="AL135" i="29"/>
  <c r="V136" i="29" s="1"/>
  <c r="AF28" i="29"/>
  <c r="AL27" i="29"/>
  <c r="V28" i="29" s="1"/>
  <c r="AK27" i="29"/>
  <c r="AM27" i="29"/>
  <c r="W28" i="29" s="1"/>
  <c r="AI37" i="32"/>
  <c r="AJ37" i="32"/>
  <c r="AH37" i="32"/>
  <c r="AE406" i="29" a="1"/>
  <c r="Y502" i="29" a="1"/>
  <c r="AO501" i="29" a="1"/>
  <c r="AD406" i="29" a="1"/>
  <c r="AD352" i="29" a="1"/>
  <c r="AE352" i="29" a="1"/>
  <c r="AD298" i="29" a="1"/>
  <c r="AE298" i="29" a="1"/>
  <c r="AC190" i="29" a="1"/>
  <c r="AE136" i="29" a="1"/>
  <c r="AD136" i="29" a="1"/>
  <c r="AD28" i="29" a="1"/>
  <c r="AE28" i="29" a="1"/>
  <c r="AG37" i="32" a="1"/>
  <c r="AR502" i="29" a="1"/>
  <c r="AP502" i="29" a="1"/>
  <c r="AQ502" i="29" a="1"/>
  <c r="AQ502" i="29" l="1"/>
  <c r="AP502" i="29"/>
  <c r="AR502" i="29"/>
  <c r="AD406" i="29"/>
  <c r="AO501" i="29"/>
  <c r="Y502" i="29"/>
  <c r="AE406" i="29"/>
  <c r="AS405" i="29" a="1"/>
  <c r="AS405" i="29" s="1"/>
  <c r="U406" i="29"/>
  <c r="AE352" i="29"/>
  <c r="AD352" i="29"/>
  <c r="AS351" i="29" a="1"/>
  <c r="AS351" i="29" s="1"/>
  <c r="U352" i="29"/>
  <c r="AE298" i="29"/>
  <c r="AD298" i="29"/>
  <c r="AS297" i="29" a="1"/>
  <c r="AS297" i="29" s="1"/>
  <c r="U298" i="29"/>
  <c r="AC190" i="29"/>
  <c r="AG190" i="29" s="1"/>
  <c r="AH190" i="29" s="1"/>
  <c r="AD136" i="29"/>
  <c r="AE136" i="29"/>
  <c r="AS135" i="29" a="1"/>
  <c r="AS135" i="29" s="1"/>
  <c r="U136" i="29"/>
  <c r="AE28" i="29"/>
  <c r="AD28" i="29"/>
  <c r="AS27" i="29" a="1"/>
  <c r="AS27" i="29" s="1"/>
  <c r="U28" i="29"/>
  <c r="AG37" i="32"/>
  <c r="AK37" i="32" s="1"/>
  <c r="AL37" i="32"/>
  <c r="Y503" i="29" a="1"/>
  <c r="AO502" i="29" a="1"/>
  <c r="AC406" i="29" a="1"/>
  <c r="AC352" i="29" a="1"/>
  <c r="AC298" i="29" a="1"/>
  <c r="AC136" i="29" a="1"/>
  <c r="AC28" i="29" a="1"/>
  <c r="AQ503" i="29" a="1"/>
  <c r="AP503" i="29" a="1"/>
  <c r="AR503" i="29" a="1"/>
  <c r="AR503" i="29" l="1"/>
  <c r="AP503" i="29"/>
  <c r="AQ503" i="29"/>
  <c r="AC406" i="29"/>
  <c r="AG406" i="29" s="1"/>
  <c r="AH406" i="29" s="1"/>
  <c r="AO502" i="29"/>
  <c r="Y503" i="29"/>
  <c r="AC352" i="29"/>
  <c r="AG352" i="29" s="1"/>
  <c r="AH352" i="29" s="1"/>
  <c r="AC298" i="29"/>
  <c r="AG298" i="29" s="1"/>
  <c r="AH298" i="29" s="1"/>
  <c r="AT190" i="29"/>
  <c r="AU190" i="29" s="1"/>
  <c r="AI190" i="29"/>
  <c r="AC136" i="29"/>
  <c r="AG136" i="29" s="1"/>
  <c r="AH136" i="29" s="1"/>
  <c r="AC28" i="29"/>
  <c r="AG28" i="29" s="1"/>
  <c r="AH28" i="29" s="1"/>
  <c r="AM37" i="32"/>
  <c r="AT37" i="32"/>
  <c r="Y504" i="29" a="1"/>
  <c r="AO503" i="29" a="1"/>
  <c r="AR504" i="29" a="1"/>
  <c r="AP504" i="29" a="1"/>
  <c r="AQ504" i="29" a="1"/>
  <c r="AQ504" i="29" l="1"/>
  <c r="AP504" i="29"/>
  <c r="AR504" i="29"/>
  <c r="AO503" i="29"/>
  <c r="Y504" i="29"/>
  <c r="AT406" i="29"/>
  <c r="AU406" i="29" s="1"/>
  <c r="AI406" i="29"/>
  <c r="AI352" i="29"/>
  <c r="AT352" i="29"/>
  <c r="AU352" i="29" s="1"/>
  <c r="AI298" i="29"/>
  <c r="AT298" i="29"/>
  <c r="AU298" i="29" s="1"/>
  <c r="AN190" i="29"/>
  <c r="X191" i="29" s="1"/>
  <c r="AJ190" i="29"/>
  <c r="AI136" i="29"/>
  <c r="AT136" i="29"/>
  <c r="AU136" i="29" s="1"/>
  <c r="AT28" i="29"/>
  <c r="AU28" i="29" s="1"/>
  <c r="AI28" i="29"/>
  <c r="AN37" i="32"/>
  <c r="AR37" i="32"/>
  <c r="X38" i="32" s="1"/>
  <c r="Y505" i="29" a="1"/>
  <c r="AO504" i="29" a="1"/>
  <c r="AF191" i="29" a="1"/>
  <c r="AQ505" i="29" a="1"/>
  <c r="AR505" i="29" a="1"/>
  <c r="AP505" i="29" a="1"/>
  <c r="AP505" i="29" l="1"/>
  <c r="AR505" i="29"/>
  <c r="AQ505" i="29"/>
  <c r="AO504" i="29"/>
  <c r="Y505" i="29"/>
  <c r="AN406" i="29"/>
  <c r="X407" i="29" s="1"/>
  <c r="AJ406" i="29"/>
  <c r="AN352" i="29"/>
  <c r="X353" i="29" s="1"/>
  <c r="AJ352" i="29"/>
  <c r="AN298" i="29"/>
  <c r="X299" i="29" s="1"/>
  <c r="AJ298" i="29"/>
  <c r="AF191" i="29"/>
  <c r="AK190" i="29"/>
  <c r="AL190" i="29"/>
  <c r="V191" i="29" s="1"/>
  <c r="AM190" i="29"/>
  <c r="W191" i="29" s="1"/>
  <c r="AJ136" i="29"/>
  <c r="AN136" i="29"/>
  <c r="X137" i="29" s="1"/>
  <c r="AN28" i="29"/>
  <c r="X29" i="29" s="1"/>
  <c r="AJ28" i="29"/>
  <c r="AQ37" i="32"/>
  <c r="W38" i="32" s="1"/>
  <c r="AO37" i="32"/>
  <c r="AP37" i="32"/>
  <c r="V38" i="32" s="1"/>
  <c r="Y506" i="29" a="1"/>
  <c r="AO505" i="29" a="1"/>
  <c r="AF407" i="29" a="1"/>
  <c r="AF353" i="29" a="1"/>
  <c r="AF299" i="29" a="1"/>
  <c r="AD191" i="29" a="1"/>
  <c r="AE191" i="29" a="1"/>
  <c r="AF137" i="29" a="1"/>
  <c r="AF29" i="29" a="1"/>
  <c r="Y38" i="32" a="1"/>
  <c r="AR506" i="29" a="1"/>
  <c r="AP506" i="29" a="1"/>
  <c r="AQ506" i="29" a="1"/>
  <c r="AQ506" i="29" l="1"/>
  <c r="AP506" i="29"/>
  <c r="AR506" i="29"/>
  <c r="AF407" i="29"/>
  <c r="AO505" i="29"/>
  <c r="Y506" i="29"/>
  <c r="AL406" i="29"/>
  <c r="V407" i="29" s="1"/>
  <c r="AK406" i="29"/>
  <c r="AM406" i="29"/>
  <c r="W407" i="29" s="1"/>
  <c r="AF353" i="29"/>
  <c r="AM352" i="29"/>
  <c r="W353" i="29" s="1"/>
  <c r="AL352" i="29"/>
  <c r="V353" i="29" s="1"/>
  <c r="AK352" i="29"/>
  <c r="AF299" i="29"/>
  <c r="AK298" i="29"/>
  <c r="AM298" i="29"/>
  <c r="W299" i="29" s="1"/>
  <c r="AL298" i="29"/>
  <c r="V299" i="29" s="1"/>
  <c r="AE191" i="29"/>
  <c r="AD191" i="29"/>
  <c r="AS190" i="29" a="1"/>
  <c r="AS190" i="29" s="1"/>
  <c r="U191" i="29"/>
  <c r="AF137" i="29"/>
  <c r="AM136" i="29"/>
  <c r="W137" i="29" s="1"/>
  <c r="AL136" i="29"/>
  <c r="V137" i="29" s="1"/>
  <c r="AK136" i="29"/>
  <c r="AF29" i="29"/>
  <c r="AL28" i="29"/>
  <c r="V29" i="29" s="1"/>
  <c r="AM28" i="29"/>
  <c r="W29" i="29" s="1"/>
  <c r="AK28" i="29"/>
  <c r="Y38" i="32"/>
  <c r="AS37" i="32" a="1"/>
  <c r="AS37" i="32" s="1"/>
  <c r="U38" i="32"/>
  <c r="Y507" i="29" a="1"/>
  <c r="AO506" i="29" a="1"/>
  <c r="AD407" i="29" a="1"/>
  <c r="AE407" i="29" a="1"/>
  <c r="AE353" i="29" a="1"/>
  <c r="AD353" i="29" a="1"/>
  <c r="AE299" i="29" a="1"/>
  <c r="AD299" i="29" a="1"/>
  <c r="AC191" i="29" a="1"/>
  <c r="AE137" i="29" a="1"/>
  <c r="AD137" i="29" a="1"/>
  <c r="AD29" i="29" a="1"/>
  <c r="AE29" i="29" a="1"/>
  <c r="AH38" i="32" a="1"/>
  <c r="AI38" i="32" a="1"/>
  <c r="AJ38" i="32" a="1"/>
  <c r="AR507" i="29" a="1"/>
  <c r="AQ507" i="29" a="1"/>
  <c r="AP507" i="29" a="1"/>
  <c r="AP507" i="29" l="1"/>
  <c r="AQ507" i="29"/>
  <c r="AR507" i="29"/>
  <c r="AE407" i="29"/>
  <c r="AD407" i="29"/>
  <c r="AO506" i="29"/>
  <c r="Y507" i="29"/>
  <c r="AS406" i="29" a="1"/>
  <c r="AS406" i="29" s="1"/>
  <c r="U407" i="29"/>
  <c r="AD353" i="29"/>
  <c r="AE353" i="29"/>
  <c r="AS352" i="29" a="1"/>
  <c r="AS352" i="29" s="1"/>
  <c r="U353" i="29"/>
  <c r="AD299" i="29"/>
  <c r="AE299" i="29"/>
  <c r="AS298" i="29" a="1"/>
  <c r="AS298" i="29" s="1"/>
  <c r="U299" i="29"/>
  <c r="AC191" i="29"/>
  <c r="AG191" i="29" s="1"/>
  <c r="AH191" i="29" s="1"/>
  <c r="AD137" i="29"/>
  <c r="AE137" i="29"/>
  <c r="AS136" i="29" a="1"/>
  <c r="AS136" i="29" s="1"/>
  <c r="U137" i="29"/>
  <c r="AE29" i="29"/>
  <c r="AD29" i="29"/>
  <c r="AS28" i="29" a="1"/>
  <c r="AS28" i="29" s="1"/>
  <c r="U29" i="29"/>
  <c r="AJ38" i="32"/>
  <c r="AI38" i="32"/>
  <c r="AH38" i="32"/>
  <c r="Y508" i="29" a="1"/>
  <c r="AO507" i="29" a="1"/>
  <c r="AC407" i="29" a="1"/>
  <c r="AC353" i="29" a="1"/>
  <c r="AC299" i="29" a="1"/>
  <c r="AC137" i="29" a="1"/>
  <c r="AC29" i="29" a="1"/>
  <c r="AG38" i="32" a="1"/>
  <c r="AR508" i="29" a="1"/>
  <c r="AQ508" i="29" a="1"/>
  <c r="AP508" i="29" a="1"/>
  <c r="AP508" i="29" l="1"/>
  <c r="AQ508" i="29"/>
  <c r="AR508" i="29"/>
  <c r="AC407" i="29"/>
  <c r="AG407" i="29" s="1"/>
  <c r="AH407" i="29" s="1"/>
  <c r="AO507" i="29"/>
  <c r="Y508" i="29"/>
  <c r="AC353" i="29"/>
  <c r="AG353" i="29" s="1"/>
  <c r="AH353" i="29" s="1"/>
  <c r="AC299" i="29"/>
  <c r="AG299" i="29" s="1"/>
  <c r="AH299" i="29" s="1"/>
  <c r="AI191" i="29"/>
  <c r="AT191" i="29"/>
  <c r="AU191" i="29" s="1"/>
  <c r="AC137" i="29"/>
  <c r="AG137" i="29" s="1"/>
  <c r="AH137" i="29" s="1"/>
  <c r="AC29" i="29"/>
  <c r="AG29" i="29" s="1"/>
  <c r="AH29" i="29" s="1"/>
  <c r="AG38" i="32"/>
  <c r="AK38" i="32" s="1"/>
  <c r="AL38" i="32" s="1"/>
  <c r="Y509" i="29" a="1"/>
  <c r="AO508" i="29" a="1"/>
  <c r="AQ509" i="29" a="1"/>
  <c r="AP509" i="29" a="1"/>
  <c r="AR509" i="29" a="1"/>
  <c r="AR509" i="29" l="1"/>
  <c r="AP509" i="29"/>
  <c r="AQ509" i="29"/>
  <c r="AO508" i="29"/>
  <c r="Y509" i="29"/>
  <c r="AI407" i="29"/>
  <c r="AT407" i="29"/>
  <c r="AU407" i="29" s="1"/>
  <c r="AI353" i="29"/>
  <c r="AT353" i="29"/>
  <c r="AU353" i="29" s="1"/>
  <c r="AI299" i="29"/>
  <c r="AT299" i="29"/>
  <c r="AU299" i="29" s="1"/>
  <c r="AN191" i="29"/>
  <c r="X192" i="29" s="1"/>
  <c r="AJ191" i="29"/>
  <c r="AI137" i="29"/>
  <c r="AT137" i="29"/>
  <c r="AU137" i="29" s="1"/>
  <c r="AT29" i="29"/>
  <c r="AU29" i="29" s="1"/>
  <c r="AI29" i="29"/>
  <c r="AM38" i="32"/>
  <c r="AT38" i="32"/>
  <c r="Y510" i="29" a="1"/>
  <c r="AO509" i="29" a="1"/>
  <c r="AF192" i="29" a="1"/>
  <c r="AQ510" i="29" a="1"/>
  <c r="AP510" i="29" a="1"/>
  <c r="AR510" i="29" a="1"/>
  <c r="AR510" i="29" l="1"/>
  <c r="AP510" i="29"/>
  <c r="AQ510" i="29"/>
  <c r="AO509" i="29"/>
  <c r="Y510" i="29"/>
  <c r="AJ407" i="29"/>
  <c r="AN407" i="29"/>
  <c r="X408" i="29" s="1"/>
  <c r="AN353" i="29"/>
  <c r="X354" i="29" s="1"/>
  <c r="AJ353" i="29"/>
  <c r="AJ299" i="29"/>
  <c r="AN299" i="29"/>
  <c r="X300" i="29" s="1"/>
  <c r="AF192" i="29"/>
  <c r="AK191" i="29"/>
  <c r="AM191" i="29"/>
  <c r="W192" i="29" s="1"/>
  <c r="AL191" i="29"/>
  <c r="V192" i="29" s="1"/>
  <c r="AN137" i="29"/>
  <c r="X138" i="29" s="1"/>
  <c r="AJ137" i="29"/>
  <c r="AJ29" i="29"/>
  <c r="AN29" i="29"/>
  <c r="X30" i="29" s="1"/>
  <c r="AN38" i="32"/>
  <c r="AR38" i="32"/>
  <c r="X39" i="32" s="1"/>
  <c r="Y511" i="29" a="1"/>
  <c r="AO510" i="29" a="1"/>
  <c r="AF408" i="29" a="1"/>
  <c r="AF354" i="29" a="1"/>
  <c r="AF300" i="29" a="1"/>
  <c r="AE192" i="29" a="1"/>
  <c r="AD192" i="29" a="1"/>
  <c r="AF138" i="29" a="1"/>
  <c r="AF30" i="29" a="1"/>
  <c r="AQ511" i="29" a="1"/>
  <c r="AP511" i="29" a="1"/>
  <c r="AR511" i="29" a="1"/>
  <c r="AR511" i="29" l="1"/>
  <c r="AP511" i="29"/>
  <c r="AQ511" i="29"/>
  <c r="AF408" i="29"/>
  <c r="AO510" i="29"/>
  <c r="Y511" i="29"/>
  <c r="AK407" i="29"/>
  <c r="AM407" i="29"/>
  <c r="W408" i="29" s="1"/>
  <c r="AL407" i="29"/>
  <c r="V408" i="29" s="1"/>
  <c r="AF354" i="29"/>
  <c r="AK353" i="29"/>
  <c r="AM353" i="29"/>
  <c r="W354" i="29" s="1"/>
  <c r="AL353" i="29"/>
  <c r="V354" i="29" s="1"/>
  <c r="AF300" i="29"/>
  <c r="AM299" i="29"/>
  <c r="W300" i="29" s="1"/>
  <c r="AL299" i="29"/>
  <c r="V300" i="29" s="1"/>
  <c r="AK299" i="29"/>
  <c r="AD192" i="29"/>
  <c r="AE192" i="29"/>
  <c r="AS191" i="29" a="1"/>
  <c r="AS191" i="29" s="1"/>
  <c r="U192" i="29"/>
  <c r="AF138" i="29"/>
  <c r="AL137" i="29"/>
  <c r="V138" i="29" s="1"/>
  <c r="AK137" i="29"/>
  <c r="AM137" i="29"/>
  <c r="W138" i="29" s="1"/>
  <c r="AF30" i="29"/>
  <c r="AM29" i="29"/>
  <c r="W30" i="29" s="1"/>
  <c r="AK29" i="29"/>
  <c r="AL29" i="29"/>
  <c r="V30" i="29" s="1"/>
  <c r="AP38" i="32"/>
  <c r="V39" i="32" s="1"/>
  <c r="AO38" i="32"/>
  <c r="AQ38" i="32"/>
  <c r="W39" i="32" s="1"/>
  <c r="AE408" i="29" a="1"/>
  <c r="Y512" i="29" a="1"/>
  <c r="AO511" i="29" a="1"/>
  <c r="AD408" i="29" a="1"/>
  <c r="AE354" i="29" a="1"/>
  <c r="AD354" i="29" a="1"/>
  <c r="AE300" i="29" a="1"/>
  <c r="AD300" i="29" a="1"/>
  <c r="AC192" i="29" a="1"/>
  <c r="AD138" i="29" a="1"/>
  <c r="AE138" i="29" a="1"/>
  <c r="AE30" i="29" a="1"/>
  <c r="AD30" i="29" a="1"/>
  <c r="Y39" i="32" a="1"/>
  <c r="AP512" i="29" a="1"/>
  <c r="AR512" i="29" a="1"/>
  <c r="AQ512" i="29" a="1"/>
  <c r="AQ512" i="29" l="1"/>
  <c r="AR512" i="29"/>
  <c r="AP512" i="29"/>
  <c r="AD408" i="29"/>
  <c r="AO511" i="29"/>
  <c r="Y512" i="29"/>
  <c r="AE408" i="29"/>
  <c r="AS407" i="29" a="1"/>
  <c r="AS407" i="29" s="1"/>
  <c r="U408" i="29"/>
  <c r="AD354" i="29"/>
  <c r="AE354" i="29"/>
  <c r="AS353" i="29" a="1"/>
  <c r="AS353" i="29" s="1"/>
  <c r="U354" i="29"/>
  <c r="AD300" i="29"/>
  <c r="AE300" i="29"/>
  <c r="AS299" i="29" a="1"/>
  <c r="AS299" i="29" s="1"/>
  <c r="U300" i="29"/>
  <c r="AC192" i="29"/>
  <c r="AG192" i="29" s="1"/>
  <c r="AH192" i="29" s="1"/>
  <c r="AE138" i="29"/>
  <c r="AD138" i="29"/>
  <c r="AS137" i="29" a="1"/>
  <c r="AS137" i="29" s="1"/>
  <c r="U138" i="29"/>
  <c r="AD30" i="29"/>
  <c r="AE30" i="29"/>
  <c r="AS29" i="29" a="1"/>
  <c r="AS29" i="29" s="1"/>
  <c r="U30" i="29"/>
  <c r="Y39" i="32"/>
  <c r="AS38" i="32" a="1"/>
  <c r="AS38" i="32" s="1"/>
  <c r="U39" i="32"/>
  <c r="AC408" i="29" a="1"/>
  <c r="Y513" i="29" a="1"/>
  <c r="AO512" i="29" a="1"/>
  <c r="AC354" i="29" a="1"/>
  <c r="AC300" i="29" a="1"/>
  <c r="AC138" i="29" a="1"/>
  <c r="AC30" i="29" a="1"/>
  <c r="AI39" i="32" a="1"/>
  <c r="AH39" i="32" a="1"/>
  <c r="AJ39" i="32" a="1"/>
  <c r="AP513" i="29" a="1"/>
  <c r="AR513" i="29" a="1"/>
  <c r="AQ513" i="29" a="1"/>
  <c r="AQ513" i="29" l="1"/>
  <c r="AR513" i="29"/>
  <c r="AP513" i="29"/>
  <c r="AO512" i="29"/>
  <c r="Y513" i="29"/>
  <c r="AC408" i="29"/>
  <c r="AG408" i="29" s="1"/>
  <c r="AH408" i="29" s="1"/>
  <c r="AC354" i="29"/>
  <c r="AG354" i="29" s="1"/>
  <c r="AH354" i="29" s="1"/>
  <c r="AC300" i="29"/>
  <c r="AG300" i="29" s="1"/>
  <c r="AH300" i="29" s="1"/>
  <c r="AI192" i="29"/>
  <c r="AT192" i="29"/>
  <c r="AU192" i="29" s="1"/>
  <c r="AC138" i="29"/>
  <c r="AG138" i="29" s="1"/>
  <c r="AH138" i="29" s="1"/>
  <c r="AC30" i="29"/>
  <c r="AG30" i="29" s="1"/>
  <c r="AH30" i="29" s="1"/>
  <c r="AJ39" i="32"/>
  <c r="AH39" i="32"/>
  <c r="AI39" i="32"/>
  <c r="Y514" i="29" a="1"/>
  <c r="AO513" i="29" a="1"/>
  <c r="AG39" i="32" a="1"/>
  <c r="AQ514" i="29" a="1"/>
  <c r="AR514" i="29" a="1"/>
  <c r="AP514" i="29" a="1"/>
  <c r="AP514" i="29" l="1"/>
  <c r="AR514" i="29"/>
  <c r="AQ514" i="29"/>
  <c r="AO513" i="29"/>
  <c r="Y514" i="29"/>
  <c r="AT408" i="29"/>
  <c r="AU408" i="29" s="1"/>
  <c r="AI408" i="29"/>
  <c r="AT354" i="29"/>
  <c r="AU354" i="29" s="1"/>
  <c r="AI354" i="29"/>
  <c r="AI300" i="29"/>
  <c r="AT300" i="29"/>
  <c r="AU300" i="29" s="1"/>
  <c r="AN192" i="29"/>
  <c r="X193" i="29" s="1"/>
  <c r="AJ192" i="29"/>
  <c r="AT138" i="29"/>
  <c r="AU138" i="29" s="1"/>
  <c r="AI138" i="29"/>
  <c r="AI30" i="29"/>
  <c r="AT30" i="29"/>
  <c r="AU30" i="29" s="1"/>
  <c r="AG39" i="32"/>
  <c r="AK39" i="32" s="1"/>
  <c r="AL39" i="32" s="1"/>
  <c r="Y515" i="29" a="1"/>
  <c r="AO514" i="29" a="1"/>
  <c r="AF193" i="29" a="1"/>
  <c r="AR515" i="29" a="1"/>
  <c r="AP515" i="29" a="1"/>
  <c r="AQ515" i="29" a="1"/>
  <c r="AQ515" i="29" l="1"/>
  <c r="AP515" i="29"/>
  <c r="AR515" i="29"/>
  <c r="AO514" i="29"/>
  <c r="Y515" i="29"/>
  <c r="AJ408" i="29"/>
  <c r="AN408" i="29"/>
  <c r="X409" i="29" s="1"/>
  <c r="AN354" i="29"/>
  <c r="X355" i="29" s="1"/>
  <c r="AJ354" i="29"/>
  <c r="AN300" i="29"/>
  <c r="X301" i="29" s="1"/>
  <c r="AJ300" i="29"/>
  <c r="AF193" i="29"/>
  <c r="AL192" i="29"/>
  <c r="V193" i="29" s="1"/>
  <c r="AK192" i="29"/>
  <c r="AM192" i="29"/>
  <c r="W193" i="29" s="1"/>
  <c r="AJ138" i="29"/>
  <c r="AN138" i="29"/>
  <c r="X139" i="29" s="1"/>
  <c r="AJ30" i="29"/>
  <c r="AN30" i="29"/>
  <c r="X31" i="29" s="1"/>
  <c r="AM39" i="32"/>
  <c r="AT39" i="32"/>
  <c r="Y516" i="29" a="1"/>
  <c r="AO515" i="29" a="1"/>
  <c r="AF409" i="29" a="1"/>
  <c r="AF355" i="29" a="1"/>
  <c r="AF301" i="29" a="1"/>
  <c r="AD193" i="29" a="1"/>
  <c r="AE193" i="29" a="1"/>
  <c r="AF139" i="29" a="1"/>
  <c r="AF31" i="29" a="1"/>
  <c r="AQ516" i="29" a="1"/>
  <c r="AR516" i="29" a="1"/>
  <c r="AP516" i="29" a="1"/>
  <c r="AP516" i="29" l="1"/>
  <c r="AR516" i="29"/>
  <c r="AQ516" i="29"/>
  <c r="AF409" i="29"/>
  <c r="AO515" i="29"/>
  <c r="Y516" i="29"/>
  <c r="AK408" i="29"/>
  <c r="AL408" i="29"/>
  <c r="V409" i="29" s="1"/>
  <c r="AM408" i="29"/>
  <c r="W409" i="29" s="1"/>
  <c r="AF355" i="29"/>
  <c r="AM354" i="29"/>
  <c r="W355" i="29" s="1"/>
  <c r="AL354" i="29"/>
  <c r="V355" i="29" s="1"/>
  <c r="AK354" i="29"/>
  <c r="AF301" i="29"/>
  <c r="AK300" i="29"/>
  <c r="AM300" i="29"/>
  <c r="W301" i="29" s="1"/>
  <c r="AL300" i="29"/>
  <c r="V301" i="29" s="1"/>
  <c r="AE193" i="29"/>
  <c r="AD193" i="29"/>
  <c r="AS192" i="29" a="1"/>
  <c r="AS192" i="29" s="1"/>
  <c r="U193" i="29"/>
  <c r="AF139" i="29"/>
  <c r="AL138" i="29"/>
  <c r="V139" i="29" s="1"/>
  <c r="AK138" i="29"/>
  <c r="AM138" i="29"/>
  <c r="W139" i="29" s="1"/>
  <c r="AF31" i="29"/>
  <c r="AK30" i="29"/>
  <c r="AL30" i="29"/>
  <c r="V31" i="29" s="1"/>
  <c r="AM30" i="29"/>
  <c r="W31" i="29" s="1"/>
  <c r="AR39" i="32"/>
  <c r="X40" i="32" s="1"/>
  <c r="AN39" i="32"/>
  <c r="AD409" i="29" a="1"/>
  <c r="AE409" i="29" a="1"/>
  <c r="Y517" i="29" a="1"/>
  <c r="AO516" i="29" a="1"/>
  <c r="AD355" i="29" a="1"/>
  <c r="AE355" i="29" a="1"/>
  <c r="AE301" i="29" a="1"/>
  <c r="AD301" i="29" a="1"/>
  <c r="AC193" i="29" a="1"/>
  <c r="AE139" i="29" a="1"/>
  <c r="AD139" i="29" a="1"/>
  <c r="AD31" i="29" a="1"/>
  <c r="AE31" i="29" a="1"/>
  <c r="AR517" i="29" a="1"/>
  <c r="AP517" i="29" a="1"/>
  <c r="AQ517" i="29" a="1"/>
  <c r="AQ517" i="29" l="1"/>
  <c r="AP517" i="29"/>
  <c r="AR517" i="29"/>
  <c r="AO516" i="29"/>
  <c r="Y517" i="29"/>
  <c r="AE409" i="29"/>
  <c r="AD409" i="29"/>
  <c r="AS408" i="29" a="1"/>
  <c r="AS408" i="29" s="1"/>
  <c r="U409" i="29"/>
  <c r="AE355" i="29"/>
  <c r="AD355" i="29"/>
  <c r="AS354" i="29" a="1"/>
  <c r="AS354" i="29" s="1"/>
  <c r="U355" i="29"/>
  <c r="AD301" i="29"/>
  <c r="AE301" i="29"/>
  <c r="AS300" i="29" a="1"/>
  <c r="AS300" i="29" s="1"/>
  <c r="U301" i="29"/>
  <c r="AC193" i="29"/>
  <c r="AG193" i="29" s="1"/>
  <c r="AH193" i="29" s="1"/>
  <c r="AD139" i="29"/>
  <c r="AE139" i="29"/>
  <c r="AS138" i="29" a="1"/>
  <c r="AS138" i="29" s="1"/>
  <c r="U139" i="29"/>
  <c r="AE31" i="29"/>
  <c r="AD31" i="29"/>
  <c r="AS30" i="29" a="1"/>
  <c r="AS30" i="29" s="1"/>
  <c r="U31" i="29"/>
  <c r="AO39" i="32"/>
  <c r="AQ39" i="32"/>
  <c r="W40" i="32" s="1"/>
  <c r="AP39" i="32"/>
  <c r="V40" i="32" s="1"/>
  <c r="Y518" i="29" a="1"/>
  <c r="AO517" i="29" a="1"/>
  <c r="AC409" i="29" a="1"/>
  <c r="AC355" i="29" a="1"/>
  <c r="AC301" i="29" a="1"/>
  <c r="AC139" i="29" a="1"/>
  <c r="AC31" i="29" a="1"/>
  <c r="Y40" i="32" a="1"/>
  <c r="AQ518" i="29" a="1"/>
  <c r="AR518" i="29" a="1"/>
  <c r="AP518" i="29" a="1"/>
  <c r="AP518" i="29" l="1"/>
  <c r="AR518" i="29"/>
  <c r="AQ518" i="29"/>
  <c r="AC409" i="29"/>
  <c r="AG409" i="29" s="1"/>
  <c r="AH409" i="29" s="1"/>
  <c r="AO517" i="29"/>
  <c r="Y518" i="29"/>
  <c r="AC355" i="29"/>
  <c r="AG355" i="29" s="1"/>
  <c r="AH355" i="29" s="1"/>
  <c r="AC301" i="29"/>
  <c r="AG301" i="29" s="1"/>
  <c r="AH301" i="29" s="1"/>
  <c r="AT193" i="29"/>
  <c r="AU193" i="29" s="1"/>
  <c r="AI193" i="29"/>
  <c r="AC139" i="29"/>
  <c r="AG139" i="29" s="1"/>
  <c r="AH139" i="29" s="1"/>
  <c r="AC31" i="29"/>
  <c r="AG31" i="29" s="1"/>
  <c r="AH31" i="29" s="1"/>
  <c r="Y40" i="32"/>
  <c r="AS39" i="32" a="1"/>
  <c r="AS39" i="32" s="1"/>
  <c r="U40" i="32"/>
  <c r="Y519" i="29" a="1"/>
  <c r="AO518" i="29" a="1"/>
  <c r="AH40" i="32" a="1"/>
  <c r="AI40" i="32" a="1"/>
  <c r="AJ40" i="32" a="1"/>
  <c r="AR519" i="29" a="1"/>
  <c r="AP519" i="29" a="1"/>
  <c r="AQ519" i="29" a="1"/>
  <c r="AQ519" i="29" l="1"/>
  <c r="AP519" i="29"/>
  <c r="AR519" i="29"/>
  <c r="AO518" i="29"/>
  <c r="Y519" i="29"/>
  <c r="AI409" i="29"/>
  <c r="AT409" i="29"/>
  <c r="AU409" i="29" s="1"/>
  <c r="AI355" i="29"/>
  <c r="AT355" i="29"/>
  <c r="AU355" i="29" s="1"/>
  <c r="AI301" i="29"/>
  <c r="AT301" i="29"/>
  <c r="AU301" i="29" s="1"/>
  <c r="AN193" i="29"/>
  <c r="X194" i="29" s="1"/>
  <c r="AJ193" i="29"/>
  <c r="AI139" i="29"/>
  <c r="AT139" i="29"/>
  <c r="AU139" i="29" s="1"/>
  <c r="AT31" i="29"/>
  <c r="AU31" i="29" s="1"/>
  <c r="AI31" i="29"/>
  <c r="AJ40" i="32"/>
  <c r="AI40" i="32"/>
  <c r="AH40" i="32"/>
  <c r="Y520" i="29" a="1"/>
  <c r="AO519" i="29" a="1"/>
  <c r="AF194" i="29" a="1"/>
  <c r="AG40" i="32" a="1"/>
  <c r="AQ520" i="29" a="1"/>
  <c r="AP520" i="29" a="1"/>
  <c r="AR520" i="29" a="1"/>
  <c r="AR520" i="29" l="1"/>
  <c r="AP520" i="29"/>
  <c r="AQ520" i="29"/>
  <c r="AO519" i="29"/>
  <c r="Y520" i="29"/>
  <c r="AJ409" i="29"/>
  <c r="AN409" i="29"/>
  <c r="X410" i="29" s="1"/>
  <c r="AN355" i="29"/>
  <c r="X356" i="29" s="1"/>
  <c r="AJ355" i="29"/>
  <c r="AN301" i="29"/>
  <c r="X302" i="29" s="1"/>
  <c r="AJ301" i="29"/>
  <c r="AF194" i="29"/>
  <c r="AK193" i="29"/>
  <c r="AM193" i="29"/>
  <c r="W194" i="29" s="1"/>
  <c r="AL193" i="29"/>
  <c r="V194" i="29" s="1"/>
  <c r="AN139" i="29"/>
  <c r="X140" i="29" s="1"/>
  <c r="AJ139" i="29"/>
  <c r="AJ31" i="29"/>
  <c r="AN31" i="29"/>
  <c r="X32" i="29" s="1"/>
  <c r="AG40" i="32"/>
  <c r="AK40" i="32" s="1"/>
  <c r="AL40" i="32" s="1"/>
  <c r="Y521" i="29" a="1"/>
  <c r="AO520" i="29" a="1"/>
  <c r="AF410" i="29" a="1"/>
  <c r="AF356" i="29" a="1"/>
  <c r="AF302" i="29" a="1"/>
  <c r="AE194" i="29" a="1"/>
  <c r="AD194" i="29" a="1"/>
  <c r="AF140" i="29" a="1"/>
  <c r="AF32" i="29" a="1"/>
  <c r="AR521" i="29" a="1"/>
  <c r="AP521" i="29" a="1"/>
  <c r="AQ521" i="29" a="1"/>
  <c r="AQ521" i="29" l="1"/>
  <c r="AP521" i="29"/>
  <c r="AR521" i="29"/>
  <c r="AF410" i="29"/>
  <c r="AO520" i="29"/>
  <c r="Y521" i="29"/>
  <c r="AM409" i="29"/>
  <c r="W410" i="29" s="1"/>
  <c r="AK409" i="29"/>
  <c r="AL409" i="29"/>
  <c r="V410" i="29" s="1"/>
  <c r="AF356" i="29"/>
  <c r="AK355" i="29"/>
  <c r="AM355" i="29"/>
  <c r="W356" i="29" s="1"/>
  <c r="AL355" i="29"/>
  <c r="V356" i="29" s="1"/>
  <c r="AF302" i="29"/>
  <c r="AM301" i="29"/>
  <c r="W302" i="29" s="1"/>
  <c r="AL301" i="29"/>
  <c r="V302" i="29" s="1"/>
  <c r="AK301" i="29"/>
  <c r="AD194" i="29"/>
  <c r="AE194" i="29"/>
  <c r="AS193" i="29" a="1"/>
  <c r="AS193" i="29" s="1"/>
  <c r="U194" i="29"/>
  <c r="AF140" i="29"/>
  <c r="AK139" i="29"/>
  <c r="AM139" i="29"/>
  <c r="W140" i="29" s="1"/>
  <c r="AL139" i="29"/>
  <c r="V140" i="29" s="1"/>
  <c r="AF32" i="29"/>
  <c r="AK31" i="29"/>
  <c r="AL31" i="29"/>
  <c r="V32" i="29" s="1"/>
  <c r="AM31" i="29"/>
  <c r="W32" i="29" s="1"/>
  <c r="AM40" i="32"/>
  <c r="AT40" i="32"/>
  <c r="Y522" i="29" a="1"/>
  <c r="AO521" i="29" a="1"/>
  <c r="AD410" i="29" a="1"/>
  <c r="AE410" i="29" a="1"/>
  <c r="AE356" i="29" a="1"/>
  <c r="AD356" i="29" a="1"/>
  <c r="AE302" i="29" a="1"/>
  <c r="AD302" i="29" a="1"/>
  <c r="AC194" i="29" a="1"/>
  <c r="AE140" i="29" a="1"/>
  <c r="AD140" i="29" a="1"/>
  <c r="AD32" i="29" a="1"/>
  <c r="AE32" i="29" a="1"/>
  <c r="AQ522" i="29" a="1"/>
  <c r="AR522" i="29" a="1"/>
  <c r="AP522" i="29" a="1"/>
  <c r="AP522" i="29" l="1"/>
  <c r="AR522" i="29"/>
  <c r="AQ522" i="29"/>
  <c r="AE410" i="29"/>
  <c r="AD410" i="29"/>
  <c r="AO521" i="29"/>
  <c r="Y522" i="29"/>
  <c r="AS409" i="29" a="1"/>
  <c r="AS409" i="29" s="1"/>
  <c r="U410" i="29"/>
  <c r="AD356" i="29"/>
  <c r="AE356" i="29"/>
  <c r="AS355" i="29" a="1"/>
  <c r="AS355" i="29" s="1"/>
  <c r="U356" i="29"/>
  <c r="AD302" i="29"/>
  <c r="AE302" i="29"/>
  <c r="AS301" i="29" a="1"/>
  <c r="AS301" i="29" s="1"/>
  <c r="U302" i="29"/>
  <c r="AC194" i="29"/>
  <c r="AG194" i="29" s="1"/>
  <c r="AH194" i="29" s="1"/>
  <c r="AD140" i="29"/>
  <c r="AE140" i="29"/>
  <c r="AS139" i="29" a="1"/>
  <c r="AS139" i="29" s="1"/>
  <c r="U140" i="29"/>
  <c r="AE32" i="29"/>
  <c r="AD32" i="29"/>
  <c r="AS31" i="29" a="1"/>
  <c r="AS31" i="29" s="1"/>
  <c r="U32" i="29"/>
  <c r="AN40" i="32"/>
  <c r="AR40" i="32"/>
  <c r="X41" i="32" s="1"/>
  <c r="Y523" i="29" a="1"/>
  <c r="AO522" i="29" a="1"/>
  <c r="AC410" i="29" a="1"/>
  <c r="AC356" i="29" a="1"/>
  <c r="AC302" i="29" a="1"/>
  <c r="AC140" i="29" a="1"/>
  <c r="AC32" i="29" a="1"/>
  <c r="AR523" i="29" a="1"/>
  <c r="AQ523" i="29" a="1"/>
  <c r="AP523" i="29" a="1"/>
  <c r="AP523" i="29" l="1"/>
  <c r="AQ523" i="29"/>
  <c r="AR523" i="29"/>
  <c r="AC410" i="29"/>
  <c r="AG410" i="29" s="1"/>
  <c r="AH410" i="29" s="1"/>
  <c r="AO522" i="29"/>
  <c r="Y523" i="29"/>
  <c r="AC356" i="29"/>
  <c r="AG356" i="29" s="1"/>
  <c r="AH356" i="29" s="1"/>
  <c r="AC302" i="29"/>
  <c r="AG302" i="29" s="1"/>
  <c r="AH302" i="29" s="1"/>
  <c r="AT194" i="29"/>
  <c r="AU194" i="29" s="1"/>
  <c r="AI194" i="29"/>
  <c r="AC140" i="29"/>
  <c r="AG140" i="29" s="1"/>
  <c r="AH140" i="29" s="1"/>
  <c r="AC32" i="29"/>
  <c r="AG32" i="29" s="1"/>
  <c r="AH32" i="29" s="1"/>
  <c r="AO40" i="32"/>
  <c r="AP40" i="32"/>
  <c r="V41" i="32" s="1"/>
  <c r="AQ40" i="32"/>
  <c r="W41" i="32" s="1"/>
  <c r="Y524" i="29" a="1"/>
  <c r="AO523" i="29" a="1"/>
  <c r="Y41" i="32" a="1"/>
  <c r="AR524" i="29" a="1"/>
  <c r="AQ524" i="29" a="1"/>
  <c r="AP524" i="29" a="1"/>
  <c r="AP524" i="29" l="1"/>
  <c r="AQ524" i="29"/>
  <c r="AR524" i="29"/>
  <c r="AO523" i="29"/>
  <c r="Y524" i="29"/>
  <c r="AT410" i="29"/>
  <c r="AU410" i="29" s="1"/>
  <c r="AI410" i="29"/>
  <c r="AI356" i="29"/>
  <c r="AT356" i="29"/>
  <c r="AU356" i="29" s="1"/>
  <c r="AI302" i="29"/>
  <c r="AT302" i="29"/>
  <c r="AU302" i="29" s="1"/>
  <c r="AJ194" i="29"/>
  <c r="AN194" i="29"/>
  <c r="X195" i="29" s="1"/>
  <c r="AI140" i="29"/>
  <c r="AT140" i="29"/>
  <c r="AU140" i="29" s="1"/>
  <c r="AI32" i="29"/>
  <c r="AT32" i="29"/>
  <c r="AU32" i="29" s="1"/>
  <c r="Y41" i="32"/>
  <c r="AS40" i="32" a="1"/>
  <c r="AS40" i="32" s="1"/>
  <c r="U41" i="32"/>
  <c r="Y525" i="29" a="1"/>
  <c r="AO524" i="29" a="1"/>
  <c r="AF195" i="29" a="1"/>
  <c r="AI41" i="32" a="1"/>
  <c r="AH41" i="32" a="1"/>
  <c r="AJ41" i="32" a="1"/>
  <c r="AR525" i="29" a="1"/>
  <c r="AP525" i="29" a="1"/>
  <c r="AQ525" i="29" a="1"/>
  <c r="AQ525" i="29" l="1"/>
  <c r="AP525" i="29"/>
  <c r="AR525" i="29"/>
  <c r="AO524" i="29"/>
  <c r="Y525" i="29"/>
  <c r="AN410" i="29"/>
  <c r="X411" i="29" s="1"/>
  <c r="AJ410" i="29"/>
  <c r="AN356" i="29"/>
  <c r="X357" i="29" s="1"/>
  <c r="AJ356" i="29"/>
  <c r="AN302" i="29"/>
  <c r="X303" i="29" s="1"/>
  <c r="AJ302" i="29"/>
  <c r="AF195" i="29"/>
  <c r="AM194" i="29"/>
  <c r="W195" i="29" s="1"/>
  <c r="AL194" i="29"/>
  <c r="V195" i="29" s="1"/>
  <c r="AK194" i="29"/>
  <c r="AJ140" i="29"/>
  <c r="AN140" i="29"/>
  <c r="X141" i="29" s="1"/>
  <c r="AN32" i="29"/>
  <c r="X33" i="29" s="1"/>
  <c r="AJ32" i="29"/>
  <c r="AJ41" i="32"/>
  <c r="AH41" i="32"/>
  <c r="AI41" i="32"/>
  <c r="Y526" i="29" a="1"/>
  <c r="AO525" i="29" a="1"/>
  <c r="AF411" i="29" a="1"/>
  <c r="AF357" i="29" a="1"/>
  <c r="AF303" i="29" a="1"/>
  <c r="AD195" i="29" a="1"/>
  <c r="AE195" i="29" a="1"/>
  <c r="AF141" i="29" a="1"/>
  <c r="AF33" i="29" a="1"/>
  <c r="AG41" i="32" a="1"/>
  <c r="AQ526" i="29" a="1"/>
  <c r="AR526" i="29" a="1"/>
  <c r="AP526" i="29" a="1"/>
  <c r="AP526" i="29" l="1"/>
  <c r="AR526" i="29"/>
  <c r="AQ526" i="29"/>
  <c r="AF411" i="29"/>
  <c r="AO525" i="29"/>
  <c r="Y526" i="29"/>
  <c r="AL410" i="29"/>
  <c r="V411" i="29" s="1"/>
  <c r="AK410" i="29"/>
  <c r="AM410" i="29"/>
  <c r="W411" i="29" s="1"/>
  <c r="AF357" i="29"/>
  <c r="AM356" i="29"/>
  <c r="W357" i="29" s="1"/>
  <c r="AL356" i="29"/>
  <c r="V357" i="29" s="1"/>
  <c r="AK356" i="29"/>
  <c r="AF303" i="29"/>
  <c r="AK302" i="29"/>
  <c r="AM302" i="29"/>
  <c r="W303" i="29" s="1"/>
  <c r="AL302" i="29"/>
  <c r="V303" i="29" s="1"/>
  <c r="AE195" i="29"/>
  <c r="AD195" i="29"/>
  <c r="AS194" i="29" a="1"/>
  <c r="AS194" i="29" s="1"/>
  <c r="U195" i="29"/>
  <c r="AF141" i="29"/>
  <c r="AL140" i="29"/>
  <c r="V141" i="29" s="1"/>
  <c r="AM140" i="29"/>
  <c r="W141" i="29" s="1"/>
  <c r="AK140" i="29"/>
  <c r="AF33" i="29"/>
  <c r="AM32" i="29"/>
  <c r="W33" i="29" s="1"/>
  <c r="AK32" i="29"/>
  <c r="AL32" i="29"/>
  <c r="V33" i="29" s="1"/>
  <c r="AG41" i="32"/>
  <c r="AK41" i="32" s="1"/>
  <c r="AL41" i="32"/>
  <c r="Y527" i="29" a="1"/>
  <c r="AO526" i="29" a="1"/>
  <c r="AE411" i="29" a="1"/>
  <c r="AD411" i="29" a="1"/>
  <c r="AE357" i="29" a="1"/>
  <c r="AD357" i="29" a="1"/>
  <c r="AE303" i="29" a="1"/>
  <c r="AD303" i="29" a="1"/>
  <c r="AC195" i="29" a="1"/>
  <c r="AD141" i="29" a="1"/>
  <c r="AE141" i="29" a="1"/>
  <c r="AE33" i="29" a="1"/>
  <c r="AD33" i="29" a="1"/>
  <c r="AR527" i="29" a="1"/>
  <c r="AQ527" i="29" a="1"/>
  <c r="AP527" i="29" a="1"/>
  <c r="AP527" i="29" l="1"/>
  <c r="AQ527" i="29"/>
  <c r="AR527" i="29"/>
  <c r="AD411" i="29"/>
  <c r="AE411" i="29"/>
  <c r="AO526" i="29"/>
  <c r="Y527" i="29"/>
  <c r="AS410" i="29" a="1"/>
  <c r="AS410" i="29" s="1"/>
  <c r="U411" i="29"/>
  <c r="AD357" i="29"/>
  <c r="AE357" i="29"/>
  <c r="AS356" i="29" a="1"/>
  <c r="AS356" i="29" s="1"/>
  <c r="U357" i="29"/>
  <c r="AD303" i="29"/>
  <c r="AE303" i="29"/>
  <c r="AS302" i="29" a="1"/>
  <c r="AS302" i="29" s="1"/>
  <c r="U303" i="29"/>
  <c r="AC195" i="29"/>
  <c r="AG195" i="29" s="1"/>
  <c r="AH195" i="29" s="1"/>
  <c r="AE141" i="29"/>
  <c r="AD141" i="29"/>
  <c r="AS140" i="29" a="1"/>
  <c r="AS140" i="29" s="1"/>
  <c r="U141" i="29"/>
  <c r="AD33" i="29"/>
  <c r="AE33" i="29"/>
  <c r="AS32" i="29" a="1"/>
  <c r="AS32" i="29" s="1"/>
  <c r="U33" i="29"/>
  <c r="AM41" i="32"/>
  <c r="AT41" i="32"/>
  <c r="Y528" i="29" a="1"/>
  <c r="AO527" i="29" a="1"/>
  <c r="AC411" i="29" a="1"/>
  <c r="AC357" i="29" a="1"/>
  <c r="AC303" i="29" a="1"/>
  <c r="AC141" i="29" a="1"/>
  <c r="AC33" i="29" a="1"/>
  <c r="AQ528" i="29" a="1"/>
  <c r="AP528" i="29" a="1"/>
  <c r="AR528" i="29" a="1"/>
  <c r="AR528" i="29" l="1"/>
  <c r="AP528" i="29"/>
  <c r="AQ528" i="29"/>
  <c r="AC411" i="29"/>
  <c r="AG411" i="29" s="1"/>
  <c r="AH411" i="29" s="1"/>
  <c r="AO527" i="29"/>
  <c r="Y528" i="29"/>
  <c r="AC357" i="29"/>
  <c r="AG357" i="29" s="1"/>
  <c r="AH357" i="29" s="1"/>
  <c r="AC303" i="29"/>
  <c r="AG303" i="29" s="1"/>
  <c r="AH303" i="29" s="1"/>
  <c r="AT195" i="29"/>
  <c r="AU195" i="29" s="1"/>
  <c r="AI195" i="29"/>
  <c r="AC141" i="29"/>
  <c r="AG141" i="29" s="1"/>
  <c r="AH141" i="29" s="1"/>
  <c r="AC33" i="29"/>
  <c r="AG33" i="29" s="1"/>
  <c r="AH33" i="29" s="1"/>
  <c r="AR41" i="32"/>
  <c r="X42" i="32" s="1"/>
  <c r="AN41" i="32"/>
  <c r="Y529" i="29" a="1"/>
  <c r="AO528" i="29" a="1"/>
  <c r="AQ529" i="29" a="1"/>
  <c r="AP529" i="29" a="1"/>
  <c r="AR529" i="29" a="1"/>
  <c r="AR529" i="29" l="1"/>
  <c r="AP529" i="29"/>
  <c r="AQ529" i="29"/>
  <c r="AO528" i="29"/>
  <c r="Y529" i="29"/>
  <c r="AT411" i="29"/>
  <c r="AU411" i="29" s="1"/>
  <c r="AI411" i="29"/>
  <c r="AI357" i="29"/>
  <c r="AT357" i="29"/>
  <c r="AU357" i="29" s="1"/>
  <c r="AI303" i="29"/>
  <c r="AT303" i="29"/>
  <c r="AU303" i="29" s="1"/>
  <c r="AJ195" i="29"/>
  <c r="AN195" i="29"/>
  <c r="X196" i="29" s="1"/>
  <c r="AI141" i="29"/>
  <c r="AT141" i="29"/>
  <c r="AU141" i="29" s="1"/>
  <c r="AI33" i="29"/>
  <c r="AT33" i="29"/>
  <c r="AU33" i="29" s="1"/>
  <c r="AO41" i="32"/>
  <c r="AP41" i="32"/>
  <c r="V42" i="32" s="1"/>
  <c r="AQ41" i="32"/>
  <c r="W42" i="32" s="1"/>
  <c r="Y530" i="29" a="1"/>
  <c r="AO529" i="29" a="1"/>
  <c r="AF196" i="29" a="1"/>
  <c r="Y42" i="32" a="1"/>
  <c r="AR530" i="29" a="1"/>
  <c r="AP530" i="29" a="1"/>
  <c r="AQ530" i="29" a="1"/>
  <c r="AQ530" i="29" l="1"/>
  <c r="AP530" i="29"/>
  <c r="AR530" i="29"/>
  <c r="AO529" i="29"/>
  <c r="Y530" i="29"/>
  <c r="AJ411" i="29"/>
  <c r="AN411" i="29"/>
  <c r="X412" i="29" s="1"/>
  <c r="AN357" i="29"/>
  <c r="X358" i="29" s="1"/>
  <c r="AJ357" i="29"/>
  <c r="AJ303" i="29"/>
  <c r="AN303" i="29"/>
  <c r="X304" i="29" s="1"/>
  <c r="AF196" i="29"/>
  <c r="AL195" i="29"/>
  <c r="V196" i="29" s="1"/>
  <c r="AK195" i="29"/>
  <c r="AM195" i="29"/>
  <c r="W196" i="29" s="1"/>
  <c r="AN141" i="29"/>
  <c r="X142" i="29" s="1"/>
  <c r="AJ141" i="29"/>
  <c r="AJ33" i="29"/>
  <c r="AN33" i="29"/>
  <c r="X34" i="29" s="1"/>
  <c r="Y42" i="32"/>
  <c r="AS41" i="32" a="1"/>
  <c r="AS41" i="32" s="1"/>
  <c r="U42" i="32"/>
  <c r="Y531" i="29" a="1"/>
  <c r="AO530" i="29" a="1"/>
  <c r="AF412" i="29" a="1"/>
  <c r="AF358" i="29" a="1"/>
  <c r="AF304" i="29" a="1"/>
  <c r="AE196" i="29" a="1"/>
  <c r="AD196" i="29" a="1"/>
  <c r="AF142" i="29" a="1"/>
  <c r="AF34" i="29" a="1"/>
  <c r="AJ42" i="32" a="1"/>
  <c r="AH42" i="32" a="1"/>
  <c r="AI42" i="32" a="1"/>
  <c r="AQ531" i="29" a="1"/>
  <c r="AR531" i="29" a="1"/>
  <c r="AP531" i="29" a="1"/>
  <c r="AP531" i="29" l="1"/>
  <c r="AR531" i="29"/>
  <c r="AQ531" i="29"/>
  <c r="AF412" i="29"/>
  <c r="AO530" i="29"/>
  <c r="Y531" i="29"/>
  <c r="AK411" i="29"/>
  <c r="AM411" i="29"/>
  <c r="W412" i="29" s="1"/>
  <c r="AL411" i="29"/>
  <c r="V412" i="29" s="1"/>
  <c r="AF358" i="29"/>
  <c r="AK357" i="29"/>
  <c r="AM357" i="29"/>
  <c r="W358" i="29" s="1"/>
  <c r="AL357" i="29"/>
  <c r="V358" i="29" s="1"/>
  <c r="AF304" i="29"/>
  <c r="AM303" i="29"/>
  <c r="W304" i="29" s="1"/>
  <c r="AL303" i="29"/>
  <c r="V304" i="29" s="1"/>
  <c r="AK303" i="29"/>
  <c r="AD196" i="29"/>
  <c r="AE196" i="29"/>
  <c r="AS195" i="29" a="1"/>
  <c r="AS195" i="29" s="1"/>
  <c r="U196" i="29"/>
  <c r="AF142" i="29"/>
  <c r="AL141" i="29"/>
  <c r="V142" i="29" s="1"/>
  <c r="AM141" i="29"/>
  <c r="W142" i="29" s="1"/>
  <c r="AK141" i="29"/>
  <c r="AF34" i="29"/>
  <c r="AL33" i="29"/>
  <c r="V34" i="29" s="1"/>
  <c r="AM33" i="29"/>
  <c r="W34" i="29" s="1"/>
  <c r="AK33" i="29"/>
  <c r="AI42" i="32"/>
  <c r="AH42" i="32"/>
  <c r="AJ42" i="32"/>
  <c r="AE412" i="29" a="1"/>
  <c r="Y532" i="29" a="1"/>
  <c r="AO531" i="29" a="1"/>
  <c r="AD412" i="29" a="1"/>
  <c r="AD358" i="29" a="1"/>
  <c r="AE358" i="29" a="1"/>
  <c r="AE304" i="29" a="1"/>
  <c r="AD304" i="29" a="1"/>
  <c r="AC196" i="29" a="1"/>
  <c r="AD142" i="29" a="1"/>
  <c r="AE142" i="29" a="1"/>
  <c r="AD34" i="29" a="1"/>
  <c r="AE34" i="29" a="1"/>
  <c r="AG42" i="32" a="1"/>
  <c r="AQ532" i="29" a="1"/>
  <c r="AR532" i="29" a="1"/>
  <c r="AP532" i="29" a="1"/>
  <c r="AP532" i="29" l="1"/>
  <c r="AR532" i="29"/>
  <c r="AQ532" i="29"/>
  <c r="AD412" i="29"/>
  <c r="AO531" i="29"/>
  <c r="Y532" i="29"/>
  <c r="AE412" i="29"/>
  <c r="AS411" i="29" a="1"/>
  <c r="AS411" i="29" s="1"/>
  <c r="U412" i="29"/>
  <c r="AE358" i="29"/>
  <c r="AD358" i="29"/>
  <c r="AS357" i="29" a="1"/>
  <c r="AS357" i="29" s="1"/>
  <c r="U358" i="29"/>
  <c r="AD304" i="29"/>
  <c r="AE304" i="29"/>
  <c r="AS303" i="29" a="1"/>
  <c r="AS303" i="29" s="1"/>
  <c r="U304" i="29"/>
  <c r="AC196" i="29"/>
  <c r="AG196" i="29" s="1"/>
  <c r="AH196" i="29" s="1"/>
  <c r="AE142" i="29"/>
  <c r="AD142" i="29"/>
  <c r="AS141" i="29" a="1"/>
  <c r="AS141" i="29" s="1"/>
  <c r="U142" i="29"/>
  <c r="AE34" i="29"/>
  <c r="AD34" i="29"/>
  <c r="AS33" i="29" a="1"/>
  <c r="AS33" i="29" s="1"/>
  <c r="U34" i="29"/>
  <c r="AG42" i="32"/>
  <c r="AK42" i="32" s="1"/>
  <c r="AL42" i="32" s="1"/>
  <c r="AC412" i="29" a="1"/>
  <c r="Y533" i="29" a="1"/>
  <c r="AO532" i="29" a="1"/>
  <c r="AC358" i="29" a="1"/>
  <c r="AC304" i="29" a="1"/>
  <c r="AC142" i="29" a="1"/>
  <c r="AC34" i="29" a="1"/>
  <c r="AR533" i="29" a="1"/>
  <c r="AP533" i="29" a="1"/>
  <c r="AQ533" i="29" a="1"/>
  <c r="AQ533" i="29" l="1"/>
  <c r="AP533" i="29"/>
  <c r="AR533" i="29"/>
  <c r="AO532" i="29"/>
  <c r="Y533" i="29"/>
  <c r="AC412" i="29"/>
  <c r="AG412" i="29" s="1"/>
  <c r="AH412" i="29" s="1"/>
  <c r="AC358" i="29"/>
  <c r="AG358" i="29" s="1"/>
  <c r="AH358" i="29" s="1"/>
  <c r="AC304" i="29"/>
  <c r="AG304" i="29" s="1"/>
  <c r="AH304" i="29" s="1"/>
  <c r="AI196" i="29"/>
  <c r="AT196" i="29"/>
  <c r="AU196" i="29" s="1"/>
  <c r="AC142" i="29"/>
  <c r="AG142" i="29" s="1"/>
  <c r="AH142" i="29" s="1"/>
  <c r="AC34" i="29"/>
  <c r="AG34" i="29" s="1"/>
  <c r="AH34" i="29" s="1"/>
  <c r="AM42" i="32"/>
  <c r="AT42" i="32"/>
  <c r="Y534" i="29" a="1"/>
  <c r="AO533" i="29" a="1"/>
  <c r="AR534" i="29" a="1"/>
  <c r="AQ534" i="29" a="1"/>
  <c r="AP534" i="29" a="1"/>
  <c r="AP534" i="29" l="1"/>
  <c r="AQ534" i="29"/>
  <c r="AR534" i="29"/>
  <c r="AO533" i="29"/>
  <c r="Y534" i="29"/>
  <c r="AI412" i="29"/>
  <c r="AT412" i="29"/>
  <c r="AU412" i="29" s="1"/>
  <c r="AI358" i="29"/>
  <c r="AT358" i="29"/>
  <c r="AU358" i="29" s="1"/>
  <c r="AI304" i="29"/>
  <c r="AT304" i="29"/>
  <c r="AU304" i="29" s="1"/>
  <c r="AJ196" i="29"/>
  <c r="AN196" i="29"/>
  <c r="X197" i="29" s="1"/>
  <c r="AT142" i="29"/>
  <c r="AU142" i="29" s="1"/>
  <c r="AI142" i="29"/>
  <c r="AT34" i="29"/>
  <c r="AU34" i="29" s="1"/>
  <c r="AI34" i="29"/>
  <c r="AN42" i="32"/>
  <c r="AR42" i="32"/>
  <c r="X43" i="32" s="1"/>
  <c r="Y535" i="29" a="1"/>
  <c r="AO534" i="29" a="1"/>
  <c r="AF197" i="29" a="1"/>
  <c r="AR535" i="29" a="1"/>
  <c r="AQ535" i="29" a="1"/>
  <c r="AP535" i="29" a="1"/>
  <c r="AP535" i="29" l="1"/>
  <c r="AQ535" i="29"/>
  <c r="AR535" i="29"/>
  <c r="AO534" i="29"/>
  <c r="Y535" i="29"/>
  <c r="AJ412" i="29"/>
  <c r="AN412" i="29"/>
  <c r="X413" i="29" s="1"/>
  <c r="AN358" i="29"/>
  <c r="X359" i="29" s="1"/>
  <c r="AJ358" i="29"/>
  <c r="AN304" i="29"/>
  <c r="X305" i="29" s="1"/>
  <c r="AJ304" i="29"/>
  <c r="AF197" i="29"/>
  <c r="AM196" i="29"/>
  <c r="W197" i="29" s="1"/>
  <c r="AL196" i="29"/>
  <c r="V197" i="29" s="1"/>
  <c r="AK196" i="29"/>
  <c r="AN142" i="29"/>
  <c r="X143" i="29" s="1"/>
  <c r="AJ142" i="29"/>
  <c r="AN34" i="29"/>
  <c r="X35" i="29" s="1"/>
  <c r="AJ34" i="29"/>
  <c r="AP42" i="32"/>
  <c r="V43" i="32" s="1"/>
  <c r="AQ42" i="32"/>
  <c r="W43" i="32" s="1"/>
  <c r="AO42" i="32"/>
  <c r="Y536" i="29" a="1"/>
  <c r="AO535" i="29" a="1"/>
  <c r="AF413" i="29" a="1"/>
  <c r="AF359" i="29" a="1"/>
  <c r="AF305" i="29" a="1"/>
  <c r="AE197" i="29" a="1"/>
  <c r="AD197" i="29" a="1"/>
  <c r="AF143" i="29" a="1"/>
  <c r="AF35" i="29" a="1"/>
  <c r="Y43" i="32" a="1"/>
  <c r="AP536" i="29" a="1"/>
  <c r="AR536" i="29" a="1"/>
  <c r="AQ536" i="29" a="1"/>
  <c r="AQ536" i="29" l="1"/>
  <c r="AR536" i="29"/>
  <c r="AP536" i="29"/>
  <c r="AF413" i="29"/>
  <c r="AO535" i="29"/>
  <c r="Y536" i="29"/>
  <c r="AK412" i="29"/>
  <c r="AL412" i="29"/>
  <c r="V413" i="29" s="1"/>
  <c r="AM412" i="29"/>
  <c r="W413" i="29" s="1"/>
  <c r="AF359" i="29"/>
  <c r="AM358" i="29"/>
  <c r="W359" i="29" s="1"/>
  <c r="AL358" i="29"/>
  <c r="V359" i="29" s="1"/>
  <c r="AK358" i="29"/>
  <c r="AF305" i="29"/>
  <c r="AK304" i="29"/>
  <c r="AM304" i="29"/>
  <c r="W305" i="29" s="1"/>
  <c r="AL304" i="29"/>
  <c r="V305" i="29" s="1"/>
  <c r="AD197" i="29"/>
  <c r="AE197" i="29"/>
  <c r="AS196" i="29" a="1"/>
  <c r="AS196" i="29" s="1"/>
  <c r="U197" i="29"/>
  <c r="AF143" i="29"/>
  <c r="AL142" i="29"/>
  <c r="V143" i="29" s="1"/>
  <c r="AK142" i="29"/>
  <c r="AM142" i="29"/>
  <c r="W143" i="29" s="1"/>
  <c r="AF35" i="29"/>
  <c r="AL34" i="29"/>
  <c r="V35" i="29" s="1"/>
  <c r="AM34" i="29"/>
  <c r="W35" i="29" s="1"/>
  <c r="AK34" i="29"/>
  <c r="Y43" i="32"/>
  <c r="AS42" i="32" a="1"/>
  <c r="AS42" i="32" s="1"/>
  <c r="U43" i="32"/>
  <c r="AD413" i="29" a="1"/>
  <c r="Y537" i="29" a="1"/>
  <c r="AO536" i="29" a="1"/>
  <c r="AE413" i="29" a="1"/>
  <c r="AD359" i="29" a="1"/>
  <c r="AE359" i="29" a="1"/>
  <c r="AE305" i="29" a="1"/>
  <c r="AD305" i="29" a="1"/>
  <c r="AC197" i="29" a="1"/>
  <c r="AD143" i="29" a="1"/>
  <c r="AE143" i="29" a="1"/>
  <c r="AD35" i="29" a="1"/>
  <c r="AE35" i="29" a="1"/>
  <c r="AH43" i="32" a="1"/>
  <c r="AJ43" i="32" a="1"/>
  <c r="AI43" i="32" a="1"/>
  <c r="AQ537" i="29" a="1"/>
  <c r="AP537" i="29" a="1"/>
  <c r="AR537" i="29" a="1"/>
  <c r="AR537" i="29" l="1"/>
  <c r="AP537" i="29"/>
  <c r="AQ537" i="29"/>
  <c r="AE413" i="29"/>
  <c r="AO536" i="29"/>
  <c r="Y537" i="29"/>
  <c r="AD413" i="29"/>
  <c r="AS412" i="29" a="1"/>
  <c r="AS412" i="29" s="1"/>
  <c r="U413" i="29"/>
  <c r="AE359" i="29"/>
  <c r="AD359" i="29"/>
  <c r="AS358" i="29" a="1"/>
  <c r="AS358" i="29" s="1"/>
  <c r="U359" i="29"/>
  <c r="AD305" i="29"/>
  <c r="AE305" i="29"/>
  <c r="AS304" i="29" a="1"/>
  <c r="AS304" i="29" s="1"/>
  <c r="U305" i="29"/>
  <c r="AC197" i="29"/>
  <c r="AG197" i="29" s="1"/>
  <c r="AH197" i="29" s="1"/>
  <c r="AE143" i="29"/>
  <c r="AD143" i="29"/>
  <c r="AS142" i="29" a="1"/>
  <c r="AS142" i="29" s="1"/>
  <c r="U143" i="29"/>
  <c r="AE35" i="29"/>
  <c r="AD35" i="29"/>
  <c r="AS34" i="29" a="1"/>
  <c r="AS34" i="29" s="1"/>
  <c r="U35" i="29"/>
  <c r="AI43" i="32"/>
  <c r="AJ43" i="32"/>
  <c r="AH43" i="32"/>
  <c r="AC413" i="29" a="1"/>
  <c r="Y538" i="29" a="1"/>
  <c r="AO537" i="29" a="1"/>
  <c r="AC359" i="29" a="1"/>
  <c r="AC305" i="29" a="1"/>
  <c r="AC143" i="29" a="1"/>
  <c r="AC35" i="29" a="1"/>
  <c r="AG43" i="32" a="1"/>
  <c r="AR538" i="29" a="1"/>
  <c r="AQ538" i="29" a="1"/>
  <c r="AP538" i="29" a="1"/>
  <c r="AP538" i="29" l="1"/>
  <c r="AQ538" i="29"/>
  <c r="AR538" i="29"/>
  <c r="AO537" i="29"/>
  <c r="Y538" i="29"/>
  <c r="AC413" i="29"/>
  <c r="AG413" i="29" s="1"/>
  <c r="AH413" i="29" s="1"/>
  <c r="AC359" i="29"/>
  <c r="AG359" i="29" s="1"/>
  <c r="AH359" i="29" s="1"/>
  <c r="AC305" i="29"/>
  <c r="AG305" i="29" s="1"/>
  <c r="AH305" i="29" s="1"/>
  <c r="AI197" i="29"/>
  <c r="AT197" i="29"/>
  <c r="AU197" i="29" s="1"/>
  <c r="AC143" i="29"/>
  <c r="AG143" i="29" s="1"/>
  <c r="AH143" i="29" s="1"/>
  <c r="AC35" i="29"/>
  <c r="AG35" i="29" s="1"/>
  <c r="AH35" i="29" s="1"/>
  <c r="AG43" i="32"/>
  <c r="AK43" i="32" s="1"/>
  <c r="AL43" i="32" s="1"/>
  <c r="Y539" i="29" a="1"/>
  <c r="AO538" i="29" a="1"/>
  <c r="AR539" i="29" a="1"/>
  <c r="AP539" i="29" a="1"/>
  <c r="AQ539" i="29" a="1"/>
  <c r="AQ539" i="29" l="1"/>
  <c r="AP539" i="29"/>
  <c r="AR539" i="29"/>
  <c r="AO538" i="29"/>
  <c r="Y539" i="29"/>
  <c r="AI413" i="29"/>
  <c r="AT413" i="29"/>
  <c r="AU413" i="29" s="1"/>
  <c r="AI359" i="29"/>
  <c r="AT359" i="29"/>
  <c r="AU359" i="29" s="1"/>
  <c r="AI305" i="29"/>
  <c r="AT305" i="29"/>
  <c r="AU305" i="29" s="1"/>
  <c r="AJ197" i="29"/>
  <c r="AN197" i="29"/>
  <c r="X198" i="29" s="1"/>
  <c r="AT143" i="29"/>
  <c r="AU143" i="29" s="1"/>
  <c r="AI143" i="29"/>
  <c r="AT35" i="29"/>
  <c r="AU35" i="29" s="1"/>
  <c r="AI35" i="29"/>
  <c r="AM43" i="32"/>
  <c r="AT43" i="32"/>
  <c r="Y540" i="29" a="1"/>
  <c r="AO539" i="29" a="1"/>
  <c r="AF198" i="29" a="1"/>
  <c r="AQ540" i="29" a="1"/>
  <c r="AR540" i="29" a="1"/>
  <c r="AP540" i="29" a="1"/>
  <c r="AP540" i="29" l="1"/>
  <c r="AR540" i="29"/>
  <c r="AQ540" i="29"/>
  <c r="AO539" i="29"/>
  <c r="Y540" i="29"/>
  <c r="AJ413" i="29"/>
  <c r="AN413" i="29"/>
  <c r="X414" i="29" s="1"/>
  <c r="AN359" i="29"/>
  <c r="X360" i="29" s="1"/>
  <c r="AJ359" i="29"/>
  <c r="AN305" i="29"/>
  <c r="X306" i="29" s="1"/>
  <c r="AJ305" i="29"/>
  <c r="AF198" i="29"/>
  <c r="AL197" i="29"/>
  <c r="V198" i="29" s="1"/>
  <c r="AK197" i="29"/>
  <c r="AM197" i="29"/>
  <c r="W198" i="29" s="1"/>
  <c r="AN143" i="29"/>
  <c r="X144" i="29" s="1"/>
  <c r="AJ143" i="29"/>
  <c r="AN35" i="29"/>
  <c r="X36" i="29" s="1"/>
  <c r="AJ35" i="29"/>
  <c r="AN43" i="32"/>
  <c r="AR43" i="32"/>
  <c r="X44" i="32" s="1"/>
  <c r="AF414" i="29" a="1"/>
  <c r="Y541" i="29" a="1"/>
  <c r="AO540" i="29" a="1"/>
  <c r="AF360" i="29" a="1"/>
  <c r="AF306" i="29" a="1"/>
  <c r="AE198" i="29" a="1"/>
  <c r="AD198" i="29" a="1"/>
  <c r="AF144" i="29" a="1"/>
  <c r="AF36" i="29" a="1"/>
  <c r="AR541" i="29" a="1"/>
  <c r="AP541" i="29" a="1"/>
  <c r="AQ541" i="29" a="1"/>
  <c r="AQ541" i="29" l="1"/>
  <c r="AP541" i="29"/>
  <c r="AR541" i="29"/>
  <c r="AO540" i="29"/>
  <c r="Y541" i="29"/>
  <c r="AF414" i="29"/>
  <c r="AL413" i="29"/>
  <c r="V414" i="29" s="1"/>
  <c r="AK413" i="29"/>
  <c r="AM413" i="29"/>
  <c r="W414" i="29" s="1"/>
  <c r="AF360" i="29"/>
  <c r="AK359" i="29"/>
  <c r="AM359" i="29"/>
  <c r="W360" i="29" s="1"/>
  <c r="AL359" i="29"/>
  <c r="V360" i="29" s="1"/>
  <c r="AF306" i="29"/>
  <c r="AM305" i="29"/>
  <c r="W306" i="29" s="1"/>
  <c r="AL305" i="29"/>
  <c r="V306" i="29" s="1"/>
  <c r="AK305" i="29"/>
  <c r="AD198" i="29"/>
  <c r="AE198" i="29"/>
  <c r="AS197" i="29" a="1"/>
  <c r="AS197" i="29" s="1"/>
  <c r="U198" i="29"/>
  <c r="AF144" i="29"/>
  <c r="AL143" i="29"/>
  <c r="V144" i="29" s="1"/>
  <c r="AK143" i="29"/>
  <c r="AM143" i="29"/>
  <c r="W144" i="29" s="1"/>
  <c r="AF36" i="29"/>
  <c r="AL35" i="29"/>
  <c r="V36" i="29" s="1"/>
  <c r="AM35" i="29"/>
  <c r="W36" i="29" s="1"/>
  <c r="AK35" i="29"/>
  <c r="AQ43" i="32"/>
  <c r="W44" i="32" s="1"/>
  <c r="AO43" i="32"/>
  <c r="AP43" i="32"/>
  <c r="V44" i="32" s="1"/>
  <c r="Y542" i="29" a="1"/>
  <c r="AO541" i="29" a="1"/>
  <c r="AE414" i="29" a="1"/>
  <c r="AD414" i="29" a="1"/>
  <c r="AE360" i="29" a="1"/>
  <c r="AD360" i="29" a="1"/>
  <c r="AE306" i="29" a="1"/>
  <c r="AD306" i="29" a="1"/>
  <c r="AC198" i="29" a="1"/>
  <c r="AD144" i="29" a="1"/>
  <c r="AE144" i="29" a="1"/>
  <c r="AD36" i="29" a="1"/>
  <c r="AE36" i="29" a="1"/>
  <c r="Y44" i="32" a="1"/>
  <c r="AQ542" i="29" a="1"/>
  <c r="AP542" i="29" a="1"/>
  <c r="AR542" i="29" a="1"/>
  <c r="AR542" i="29" l="1"/>
  <c r="AP542" i="29"/>
  <c r="AQ542" i="29"/>
  <c r="AD414" i="29"/>
  <c r="AE414" i="29"/>
  <c r="AO541" i="29"/>
  <c r="Y542" i="29"/>
  <c r="AS413" i="29" a="1"/>
  <c r="AS413" i="29" s="1"/>
  <c r="U414" i="29"/>
  <c r="AD360" i="29"/>
  <c r="AE360" i="29"/>
  <c r="AS359" i="29" a="1"/>
  <c r="AS359" i="29" s="1"/>
  <c r="U360" i="29"/>
  <c r="AD306" i="29"/>
  <c r="AE306" i="29"/>
  <c r="AS305" i="29" a="1"/>
  <c r="AS305" i="29" s="1"/>
  <c r="U306" i="29"/>
  <c r="AC198" i="29"/>
  <c r="AG198" i="29" s="1"/>
  <c r="AH198" i="29" s="1"/>
  <c r="AE144" i="29"/>
  <c r="AD144" i="29"/>
  <c r="AS143" i="29" a="1"/>
  <c r="AS143" i="29" s="1"/>
  <c r="U144" i="29"/>
  <c r="AE36" i="29"/>
  <c r="AD36" i="29"/>
  <c r="AS35" i="29" a="1"/>
  <c r="AS35" i="29" s="1"/>
  <c r="U36" i="29"/>
  <c r="Y44" i="32"/>
  <c r="AS43" i="32" a="1"/>
  <c r="AS43" i="32" s="1"/>
  <c r="U44" i="32"/>
  <c r="AC414" i="29" a="1"/>
  <c r="AO542" i="29" a="1"/>
  <c r="AC360" i="29" a="1"/>
  <c r="AC306" i="29" a="1"/>
  <c r="AC144" i="29" a="1"/>
  <c r="AC36" i="29" a="1"/>
  <c r="AI44" i="32" a="1"/>
  <c r="AH44" i="32" a="1"/>
  <c r="AJ44" i="32" a="1"/>
  <c r="AO542" i="29" l="1"/>
  <c r="AC414" i="29"/>
  <c r="AG414" i="29" s="1"/>
  <c r="AH414" i="29" s="1"/>
  <c r="AC360" i="29"/>
  <c r="AG360" i="29" s="1"/>
  <c r="AH360" i="29" s="1"/>
  <c r="AC306" i="29"/>
  <c r="AG306" i="29" s="1"/>
  <c r="AH306" i="29" s="1"/>
  <c r="AT198" i="29"/>
  <c r="AU198" i="29" s="1"/>
  <c r="AI198" i="29"/>
  <c r="AC144" i="29"/>
  <c r="AG144" i="29" s="1"/>
  <c r="AH144" i="29" s="1"/>
  <c r="AC36" i="29"/>
  <c r="AG36" i="29" s="1"/>
  <c r="AH36" i="29" s="1"/>
  <c r="AJ44" i="32"/>
  <c r="AH44" i="32"/>
  <c r="AI44" i="32"/>
  <c r="AG44" i="32" a="1"/>
  <c r="AI414" i="29" l="1"/>
  <c r="AT414" i="29"/>
  <c r="AU414" i="29" s="1"/>
  <c r="AI360" i="29"/>
  <c r="AT360" i="29"/>
  <c r="AU360" i="29" s="1"/>
  <c r="AI306" i="29"/>
  <c r="AT306" i="29"/>
  <c r="AU306" i="29" s="1"/>
  <c r="AN198" i="29"/>
  <c r="X199" i="29" s="1"/>
  <c r="AJ198" i="29"/>
  <c r="AT144" i="29"/>
  <c r="AU144" i="29" s="1"/>
  <c r="AI144" i="29"/>
  <c r="AT36" i="29"/>
  <c r="AU36" i="29" s="1"/>
  <c r="AI36" i="29"/>
  <c r="AG44" i="32"/>
  <c r="AK44" i="32" s="1"/>
  <c r="AL44" i="32" s="1"/>
  <c r="AF199" i="29" a="1"/>
  <c r="AN414" i="29" l="1"/>
  <c r="X415" i="29" s="1"/>
  <c r="AJ414" i="29"/>
  <c r="AN360" i="29"/>
  <c r="X361" i="29" s="1"/>
  <c r="AJ360" i="29"/>
  <c r="AN306" i="29"/>
  <c r="X307" i="29" s="1"/>
  <c r="AJ306" i="29"/>
  <c r="AF199" i="29"/>
  <c r="AK198" i="29"/>
  <c r="AM198" i="29"/>
  <c r="W199" i="29" s="1"/>
  <c r="AL198" i="29"/>
  <c r="V199" i="29" s="1"/>
  <c r="AN144" i="29"/>
  <c r="X145" i="29" s="1"/>
  <c r="AJ144" i="29"/>
  <c r="AJ36" i="29"/>
  <c r="AN36" i="29"/>
  <c r="X37" i="29" s="1"/>
  <c r="AT44" i="32"/>
  <c r="AM44" i="32"/>
  <c r="AF415" i="29" a="1"/>
  <c r="AF361" i="29" a="1"/>
  <c r="AF307" i="29" a="1"/>
  <c r="AE199" i="29" a="1"/>
  <c r="AD199" i="29" a="1"/>
  <c r="AF145" i="29" a="1"/>
  <c r="AF37" i="29" a="1"/>
  <c r="AF415" i="29" l="1"/>
  <c r="AL414" i="29"/>
  <c r="V415" i="29" s="1"/>
  <c r="AK414" i="29"/>
  <c r="AM414" i="29"/>
  <c r="W415" i="29" s="1"/>
  <c r="AF361" i="29"/>
  <c r="AM360" i="29"/>
  <c r="W361" i="29" s="1"/>
  <c r="AL360" i="29"/>
  <c r="V361" i="29" s="1"/>
  <c r="AK360" i="29"/>
  <c r="AF307" i="29"/>
  <c r="AK306" i="29"/>
  <c r="AM306" i="29"/>
  <c r="W307" i="29" s="1"/>
  <c r="AL306" i="29"/>
  <c r="V307" i="29" s="1"/>
  <c r="AD199" i="29"/>
  <c r="AE199" i="29"/>
  <c r="AS198" i="29" a="1"/>
  <c r="AS198" i="29" s="1"/>
  <c r="U199" i="29"/>
  <c r="AF145" i="29"/>
  <c r="AL144" i="29"/>
  <c r="V145" i="29" s="1"/>
  <c r="AK144" i="29"/>
  <c r="AM144" i="29"/>
  <c r="W145" i="29" s="1"/>
  <c r="AF37" i="29"/>
  <c r="AM36" i="29"/>
  <c r="W37" i="29" s="1"/>
  <c r="AK36" i="29"/>
  <c r="AL36" i="29"/>
  <c r="V37" i="29" s="1"/>
  <c r="AN44" i="32"/>
  <c r="AR44" i="32"/>
  <c r="X45" i="32" s="1"/>
  <c r="AE415" i="29" a="1"/>
  <c r="AD415" i="29" a="1"/>
  <c r="AE361" i="29" a="1"/>
  <c r="AD361" i="29" a="1"/>
  <c r="AE307" i="29" a="1"/>
  <c r="AD307" i="29" a="1"/>
  <c r="AC199" i="29" a="1"/>
  <c r="AD145" i="29" a="1"/>
  <c r="AE145" i="29" a="1"/>
  <c r="AE37" i="29" a="1"/>
  <c r="AD37" i="29" a="1"/>
  <c r="AD415" i="29" l="1"/>
  <c r="AE415" i="29"/>
  <c r="AS414" i="29" a="1"/>
  <c r="AS414" i="29" s="1"/>
  <c r="U415" i="29"/>
  <c r="AD361" i="29"/>
  <c r="AE361" i="29"/>
  <c r="AS360" i="29" a="1"/>
  <c r="AS360" i="29" s="1"/>
  <c r="U361" i="29"/>
  <c r="AD307" i="29"/>
  <c r="AE307" i="29"/>
  <c r="AS306" i="29" a="1"/>
  <c r="AS306" i="29" s="1"/>
  <c r="U307" i="29"/>
  <c r="AC199" i="29"/>
  <c r="AG199" i="29" s="1"/>
  <c r="AH199" i="29" s="1"/>
  <c r="AE145" i="29"/>
  <c r="AD145" i="29"/>
  <c r="AS144" i="29" a="1"/>
  <c r="AS144" i="29" s="1"/>
  <c r="U145" i="29"/>
  <c r="AD37" i="29"/>
  <c r="AE37" i="29"/>
  <c r="AS36" i="29" a="1"/>
  <c r="AS36" i="29" s="1"/>
  <c r="U37" i="29"/>
  <c r="AO44" i="32"/>
  <c r="AP44" i="32"/>
  <c r="V45" i="32" s="1"/>
  <c r="AQ44" i="32"/>
  <c r="W45" i="32" s="1"/>
  <c r="AC415" i="29" a="1"/>
  <c r="AC361" i="29" a="1"/>
  <c r="AC307" i="29" a="1"/>
  <c r="AC145" i="29" a="1"/>
  <c r="AC37" i="29" a="1"/>
  <c r="Y45" i="32" a="1"/>
  <c r="AC415" i="29" l="1"/>
  <c r="AG415" i="29" s="1"/>
  <c r="AH415" i="29" s="1"/>
  <c r="AC361" i="29"/>
  <c r="AG361" i="29" s="1"/>
  <c r="AH361" i="29" s="1"/>
  <c r="AC307" i="29"/>
  <c r="AG307" i="29" s="1"/>
  <c r="AH307" i="29" s="1"/>
  <c r="AT199" i="29"/>
  <c r="AU199" i="29" s="1"/>
  <c r="AI199" i="29"/>
  <c r="AC145" i="29"/>
  <c r="AG145" i="29" s="1"/>
  <c r="AH145" i="29" s="1"/>
  <c r="AC37" i="29"/>
  <c r="AG37" i="29" s="1"/>
  <c r="AH37" i="29" s="1"/>
  <c r="Y45" i="32"/>
  <c r="AS44" i="32" a="1"/>
  <c r="AS44" i="32" s="1"/>
  <c r="U45" i="32"/>
  <c r="AI45" i="32" a="1"/>
  <c r="AJ45" i="32" a="1"/>
  <c r="AH45" i="32" a="1"/>
  <c r="AI415" i="29" l="1"/>
  <c r="AT415" i="29"/>
  <c r="AU415" i="29" s="1"/>
  <c r="AI361" i="29"/>
  <c r="AT361" i="29"/>
  <c r="AU361" i="29" s="1"/>
  <c r="AT307" i="29"/>
  <c r="AU307" i="29" s="1"/>
  <c r="AI307" i="29"/>
  <c r="AJ199" i="29"/>
  <c r="AN199" i="29"/>
  <c r="X200" i="29" s="1"/>
  <c r="AI145" i="29"/>
  <c r="AT145" i="29"/>
  <c r="AU145" i="29" s="1"/>
  <c r="AI37" i="29"/>
  <c r="AT37" i="29"/>
  <c r="AU37" i="29" s="1"/>
  <c r="AH45" i="32"/>
  <c r="AJ45" i="32"/>
  <c r="AI45" i="32"/>
  <c r="AF200" i="29" a="1"/>
  <c r="AG45" i="32" a="1"/>
  <c r="AJ415" i="29" l="1"/>
  <c r="AN415" i="29"/>
  <c r="X416" i="29" s="1"/>
  <c r="AN361" i="29"/>
  <c r="X362" i="29" s="1"/>
  <c r="AJ361" i="29"/>
  <c r="AJ307" i="29"/>
  <c r="AN307" i="29"/>
  <c r="X308" i="29" s="1"/>
  <c r="AF200" i="29"/>
  <c r="AL199" i="29"/>
  <c r="V200" i="29" s="1"/>
  <c r="AM199" i="29"/>
  <c r="W200" i="29" s="1"/>
  <c r="AK199" i="29"/>
  <c r="AN145" i="29"/>
  <c r="X146" i="29" s="1"/>
  <c r="AJ145" i="29"/>
  <c r="AN37" i="29"/>
  <c r="X38" i="29" s="1"/>
  <c r="AJ37" i="29"/>
  <c r="AG45" i="32"/>
  <c r="AK45" i="32" s="1"/>
  <c r="AL45" i="32"/>
  <c r="AF416" i="29" a="1"/>
  <c r="AF362" i="29" a="1"/>
  <c r="AF308" i="29" a="1"/>
  <c r="AD200" i="29" a="1"/>
  <c r="AE200" i="29" a="1"/>
  <c r="AF146" i="29" a="1"/>
  <c r="AF38" i="29" a="1"/>
  <c r="AF416" i="29" l="1"/>
  <c r="AM415" i="29"/>
  <c r="W416" i="29" s="1"/>
  <c r="AL415" i="29"/>
  <c r="V416" i="29" s="1"/>
  <c r="AK415" i="29"/>
  <c r="AF362" i="29"/>
  <c r="AM361" i="29"/>
  <c r="W362" i="29" s="1"/>
  <c r="AL361" i="29"/>
  <c r="V362" i="29" s="1"/>
  <c r="AK361" i="29"/>
  <c r="AF308" i="29"/>
  <c r="AL307" i="29"/>
  <c r="V308" i="29" s="1"/>
  <c r="AK307" i="29"/>
  <c r="AM307" i="29"/>
  <c r="W308" i="29" s="1"/>
  <c r="AE200" i="29"/>
  <c r="AD200" i="29"/>
  <c r="AS199" i="29" a="1"/>
  <c r="AS199" i="29" s="1"/>
  <c r="U200" i="29"/>
  <c r="AF146" i="29"/>
  <c r="AM145" i="29"/>
  <c r="W146" i="29" s="1"/>
  <c r="AL145" i="29"/>
  <c r="V146" i="29" s="1"/>
  <c r="AK145" i="29"/>
  <c r="AF38" i="29"/>
  <c r="AM37" i="29"/>
  <c r="W38" i="29" s="1"/>
  <c r="AK37" i="29"/>
  <c r="AL37" i="29"/>
  <c r="V38" i="29" s="1"/>
  <c r="AM45" i="32"/>
  <c r="AT45" i="32"/>
  <c r="AE416" i="29" a="1"/>
  <c r="AD416" i="29" a="1"/>
  <c r="AE362" i="29" a="1"/>
  <c r="AD362" i="29" a="1"/>
  <c r="AE308" i="29" a="1"/>
  <c r="AD308" i="29" a="1"/>
  <c r="AC200" i="29" a="1"/>
  <c r="AE146" i="29" a="1"/>
  <c r="AD146" i="29" a="1"/>
  <c r="AE38" i="29" a="1"/>
  <c r="AD38" i="29" a="1"/>
  <c r="AD416" i="29" l="1"/>
  <c r="AE416" i="29"/>
  <c r="AS415" i="29" a="1"/>
  <c r="AS415" i="29" s="1"/>
  <c r="U416" i="29"/>
  <c r="AD362" i="29"/>
  <c r="AE362" i="29"/>
  <c r="AS361" i="29" a="1"/>
  <c r="AS361" i="29" s="1"/>
  <c r="U362" i="29"/>
  <c r="AD308" i="29"/>
  <c r="AE308" i="29"/>
  <c r="AS307" i="29" a="1"/>
  <c r="AS307" i="29" s="1"/>
  <c r="U308" i="29"/>
  <c r="AC200" i="29"/>
  <c r="AG200" i="29" s="1"/>
  <c r="AH200" i="29" s="1"/>
  <c r="AD146" i="29"/>
  <c r="AE146" i="29"/>
  <c r="AS145" i="29" a="1"/>
  <c r="AS145" i="29" s="1"/>
  <c r="U146" i="29"/>
  <c r="AD38" i="29"/>
  <c r="AE38" i="29"/>
  <c r="AS37" i="29" a="1"/>
  <c r="AS37" i="29" s="1"/>
  <c r="U38" i="29"/>
  <c r="AR45" i="32"/>
  <c r="X46" i="32" s="1"/>
  <c r="AN45" i="32"/>
  <c r="AC416" i="29" a="1"/>
  <c r="AC362" i="29" a="1"/>
  <c r="AC308" i="29" a="1"/>
  <c r="AC146" i="29" a="1"/>
  <c r="AC38" i="29" a="1"/>
  <c r="AC416" i="29" l="1"/>
  <c r="AG416" i="29" s="1"/>
  <c r="AH416" i="29" s="1"/>
  <c r="AC362" i="29"/>
  <c r="AG362" i="29" s="1"/>
  <c r="AH362" i="29" s="1"/>
  <c r="AC308" i="29"/>
  <c r="AG308" i="29" s="1"/>
  <c r="AH308" i="29" s="1"/>
  <c r="AI200" i="29"/>
  <c r="AT200" i="29"/>
  <c r="AU200" i="29" s="1"/>
  <c r="AC146" i="29"/>
  <c r="AG146" i="29" s="1"/>
  <c r="AH146" i="29" s="1"/>
  <c r="AC38" i="29"/>
  <c r="AG38" i="29" s="1"/>
  <c r="AH38" i="29" s="1"/>
  <c r="AO45" i="32"/>
  <c r="AP45" i="32"/>
  <c r="V46" i="32" s="1"/>
  <c r="AQ45" i="32"/>
  <c r="W46" i="32" s="1"/>
  <c r="Y46" i="32" a="1"/>
  <c r="AI416" i="29" l="1"/>
  <c r="AT416" i="29"/>
  <c r="AU416" i="29" s="1"/>
  <c r="AI362" i="29"/>
  <c r="AT362" i="29"/>
  <c r="AU362" i="29" s="1"/>
  <c r="AI308" i="29"/>
  <c r="AT308" i="29"/>
  <c r="AU308" i="29" s="1"/>
  <c r="AJ200" i="29"/>
  <c r="AN200" i="29"/>
  <c r="X201" i="29" s="1"/>
  <c r="AT146" i="29"/>
  <c r="AU146" i="29" s="1"/>
  <c r="AI146" i="29"/>
  <c r="AI38" i="29"/>
  <c r="AT38" i="29"/>
  <c r="AU38" i="29" s="1"/>
  <c r="Y46" i="32"/>
  <c r="AS45" i="32" a="1"/>
  <c r="AS45" i="32" s="1"/>
  <c r="U46" i="32"/>
  <c r="AF201" i="29" a="1"/>
  <c r="AH46" i="32" a="1"/>
  <c r="AJ46" i="32" a="1"/>
  <c r="AI46" i="32" a="1"/>
  <c r="AN416" i="29" l="1"/>
  <c r="X417" i="29" s="1"/>
  <c r="AJ416" i="29"/>
  <c r="AJ362" i="29"/>
  <c r="AN362" i="29"/>
  <c r="X363" i="29" s="1"/>
  <c r="AN308" i="29"/>
  <c r="X309" i="29" s="1"/>
  <c r="AJ308" i="29"/>
  <c r="AF201" i="29"/>
  <c r="AK200" i="29"/>
  <c r="AM200" i="29"/>
  <c r="W201" i="29" s="1"/>
  <c r="AL200" i="29"/>
  <c r="V201" i="29" s="1"/>
  <c r="AN146" i="29"/>
  <c r="X147" i="29" s="1"/>
  <c r="AJ146" i="29"/>
  <c r="AJ38" i="29"/>
  <c r="AN38" i="29"/>
  <c r="X39" i="29" s="1"/>
  <c r="AI46" i="32"/>
  <c r="AJ46" i="32"/>
  <c r="AH46" i="32"/>
  <c r="AF417" i="29" a="1"/>
  <c r="AF363" i="29" a="1"/>
  <c r="AF309" i="29" a="1"/>
  <c r="AD201" i="29" a="1"/>
  <c r="AE201" i="29" a="1"/>
  <c r="AF147" i="29" a="1"/>
  <c r="AF39" i="29" a="1"/>
  <c r="AG46" i="32" a="1"/>
  <c r="AF417" i="29" l="1"/>
  <c r="AM416" i="29"/>
  <c r="W417" i="29" s="1"/>
  <c r="AL416" i="29"/>
  <c r="V417" i="29" s="1"/>
  <c r="AK416" i="29"/>
  <c r="AF363" i="29"/>
  <c r="AL362" i="29"/>
  <c r="V363" i="29" s="1"/>
  <c r="AK362" i="29"/>
  <c r="AM362" i="29"/>
  <c r="W363" i="29" s="1"/>
  <c r="AF309" i="29"/>
  <c r="AK308" i="29"/>
  <c r="AM308" i="29"/>
  <c r="W309" i="29" s="1"/>
  <c r="AL308" i="29"/>
  <c r="V309" i="29" s="1"/>
  <c r="AE201" i="29"/>
  <c r="AD201" i="29"/>
  <c r="AS200" i="29" a="1"/>
  <c r="AS200" i="29" s="1"/>
  <c r="U201" i="29"/>
  <c r="AF147" i="29"/>
  <c r="AL146" i="29"/>
  <c r="V147" i="29" s="1"/>
  <c r="AK146" i="29"/>
  <c r="AM146" i="29"/>
  <c r="W147" i="29" s="1"/>
  <c r="AF39" i="29"/>
  <c r="AK38" i="29"/>
  <c r="AL38" i="29"/>
  <c r="V39" i="29" s="1"/>
  <c r="AM38" i="29"/>
  <c r="W39" i="29" s="1"/>
  <c r="AG46" i="32"/>
  <c r="AK46" i="32" s="1"/>
  <c r="AL46" i="32" s="1"/>
  <c r="AE417" i="29" a="1"/>
  <c r="AD417" i="29" a="1"/>
  <c r="AE363" i="29" a="1"/>
  <c r="AD363" i="29" a="1"/>
  <c r="AE309" i="29" a="1"/>
  <c r="AD309" i="29" a="1"/>
  <c r="AC201" i="29" a="1"/>
  <c r="AD147" i="29" a="1"/>
  <c r="AE147" i="29" a="1"/>
  <c r="AD39" i="29" a="1"/>
  <c r="AE39" i="29" a="1"/>
  <c r="AD417" i="29" l="1"/>
  <c r="AE417" i="29"/>
  <c r="AS416" i="29" a="1"/>
  <c r="AS416" i="29" s="1"/>
  <c r="U417" i="29"/>
  <c r="AD363" i="29"/>
  <c r="AE363" i="29"/>
  <c r="AS362" i="29" a="1"/>
  <c r="AS362" i="29" s="1"/>
  <c r="U363" i="29"/>
  <c r="AD309" i="29"/>
  <c r="AE309" i="29"/>
  <c r="AS308" i="29" a="1"/>
  <c r="AS308" i="29" s="1"/>
  <c r="U309" i="29"/>
  <c r="AC201" i="29"/>
  <c r="AG201" i="29" s="1"/>
  <c r="AH201" i="29" s="1"/>
  <c r="AE147" i="29"/>
  <c r="AD147" i="29"/>
  <c r="AS146" i="29" a="1"/>
  <c r="AS146" i="29" s="1"/>
  <c r="U147" i="29"/>
  <c r="AE39" i="29"/>
  <c r="AD39" i="29"/>
  <c r="AS38" i="29" a="1"/>
  <c r="AS38" i="29" s="1"/>
  <c r="U39" i="29"/>
  <c r="AM46" i="32"/>
  <c r="AT46" i="32"/>
  <c r="AC417" i="29" a="1"/>
  <c r="AC363" i="29" a="1"/>
  <c r="AC309" i="29" a="1"/>
  <c r="AC147" i="29" a="1"/>
  <c r="AC39" i="29" a="1"/>
  <c r="AC417" i="29" l="1"/>
  <c r="AG417" i="29" s="1"/>
  <c r="AH417" i="29" s="1"/>
  <c r="AC363" i="29"/>
  <c r="AG363" i="29" s="1"/>
  <c r="AH363" i="29" s="1"/>
  <c r="AC309" i="29"/>
  <c r="AG309" i="29" s="1"/>
  <c r="AH309" i="29" s="1"/>
  <c r="AT201" i="29"/>
  <c r="AU201" i="29" s="1"/>
  <c r="AI201" i="29"/>
  <c r="AC147" i="29"/>
  <c r="AG147" i="29" s="1"/>
  <c r="AH147" i="29" s="1"/>
  <c r="AC39" i="29"/>
  <c r="AG39" i="29" s="1"/>
  <c r="AH39" i="29" s="1"/>
  <c r="AN46" i="32"/>
  <c r="AR46" i="32"/>
  <c r="X47" i="32" s="1"/>
  <c r="AI417" i="29" l="1"/>
  <c r="AT417" i="29"/>
  <c r="AU417" i="29" s="1"/>
  <c r="AI363" i="29"/>
  <c r="AT363" i="29"/>
  <c r="AU363" i="29" s="1"/>
  <c r="AI309" i="29"/>
  <c r="AT309" i="29"/>
  <c r="AU309" i="29" s="1"/>
  <c r="AN201" i="29"/>
  <c r="X202" i="29" s="1"/>
  <c r="AJ201" i="29"/>
  <c r="AI147" i="29"/>
  <c r="AT147" i="29"/>
  <c r="AU147" i="29" s="1"/>
  <c r="AI39" i="29"/>
  <c r="AT39" i="29"/>
  <c r="AU39" i="29" s="1"/>
  <c r="AP46" i="32"/>
  <c r="V47" i="32" s="1"/>
  <c r="AQ46" i="32"/>
  <c r="W47" i="32" s="1"/>
  <c r="AO46" i="32"/>
  <c r="AF202" i="29" a="1"/>
  <c r="Y47" i="32" a="1"/>
  <c r="AJ417" i="29" l="1"/>
  <c r="AN417" i="29"/>
  <c r="X418" i="29" s="1"/>
  <c r="AN363" i="29"/>
  <c r="X364" i="29" s="1"/>
  <c r="AJ363" i="29"/>
  <c r="AN309" i="29"/>
  <c r="X310" i="29" s="1"/>
  <c r="AJ309" i="29"/>
  <c r="AF202" i="29"/>
  <c r="AM201" i="29"/>
  <c r="W202" i="29" s="1"/>
  <c r="AK201" i="29"/>
  <c r="AL201" i="29"/>
  <c r="V202" i="29" s="1"/>
  <c r="AN147" i="29"/>
  <c r="X148" i="29" s="1"/>
  <c r="AJ147" i="29"/>
  <c r="AJ39" i="29"/>
  <c r="AN39" i="29"/>
  <c r="X40" i="29" s="1"/>
  <c r="Y47" i="32"/>
  <c r="AS46" i="32" a="1"/>
  <c r="AS46" i="32" s="1"/>
  <c r="U47" i="32"/>
  <c r="AF418" i="29" a="1"/>
  <c r="AF364" i="29" a="1"/>
  <c r="AF310" i="29" a="1"/>
  <c r="AD202" i="29" a="1"/>
  <c r="AE202" i="29" a="1"/>
  <c r="AF148" i="29" a="1"/>
  <c r="AF40" i="29" a="1"/>
  <c r="AH47" i="32" a="1"/>
  <c r="AJ47" i="32" a="1"/>
  <c r="AI47" i="32" a="1"/>
  <c r="AF418" i="29" l="1"/>
  <c r="AL417" i="29"/>
  <c r="V418" i="29" s="1"/>
  <c r="AK417" i="29"/>
  <c r="AM417" i="29"/>
  <c r="W418" i="29" s="1"/>
  <c r="AF364" i="29"/>
  <c r="AM363" i="29"/>
  <c r="W364" i="29" s="1"/>
  <c r="AL363" i="29"/>
  <c r="V364" i="29" s="1"/>
  <c r="AK363" i="29"/>
  <c r="AF310" i="29"/>
  <c r="AM309" i="29"/>
  <c r="W310" i="29" s="1"/>
  <c r="AL309" i="29"/>
  <c r="V310" i="29" s="1"/>
  <c r="AK309" i="29"/>
  <c r="AE202" i="29"/>
  <c r="AD202" i="29"/>
  <c r="AS201" i="29" a="1"/>
  <c r="AS201" i="29" s="1"/>
  <c r="U202" i="29"/>
  <c r="AF148" i="29"/>
  <c r="AM147" i="29"/>
  <c r="W148" i="29" s="1"/>
  <c r="AL147" i="29"/>
  <c r="V148" i="29" s="1"/>
  <c r="AK147" i="29"/>
  <c r="AF40" i="29"/>
  <c r="AK39" i="29"/>
  <c r="AL39" i="29"/>
  <c r="V40" i="29" s="1"/>
  <c r="AM39" i="29"/>
  <c r="W40" i="29" s="1"/>
  <c r="AI47" i="32"/>
  <c r="AJ47" i="32"/>
  <c r="AH47" i="32"/>
  <c r="AE418" i="29" a="1"/>
  <c r="AD418" i="29" a="1"/>
  <c r="AE364" i="29" a="1"/>
  <c r="AD364" i="29" a="1"/>
  <c r="AE310" i="29" a="1"/>
  <c r="AD310" i="29" a="1"/>
  <c r="AC202" i="29" a="1"/>
  <c r="AE148" i="29" a="1"/>
  <c r="AD148" i="29" a="1"/>
  <c r="AD40" i="29" a="1"/>
  <c r="AE40" i="29" a="1"/>
  <c r="AG47" i="32" a="1"/>
  <c r="AD418" i="29" l="1"/>
  <c r="AE418" i="29"/>
  <c r="AS417" i="29" a="1"/>
  <c r="AS417" i="29" s="1"/>
  <c r="U418" i="29"/>
  <c r="AD364" i="29"/>
  <c r="AE364" i="29"/>
  <c r="AS363" i="29" a="1"/>
  <c r="AS363" i="29" s="1"/>
  <c r="U364" i="29"/>
  <c r="AD310" i="29"/>
  <c r="AE310" i="29"/>
  <c r="AS309" i="29" a="1"/>
  <c r="AS309" i="29" s="1"/>
  <c r="U310" i="29"/>
  <c r="AC202" i="29"/>
  <c r="AG202" i="29" s="1"/>
  <c r="AH202" i="29" s="1"/>
  <c r="AD148" i="29"/>
  <c r="AE148" i="29"/>
  <c r="AS147" i="29" a="1"/>
  <c r="AS147" i="29" s="1"/>
  <c r="U148" i="29"/>
  <c r="AE40" i="29"/>
  <c r="AD40" i="29"/>
  <c r="AS39" i="29" a="1"/>
  <c r="AS39" i="29" s="1"/>
  <c r="U40" i="29"/>
  <c r="AG47" i="32"/>
  <c r="AK47" i="32" s="1"/>
  <c r="AL47" i="32" s="1"/>
  <c r="AC418" i="29" a="1"/>
  <c r="AC364" i="29" a="1"/>
  <c r="AC310" i="29" a="1"/>
  <c r="AC148" i="29" a="1"/>
  <c r="AC40" i="29" a="1"/>
  <c r="AC418" i="29" l="1"/>
  <c r="AG418" i="29" s="1"/>
  <c r="AH418" i="29" s="1"/>
  <c r="AC364" i="29"/>
  <c r="AG364" i="29" s="1"/>
  <c r="AH364" i="29" s="1"/>
  <c r="AC310" i="29"/>
  <c r="AG310" i="29" s="1"/>
  <c r="AH310" i="29" s="1"/>
  <c r="AT202" i="29"/>
  <c r="AU202" i="29" s="1"/>
  <c r="AI202" i="29"/>
  <c r="AC148" i="29"/>
  <c r="AG148" i="29" s="1"/>
  <c r="AH148" i="29" s="1"/>
  <c r="AC40" i="29"/>
  <c r="AG40" i="29" s="1"/>
  <c r="AH40" i="29" s="1"/>
  <c r="AM47" i="32"/>
  <c r="AT47" i="32"/>
  <c r="AT418" i="29" l="1"/>
  <c r="AU418" i="29" s="1"/>
  <c r="AI418" i="29"/>
  <c r="AT364" i="29"/>
  <c r="AU364" i="29" s="1"/>
  <c r="AI364" i="29"/>
  <c r="AI310" i="29"/>
  <c r="AT310" i="29"/>
  <c r="AU310" i="29" s="1"/>
  <c r="AN202" i="29"/>
  <c r="X203" i="29" s="1"/>
  <c r="AJ202" i="29"/>
  <c r="AT148" i="29"/>
  <c r="AU148" i="29" s="1"/>
  <c r="AI148" i="29"/>
  <c r="AT40" i="29"/>
  <c r="AU40" i="29" s="1"/>
  <c r="AI40" i="29"/>
  <c r="AN47" i="32"/>
  <c r="AR47" i="32"/>
  <c r="X48" i="32" s="1"/>
  <c r="AF203" i="29" a="1"/>
  <c r="AN418" i="29" l="1"/>
  <c r="X419" i="29" s="1"/>
  <c r="AJ418" i="29"/>
  <c r="AN364" i="29"/>
  <c r="X365" i="29" s="1"/>
  <c r="AJ364" i="29"/>
  <c r="AN310" i="29"/>
  <c r="X311" i="29" s="1"/>
  <c r="AJ310" i="29"/>
  <c r="AF203" i="29"/>
  <c r="AK202" i="29"/>
  <c r="AM202" i="29"/>
  <c r="W203" i="29" s="1"/>
  <c r="AL202" i="29"/>
  <c r="V203" i="29" s="1"/>
  <c r="AN148" i="29"/>
  <c r="X149" i="29" s="1"/>
  <c r="AJ148" i="29"/>
  <c r="AJ40" i="29"/>
  <c r="AN40" i="29"/>
  <c r="X41" i="29" s="1"/>
  <c r="AQ47" i="32"/>
  <c r="W48" i="32" s="1"/>
  <c r="AO47" i="32"/>
  <c r="AP47" i="32"/>
  <c r="V48" i="32" s="1"/>
  <c r="AF419" i="29" a="1"/>
  <c r="AF365" i="29" a="1"/>
  <c r="AF311" i="29" a="1"/>
  <c r="AE203" i="29" a="1"/>
  <c r="AD203" i="29" a="1"/>
  <c r="AF149" i="29" a="1"/>
  <c r="AF41" i="29" a="1"/>
  <c r="Y48" i="32" a="1"/>
  <c r="AF419" i="29" l="1"/>
  <c r="AL418" i="29"/>
  <c r="V419" i="29" s="1"/>
  <c r="AK418" i="29"/>
  <c r="AM418" i="29"/>
  <c r="W419" i="29" s="1"/>
  <c r="AF365" i="29"/>
  <c r="AL364" i="29"/>
  <c r="V365" i="29" s="1"/>
  <c r="AK364" i="29"/>
  <c r="AM364" i="29"/>
  <c r="W365" i="29" s="1"/>
  <c r="AF311" i="29"/>
  <c r="AK310" i="29"/>
  <c r="AM310" i="29"/>
  <c r="W311" i="29" s="1"/>
  <c r="AL310" i="29"/>
  <c r="V311" i="29" s="1"/>
  <c r="AD203" i="29"/>
  <c r="AE203" i="29"/>
  <c r="AS202" i="29" a="1"/>
  <c r="AS202" i="29" s="1"/>
  <c r="U203" i="29"/>
  <c r="AF149" i="29"/>
  <c r="AL148" i="29"/>
  <c r="V149" i="29" s="1"/>
  <c r="AK148" i="29"/>
  <c r="AM148" i="29"/>
  <c r="W149" i="29" s="1"/>
  <c r="AF41" i="29"/>
  <c r="AL40" i="29"/>
  <c r="V41" i="29" s="1"/>
  <c r="AM40" i="29"/>
  <c r="W41" i="29" s="1"/>
  <c r="AK40" i="29"/>
  <c r="Y48" i="32"/>
  <c r="AS47" i="32" a="1"/>
  <c r="AS47" i="32" s="1"/>
  <c r="U48" i="32"/>
  <c r="AE419" i="29" a="1"/>
  <c r="AD419" i="29" a="1"/>
  <c r="AE365" i="29" a="1"/>
  <c r="AD365" i="29" a="1"/>
  <c r="AE311" i="29" a="1"/>
  <c r="AD311" i="29" a="1"/>
  <c r="AC203" i="29" a="1"/>
  <c r="AD149" i="29" a="1"/>
  <c r="AE149" i="29" a="1"/>
  <c r="AD41" i="29" a="1"/>
  <c r="AE41" i="29" a="1"/>
  <c r="AI48" i="32" a="1"/>
  <c r="AH48" i="32" a="1"/>
  <c r="AJ48" i="32" a="1"/>
  <c r="AD419" i="29" l="1"/>
  <c r="AE419" i="29"/>
  <c r="AS418" i="29" a="1"/>
  <c r="AS418" i="29" s="1"/>
  <c r="U419" i="29"/>
  <c r="AD365" i="29"/>
  <c r="AE365" i="29"/>
  <c r="AS364" i="29" a="1"/>
  <c r="AS364" i="29" s="1"/>
  <c r="U365" i="29"/>
  <c r="AD311" i="29"/>
  <c r="AE311" i="29"/>
  <c r="AS310" i="29" a="1"/>
  <c r="AS310" i="29" s="1"/>
  <c r="U311" i="29"/>
  <c r="AC203" i="29"/>
  <c r="AG203" i="29" s="1"/>
  <c r="AH203" i="29" s="1"/>
  <c r="AE149" i="29"/>
  <c r="AD149" i="29"/>
  <c r="AS148" i="29" a="1"/>
  <c r="AS148" i="29" s="1"/>
  <c r="U149" i="29"/>
  <c r="AE41" i="29"/>
  <c r="AD41" i="29"/>
  <c r="AS40" i="29" a="1"/>
  <c r="AS40" i="29" s="1"/>
  <c r="U41" i="29"/>
  <c r="AJ48" i="32"/>
  <c r="AH48" i="32"/>
  <c r="AI48" i="32"/>
  <c r="AC419" i="29" a="1"/>
  <c r="AC365" i="29" a="1"/>
  <c r="AC311" i="29" a="1"/>
  <c r="AC149" i="29" a="1"/>
  <c r="AC41" i="29" a="1"/>
  <c r="AG48" i="32" a="1"/>
  <c r="AC419" i="29" l="1"/>
  <c r="AG419" i="29" s="1"/>
  <c r="AH419" i="29" s="1"/>
  <c r="AC365" i="29"/>
  <c r="AG365" i="29" s="1"/>
  <c r="AH365" i="29" s="1"/>
  <c r="AC311" i="29"/>
  <c r="AG311" i="29" s="1"/>
  <c r="AH311" i="29" s="1"/>
  <c r="AT203" i="29"/>
  <c r="AU203" i="29" s="1"/>
  <c r="AI203" i="29"/>
  <c r="AC149" i="29"/>
  <c r="AG149" i="29" s="1"/>
  <c r="AH149" i="29" s="1"/>
  <c r="AC41" i="29"/>
  <c r="AG41" i="29" s="1"/>
  <c r="AH41" i="29" s="1"/>
  <c r="AG48" i="32"/>
  <c r="AK48" i="32" s="1"/>
  <c r="AL48" i="32" s="1"/>
  <c r="AT419" i="29" l="1"/>
  <c r="AU419" i="29" s="1"/>
  <c r="AI419" i="29"/>
  <c r="AI365" i="29"/>
  <c r="AT365" i="29"/>
  <c r="AU365" i="29" s="1"/>
  <c r="AI311" i="29"/>
  <c r="AT311" i="29"/>
  <c r="AU311" i="29" s="1"/>
  <c r="AN203" i="29"/>
  <c r="X204" i="29" s="1"/>
  <c r="AJ203" i="29"/>
  <c r="AI149" i="29"/>
  <c r="AT149" i="29"/>
  <c r="AU149" i="29" s="1"/>
  <c r="AT41" i="29"/>
  <c r="AU41" i="29" s="1"/>
  <c r="AI41" i="29"/>
  <c r="AT48" i="32"/>
  <c r="AM48" i="32"/>
  <c r="AF204" i="29" a="1"/>
  <c r="AJ419" i="29" l="1"/>
  <c r="AN419" i="29"/>
  <c r="X420" i="29" s="1"/>
  <c r="AN365" i="29"/>
  <c r="X366" i="29" s="1"/>
  <c r="AJ365" i="29"/>
  <c r="AN311" i="29"/>
  <c r="X312" i="29" s="1"/>
  <c r="AJ311" i="29"/>
  <c r="AF204" i="29"/>
  <c r="AM203" i="29"/>
  <c r="W204" i="29" s="1"/>
  <c r="AK203" i="29"/>
  <c r="AL203" i="29"/>
  <c r="V204" i="29" s="1"/>
  <c r="AN149" i="29"/>
  <c r="X150" i="29" s="1"/>
  <c r="AJ149" i="29"/>
  <c r="AN41" i="29"/>
  <c r="X42" i="29" s="1"/>
  <c r="AJ41" i="29"/>
  <c r="AN48" i="32"/>
  <c r="AR48" i="32"/>
  <c r="X49" i="32" s="1"/>
  <c r="AF420" i="29" a="1"/>
  <c r="AF366" i="29" a="1"/>
  <c r="AF312" i="29" a="1"/>
  <c r="AE204" i="29" a="1"/>
  <c r="AD204" i="29" a="1"/>
  <c r="AF150" i="29" a="1"/>
  <c r="AF42" i="29" a="1"/>
  <c r="AF420" i="29" l="1"/>
  <c r="AM419" i="29"/>
  <c r="W420" i="29" s="1"/>
  <c r="AL419" i="29"/>
  <c r="V420" i="29" s="1"/>
  <c r="AK419" i="29"/>
  <c r="AF366" i="29"/>
  <c r="AM365" i="29"/>
  <c r="W366" i="29" s="1"/>
  <c r="AL365" i="29"/>
  <c r="V366" i="29" s="1"/>
  <c r="AK365" i="29"/>
  <c r="AF312" i="29"/>
  <c r="AM311" i="29"/>
  <c r="W312" i="29" s="1"/>
  <c r="AL311" i="29"/>
  <c r="V312" i="29" s="1"/>
  <c r="AK311" i="29"/>
  <c r="AD204" i="29"/>
  <c r="AE204" i="29"/>
  <c r="AS203" i="29" a="1"/>
  <c r="AS203" i="29" s="1"/>
  <c r="U204" i="29"/>
  <c r="AF150" i="29"/>
  <c r="AM149" i="29"/>
  <c r="W150" i="29" s="1"/>
  <c r="AL149" i="29"/>
  <c r="V150" i="29" s="1"/>
  <c r="AK149" i="29"/>
  <c r="AF42" i="29"/>
  <c r="AM41" i="29"/>
  <c r="W42" i="29" s="1"/>
  <c r="AK41" i="29"/>
  <c r="AL41" i="29"/>
  <c r="V42" i="29" s="1"/>
  <c r="AO48" i="32"/>
  <c r="AP48" i="32"/>
  <c r="V49" i="32" s="1"/>
  <c r="AQ48" i="32"/>
  <c r="W49" i="32" s="1"/>
  <c r="AE420" i="29" a="1"/>
  <c r="AD420" i="29" a="1"/>
  <c r="AE366" i="29" a="1"/>
  <c r="AD366" i="29" a="1"/>
  <c r="AE312" i="29" a="1"/>
  <c r="AD312" i="29" a="1"/>
  <c r="AC204" i="29" a="1"/>
  <c r="AE150" i="29" a="1"/>
  <c r="AD150" i="29" a="1"/>
  <c r="AE42" i="29" a="1"/>
  <c r="AD42" i="29" a="1"/>
  <c r="Y49" i="32" a="1"/>
  <c r="AD420" i="29" l="1"/>
  <c r="AE420" i="29"/>
  <c r="AS419" i="29" a="1"/>
  <c r="AS419" i="29" s="1"/>
  <c r="U420" i="29"/>
  <c r="AD366" i="29"/>
  <c r="AE366" i="29"/>
  <c r="AS365" i="29" a="1"/>
  <c r="AS365" i="29" s="1"/>
  <c r="U366" i="29"/>
  <c r="AD312" i="29"/>
  <c r="AE312" i="29"/>
  <c r="AS311" i="29" a="1"/>
  <c r="AS311" i="29" s="1"/>
  <c r="U312" i="29"/>
  <c r="AC204" i="29"/>
  <c r="AG204" i="29" s="1"/>
  <c r="AH204" i="29" s="1"/>
  <c r="AD150" i="29"/>
  <c r="AE150" i="29"/>
  <c r="AS149" i="29" a="1"/>
  <c r="AS149" i="29" s="1"/>
  <c r="U150" i="29"/>
  <c r="AD42" i="29"/>
  <c r="AE42" i="29"/>
  <c r="AS41" i="29" a="1"/>
  <c r="AS41" i="29" s="1"/>
  <c r="U42" i="29"/>
  <c r="Y49" i="32"/>
  <c r="AS48" i="32" a="1"/>
  <c r="AS48" i="32" s="1"/>
  <c r="U49" i="32"/>
  <c r="AC420" i="29" a="1"/>
  <c r="AC366" i="29" a="1"/>
  <c r="AC312" i="29" a="1"/>
  <c r="AC150" i="29" a="1"/>
  <c r="AC42" i="29" a="1"/>
  <c r="AI49" i="32" a="1"/>
  <c r="AH49" i="32" a="1"/>
  <c r="AJ49" i="32" a="1"/>
  <c r="AC420" i="29" l="1"/>
  <c r="AG420" i="29" s="1"/>
  <c r="AH420" i="29" s="1"/>
  <c r="AC366" i="29"/>
  <c r="AG366" i="29" s="1"/>
  <c r="AH366" i="29" s="1"/>
  <c r="AC312" i="29"/>
  <c r="AG312" i="29" s="1"/>
  <c r="AH312" i="29" s="1"/>
  <c r="AI204" i="29"/>
  <c r="AT204" i="29"/>
  <c r="AU204" i="29" s="1"/>
  <c r="AC150" i="29"/>
  <c r="AG150" i="29" s="1"/>
  <c r="AH150" i="29" s="1"/>
  <c r="AC42" i="29"/>
  <c r="AG42" i="29" s="1"/>
  <c r="AH42" i="29" s="1"/>
  <c r="AJ49" i="32"/>
  <c r="AH49" i="32"/>
  <c r="AI49" i="32"/>
  <c r="AG49" i="32" a="1"/>
  <c r="AT420" i="29" l="1"/>
  <c r="AU420" i="29" s="1"/>
  <c r="AI420" i="29"/>
  <c r="AI366" i="29"/>
  <c r="AT366" i="29"/>
  <c r="AU366" i="29" s="1"/>
  <c r="AT312" i="29"/>
  <c r="AU312" i="29" s="1"/>
  <c r="AI312" i="29"/>
  <c r="AN204" i="29"/>
  <c r="X205" i="29" s="1"/>
  <c r="AJ204" i="29"/>
  <c r="AI150" i="29"/>
  <c r="AT150" i="29"/>
  <c r="AU150" i="29" s="1"/>
  <c r="AT42" i="29"/>
  <c r="AU42" i="29" s="1"/>
  <c r="AI42" i="29"/>
  <c r="AG49" i="32"/>
  <c r="AK49" i="32" s="1"/>
  <c r="AL49" i="32" s="1"/>
  <c r="AF205" i="29" a="1"/>
  <c r="AN420" i="29" l="1"/>
  <c r="X421" i="29" s="1"/>
  <c r="AJ420" i="29"/>
  <c r="AJ366" i="29"/>
  <c r="AN366" i="29"/>
  <c r="X367" i="29" s="1"/>
  <c r="AN312" i="29"/>
  <c r="X313" i="29" s="1"/>
  <c r="AJ312" i="29"/>
  <c r="AF205" i="29"/>
  <c r="AL204" i="29"/>
  <c r="V205" i="29" s="1"/>
  <c r="AM204" i="29"/>
  <c r="W205" i="29" s="1"/>
  <c r="AK204" i="29"/>
  <c r="AN150" i="29"/>
  <c r="X151" i="29" s="1"/>
  <c r="AJ150" i="29"/>
  <c r="AJ42" i="29"/>
  <c r="AN42" i="29"/>
  <c r="X43" i="29" s="1"/>
  <c r="AM49" i="32"/>
  <c r="AT49" i="32"/>
  <c r="AF421" i="29" a="1"/>
  <c r="AF367" i="29" a="1"/>
  <c r="AF313" i="29" a="1"/>
  <c r="AD205" i="29" a="1"/>
  <c r="AE205" i="29" a="1"/>
  <c r="AF151" i="29" a="1"/>
  <c r="AF43" i="29" a="1"/>
  <c r="AF421" i="29" l="1"/>
  <c r="AK420" i="29"/>
  <c r="AL420" i="29"/>
  <c r="V421" i="29" s="1"/>
  <c r="AM420" i="29"/>
  <c r="W421" i="29" s="1"/>
  <c r="AF367" i="29"/>
  <c r="AL366" i="29"/>
  <c r="V367" i="29" s="1"/>
  <c r="AK366" i="29"/>
  <c r="AM366" i="29"/>
  <c r="W367" i="29" s="1"/>
  <c r="AF313" i="29"/>
  <c r="AM312" i="29"/>
  <c r="W313" i="29" s="1"/>
  <c r="AL312" i="29"/>
  <c r="V313" i="29" s="1"/>
  <c r="AK312" i="29"/>
  <c r="AE205" i="29"/>
  <c r="AD205" i="29"/>
  <c r="AS204" i="29" a="1"/>
  <c r="AS204" i="29" s="1"/>
  <c r="U205" i="29"/>
  <c r="AF151" i="29"/>
  <c r="AK150" i="29"/>
  <c r="AM150" i="29"/>
  <c r="W151" i="29" s="1"/>
  <c r="AL150" i="29"/>
  <c r="V151" i="29" s="1"/>
  <c r="AF43" i="29"/>
  <c r="AK42" i="29"/>
  <c r="AL42" i="29"/>
  <c r="V43" i="29" s="1"/>
  <c r="AM42" i="29"/>
  <c r="W43" i="29" s="1"/>
  <c r="AN49" i="32"/>
  <c r="AR49" i="32"/>
  <c r="X50" i="32" s="1"/>
  <c r="AD421" i="29" a="1"/>
  <c r="AE421" i="29" a="1"/>
  <c r="AE367" i="29" a="1"/>
  <c r="AD367" i="29" a="1"/>
  <c r="AE313" i="29" a="1"/>
  <c r="AD313" i="29" a="1"/>
  <c r="AC205" i="29" a="1"/>
  <c r="AD151" i="29" a="1"/>
  <c r="AE151" i="29" a="1"/>
  <c r="AE43" i="29" a="1"/>
  <c r="AD43" i="29" a="1"/>
  <c r="AE421" i="29" l="1"/>
  <c r="AD421" i="29"/>
  <c r="AS420" i="29" a="1"/>
  <c r="AS420" i="29" s="1"/>
  <c r="U421" i="29"/>
  <c r="AD367" i="29"/>
  <c r="AE367" i="29"/>
  <c r="AS366" i="29" a="1"/>
  <c r="AS366" i="29" s="1"/>
  <c r="U367" i="29"/>
  <c r="AD313" i="29"/>
  <c r="AE313" i="29"/>
  <c r="AS312" i="29" a="1"/>
  <c r="AS312" i="29" s="1"/>
  <c r="U313" i="29"/>
  <c r="AC205" i="29"/>
  <c r="AG205" i="29" s="1"/>
  <c r="AH205" i="29" s="1"/>
  <c r="AE151" i="29"/>
  <c r="AD151" i="29"/>
  <c r="AS150" i="29" a="1"/>
  <c r="AS150" i="29" s="1"/>
  <c r="U151" i="29"/>
  <c r="AD43" i="29"/>
  <c r="AE43" i="29"/>
  <c r="AS42" i="29" a="1"/>
  <c r="AS42" i="29" s="1"/>
  <c r="U43" i="29"/>
  <c r="AO49" i="32"/>
  <c r="AQ49" i="32"/>
  <c r="W50" i="32" s="1"/>
  <c r="AP49" i="32"/>
  <c r="V50" i="32" s="1"/>
  <c r="AC421" i="29" a="1"/>
  <c r="AC367" i="29" a="1"/>
  <c r="AC313" i="29" a="1"/>
  <c r="AC151" i="29" a="1"/>
  <c r="AC43" i="29" a="1"/>
  <c r="Y50" i="32" a="1"/>
  <c r="AC421" i="29" l="1"/>
  <c r="AG421" i="29" s="1"/>
  <c r="AH421" i="29" s="1"/>
  <c r="AC367" i="29"/>
  <c r="AG367" i="29" s="1"/>
  <c r="AH367" i="29" s="1"/>
  <c r="AC313" i="29"/>
  <c r="AG313" i="29" s="1"/>
  <c r="AH313" i="29" s="1"/>
  <c r="AI205" i="29"/>
  <c r="AT205" i="29"/>
  <c r="AU205" i="29" s="1"/>
  <c r="AC151" i="29"/>
  <c r="AG151" i="29" s="1"/>
  <c r="AH151" i="29" s="1"/>
  <c r="AC43" i="29"/>
  <c r="AG43" i="29" s="1"/>
  <c r="AH43" i="29" s="1"/>
  <c r="Y50" i="32"/>
  <c r="AS49" i="32" a="1"/>
  <c r="AS49" i="32" s="1"/>
  <c r="U50" i="32"/>
  <c r="AH50" i="32" a="1"/>
  <c r="AJ50" i="32" a="1"/>
  <c r="AI50" i="32" a="1"/>
  <c r="AI421" i="29" l="1"/>
  <c r="AT421" i="29"/>
  <c r="AU421" i="29" s="1"/>
  <c r="AI367" i="29"/>
  <c r="AT367" i="29"/>
  <c r="AU367" i="29" s="1"/>
  <c r="AT313" i="29"/>
  <c r="AU313" i="29" s="1"/>
  <c r="AI313" i="29"/>
  <c r="AJ205" i="29"/>
  <c r="AN205" i="29"/>
  <c r="X206" i="29" s="1"/>
  <c r="AI151" i="29"/>
  <c r="AT151" i="29"/>
  <c r="AU151" i="29" s="1"/>
  <c r="AI43" i="29"/>
  <c r="AT43" i="29"/>
  <c r="AU43" i="29" s="1"/>
  <c r="AI50" i="32"/>
  <c r="AJ50" i="32"/>
  <c r="AH50" i="32"/>
  <c r="AF206" i="29" a="1"/>
  <c r="AG50" i="32" a="1"/>
  <c r="AJ421" i="29" l="1"/>
  <c r="AN421" i="29"/>
  <c r="X422" i="29" s="1"/>
  <c r="AN367" i="29"/>
  <c r="X368" i="29" s="1"/>
  <c r="AJ367" i="29"/>
  <c r="AJ313" i="29"/>
  <c r="AN313" i="29"/>
  <c r="X314" i="29" s="1"/>
  <c r="AF206" i="29"/>
  <c r="AM205" i="29"/>
  <c r="W206" i="29" s="1"/>
  <c r="AL205" i="29"/>
  <c r="V206" i="29" s="1"/>
  <c r="AK205" i="29"/>
  <c r="AJ151" i="29"/>
  <c r="AN151" i="29"/>
  <c r="X152" i="29" s="1"/>
  <c r="AN43" i="29"/>
  <c r="X44" i="29" s="1"/>
  <c r="AJ43" i="29"/>
  <c r="AG50" i="32"/>
  <c r="AK50" i="32" s="1"/>
  <c r="AL50" i="32"/>
  <c r="AF422" i="29" a="1"/>
  <c r="AF368" i="29" a="1"/>
  <c r="AF314" i="29" a="1"/>
  <c r="AE206" i="29" a="1"/>
  <c r="AD206" i="29" a="1"/>
  <c r="AF152" i="29" a="1"/>
  <c r="AF44" i="29" a="1"/>
  <c r="AF422" i="29" l="1"/>
  <c r="AL421" i="29"/>
  <c r="V422" i="29" s="1"/>
  <c r="AK421" i="29"/>
  <c r="AM421" i="29"/>
  <c r="W422" i="29" s="1"/>
  <c r="AF368" i="29"/>
  <c r="AM367" i="29"/>
  <c r="W368" i="29" s="1"/>
  <c r="AL367" i="29"/>
  <c r="V368" i="29" s="1"/>
  <c r="AK367" i="29"/>
  <c r="AF314" i="29"/>
  <c r="AL313" i="29"/>
  <c r="V314" i="29" s="1"/>
  <c r="AM313" i="29"/>
  <c r="W314" i="29" s="1"/>
  <c r="AK313" i="29"/>
  <c r="AD206" i="29"/>
  <c r="AE206" i="29"/>
  <c r="AS205" i="29" a="1"/>
  <c r="AS205" i="29" s="1"/>
  <c r="U206" i="29"/>
  <c r="AF152" i="29"/>
  <c r="AL151" i="29"/>
  <c r="V152" i="29" s="1"/>
  <c r="AM151" i="29"/>
  <c r="W152" i="29" s="1"/>
  <c r="AK151" i="29"/>
  <c r="AF44" i="29"/>
  <c r="AM43" i="29"/>
  <c r="W44" i="29" s="1"/>
  <c r="AK43" i="29"/>
  <c r="AL43" i="29"/>
  <c r="V44" i="29" s="1"/>
  <c r="AM50" i="32"/>
  <c r="AT50" i="32"/>
  <c r="AE422" i="29" a="1"/>
  <c r="AD422" i="29" a="1"/>
  <c r="AD368" i="29" a="1"/>
  <c r="AE368" i="29" a="1"/>
  <c r="AD314" i="29" a="1"/>
  <c r="AE314" i="29" a="1"/>
  <c r="AC206" i="29" a="1"/>
  <c r="AD152" i="29" a="1"/>
  <c r="AE152" i="29" a="1"/>
  <c r="AE44" i="29" a="1"/>
  <c r="AD44" i="29" a="1"/>
  <c r="AD422" i="29" l="1"/>
  <c r="AE422" i="29"/>
  <c r="AS421" i="29" a="1"/>
  <c r="AS421" i="29" s="1"/>
  <c r="U422" i="29"/>
  <c r="AE368" i="29"/>
  <c r="AD368" i="29"/>
  <c r="AS367" i="29" a="1"/>
  <c r="AS367" i="29" s="1"/>
  <c r="U368" i="29"/>
  <c r="AE314" i="29"/>
  <c r="AD314" i="29"/>
  <c r="AS313" i="29" a="1"/>
  <c r="AS313" i="29" s="1"/>
  <c r="U314" i="29"/>
  <c r="AC206" i="29"/>
  <c r="AG206" i="29" s="1"/>
  <c r="AH206" i="29" s="1"/>
  <c r="AE152" i="29"/>
  <c r="AD152" i="29"/>
  <c r="AS151" i="29" a="1"/>
  <c r="AS151" i="29" s="1"/>
  <c r="U152" i="29"/>
  <c r="AD44" i="29"/>
  <c r="AE44" i="29"/>
  <c r="AS43" i="29" a="1"/>
  <c r="AS43" i="29" s="1"/>
  <c r="U44" i="29"/>
  <c r="AN50" i="32"/>
  <c r="AR50" i="32"/>
  <c r="X51" i="32" s="1"/>
  <c r="AC422" i="29" a="1"/>
  <c r="AC368" i="29" a="1"/>
  <c r="AC314" i="29" a="1"/>
  <c r="AC152" i="29" a="1"/>
  <c r="AC44" i="29" a="1"/>
  <c r="AC422" i="29" l="1"/>
  <c r="AG422" i="29" s="1"/>
  <c r="AH422" i="29" s="1"/>
  <c r="AC368" i="29"/>
  <c r="AG368" i="29" s="1"/>
  <c r="AH368" i="29" s="1"/>
  <c r="AC314" i="29"/>
  <c r="AG314" i="29" s="1"/>
  <c r="AH314" i="29" s="1"/>
  <c r="AT206" i="29"/>
  <c r="AU206" i="29" s="1"/>
  <c r="AI206" i="29"/>
  <c r="AC152" i="29"/>
  <c r="AG152" i="29" s="1"/>
  <c r="AH152" i="29" s="1"/>
  <c r="AC44" i="29"/>
  <c r="AG44" i="29" s="1"/>
  <c r="AH44" i="29" s="1"/>
  <c r="AP50" i="32"/>
  <c r="V51" i="32" s="1"/>
  <c r="AQ50" i="32"/>
  <c r="W51" i="32" s="1"/>
  <c r="AO50" i="32"/>
  <c r="Y51" i="32" a="1"/>
  <c r="AI422" i="29" l="1"/>
  <c r="AT422" i="29"/>
  <c r="AU422" i="29" s="1"/>
  <c r="AT368" i="29"/>
  <c r="AU368" i="29" s="1"/>
  <c r="AI368" i="29"/>
  <c r="AI314" i="29"/>
  <c r="AT314" i="29"/>
  <c r="AU314" i="29" s="1"/>
  <c r="AN206" i="29"/>
  <c r="X207" i="29" s="1"/>
  <c r="AJ206" i="29"/>
  <c r="AI152" i="29"/>
  <c r="AT152" i="29"/>
  <c r="AU152" i="29" s="1"/>
  <c r="AI44" i="29"/>
  <c r="AT44" i="29"/>
  <c r="Y51" i="32"/>
  <c r="AS50" i="32" a="1"/>
  <c r="AS50" i="32" s="1"/>
  <c r="U51" i="32"/>
  <c r="AF207" i="29" a="1"/>
  <c r="AH51" i="32" a="1"/>
  <c r="AJ51" i="32" a="1"/>
  <c r="AI51" i="32" a="1"/>
  <c r="AJ422" i="29" l="1"/>
  <c r="AN422" i="29"/>
  <c r="X423" i="29" s="1"/>
  <c r="AN368" i="29"/>
  <c r="X369" i="29" s="1"/>
  <c r="AJ368" i="29"/>
  <c r="AN314" i="29"/>
  <c r="X315" i="29" s="1"/>
  <c r="AJ314" i="29"/>
  <c r="AF207" i="29"/>
  <c r="AL206" i="29"/>
  <c r="V207" i="29" s="1"/>
  <c r="AM206" i="29"/>
  <c r="W207" i="29" s="1"/>
  <c r="AK206" i="29"/>
  <c r="AN152" i="29"/>
  <c r="X153" i="29" s="1"/>
  <c r="AJ152" i="29"/>
  <c r="AJ44" i="29"/>
  <c r="AN44" i="29"/>
  <c r="X45" i="29" s="1"/>
  <c r="AU44" i="29"/>
  <c r="AI51" i="32"/>
  <c r="AJ51" i="32"/>
  <c r="AH51" i="32"/>
  <c r="AF423" i="29" a="1"/>
  <c r="AF369" i="29" a="1"/>
  <c r="AF315" i="29" a="1"/>
  <c r="AD207" i="29" a="1"/>
  <c r="AE207" i="29" a="1"/>
  <c r="AF153" i="29" a="1"/>
  <c r="AF45" i="29" a="1"/>
  <c r="AG51" i="32" a="1"/>
  <c r="AF423" i="29" l="1"/>
  <c r="AM422" i="29"/>
  <c r="W423" i="29" s="1"/>
  <c r="AL422" i="29"/>
  <c r="V423" i="29" s="1"/>
  <c r="AK422" i="29"/>
  <c r="AF369" i="29"/>
  <c r="AL368" i="29"/>
  <c r="V369" i="29" s="1"/>
  <c r="AM368" i="29"/>
  <c r="W369" i="29" s="1"/>
  <c r="AK368" i="29"/>
  <c r="AF315" i="29"/>
  <c r="AL314" i="29"/>
  <c r="V315" i="29" s="1"/>
  <c r="AK314" i="29"/>
  <c r="AM314" i="29"/>
  <c r="W315" i="29" s="1"/>
  <c r="AE207" i="29"/>
  <c r="AD207" i="29"/>
  <c r="AS206" i="29" a="1"/>
  <c r="AS206" i="29" s="1"/>
  <c r="U207" i="29"/>
  <c r="AF153" i="29"/>
  <c r="AM152" i="29"/>
  <c r="W153" i="29" s="1"/>
  <c r="AL152" i="29"/>
  <c r="V153" i="29" s="1"/>
  <c r="AK152" i="29"/>
  <c r="AF45" i="29"/>
  <c r="AM44" i="29"/>
  <c r="W45" i="29" s="1"/>
  <c r="AK44" i="29"/>
  <c r="AL44" i="29"/>
  <c r="V45" i="29" s="1"/>
  <c r="AG51" i="32"/>
  <c r="AK51" i="32" s="1"/>
  <c r="AL51" i="32"/>
  <c r="AE423" i="29" a="1"/>
  <c r="AD423" i="29" a="1"/>
  <c r="AE369" i="29" a="1"/>
  <c r="AD369" i="29" a="1"/>
  <c r="AD315" i="29" a="1"/>
  <c r="AE315" i="29" a="1"/>
  <c r="AC207" i="29" a="1"/>
  <c r="AD153" i="29" a="1"/>
  <c r="AE153" i="29" a="1"/>
  <c r="AE45" i="29" a="1"/>
  <c r="AD45" i="29" a="1"/>
  <c r="AD423" i="29" l="1"/>
  <c r="AE423" i="29"/>
  <c r="AS422" i="29" a="1"/>
  <c r="AS422" i="29" s="1"/>
  <c r="U423" i="29"/>
  <c r="AD369" i="29"/>
  <c r="AE369" i="29"/>
  <c r="AS368" i="29" a="1"/>
  <c r="AS368" i="29" s="1"/>
  <c r="U369" i="29"/>
  <c r="AE315" i="29"/>
  <c r="AD315" i="29"/>
  <c r="AS314" i="29" a="1"/>
  <c r="AS314" i="29" s="1"/>
  <c r="U315" i="29"/>
  <c r="AC207" i="29"/>
  <c r="AG207" i="29" s="1"/>
  <c r="AH207" i="29" s="1"/>
  <c r="AE153" i="29"/>
  <c r="AD153" i="29"/>
  <c r="AS152" i="29" a="1"/>
  <c r="AS152" i="29" s="1"/>
  <c r="U153" i="29"/>
  <c r="AD45" i="29"/>
  <c r="AE45" i="29"/>
  <c r="AS44" i="29" a="1"/>
  <c r="AS44" i="29" s="1"/>
  <c r="U45" i="29"/>
  <c r="AM51" i="32"/>
  <c r="AT51" i="32"/>
  <c r="AC423" i="29" a="1"/>
  <c r="AC369" i="29" a="1"/>
  <c r="AC315" i="29" a="1"/>
  <c r="AC153" i="29" a="1"/>
  <c r="AC45" i="29" a="1"/>
  <c r="AC423" i="29" l="1"/>
  <c r="AG423" i="29" s="1"/>
  <c r="AH423" i="29" s="1"/>
  <c r="AC369" i="29"/>
  <c r="AG369" i="29" s="1"/>
  <c r="AH369" i="29" s="1"/>
  <c r="AC315" i="29"/>
  <c r="AG315" i="29" s="1"/>
  <c r="AH315" i="29" s="1"/>
  <c r="AI207" i="29"/>
  <c r="AT207" i="29"/>
  <c r="AU207" i="29" s="1"/>
  <c r="AC153" i="29"/>
  <c r="AG153" i="29" s="1"/>
  <c r="AH153" i="29" s="1"/>
  <c r="AC45" i="29"/>
  <c r="AG45" i="29" s="1"/>
  <c r="AH45" i="29" s="1"/>
  <c r="AR51" i="32"/>
  <c r="X52" i="32" s="1"/>
  <c r="AN51" i="32"/>
  <c r="AT423" i="29" l="1"/>
  <c r="AU423" i="29" s="1"/>
  <c r="AI423" i="29"/>
  <c r="AI369" i="29"/>
  <c r="AT369" i="29"/>
  <c r="AU369" i="29" s="1"/>
  <c r="AT315" i="29"/>
  <c r="AU315" i="29" s="1"/>
  <c r="AI315" i="29"/>
  <c r="AJ207" i="29"/>
  <c r="AN207" i="29"/>
  <c r="X208" i="29" s="1"/>
  <c r="AI153" i="29"/>
  <c r="AT153" i="29"/>
  <c r="AU153" i="29" s="1"/>
  <c r="AI45" i="29"/>
  <c r="AT45" i="29"/>
  <c r="AU45" i="29" s="1"/>
  <c r="AQ51" i="32"/>
  <c r="W52" i="32" s="1"/>
  <c r="AO51" i="32"/>
  <c r="AP51" i="32"/>
  <c r="V52" i="32" s="1"/>
  <c r="AF208" i="29" a="1"/>
  <c r="Y52" i="32" a="1"/>
  <c r="AJ423" i="29" l="1"/>
  <c r="AN423" i="29"/>
  <c r="X424" i="29" s="1"/>
  <c r="AN369" i="29"/>
  <c r="X370" i="29" s="1"/>
  <c r="AJ369" i="29"/>
  <c r="AJ315" i="29"/>
  <c r="AN315" i="29"/>
  <c r="X316" i="29" s="1"/>
  <c r="AF208" i="29"/>
  <c r="AM207" i="29"/>
  <c r="W208" i="29" s="1"/>
  <c r="AL207" i="29"/>
  <c r="V208" i="29" s="1"/>
  <c r="AK207" i="29"/>
  <c r="AN153" i="29"/>
  <c r="X154" i="29" s="1"/>
  <c r="AJ153" i="29"/>
  <c r="AJ45" i="29"/>
  <c r="AN45" i="29"/>
  <c r="X46" i="29" s="1"/>
  <c r="Y52" i="32"/>
  <c r="AS51" i="32" a="1"/>
  <c r="AS51" i="32" s="1"/>
  <c r="U52" i="32"/>
  <c r="AF424" i="29" a="1"/>
  <c r="AF370" i="29" a="1"/>
  <c r="AF316" i="29" a="1"/>
  <c r="AD208" i="29" a="1"/>
  <c r="AE208" i="29" a="1"/>
  <c r="AF154" i="29" a="1"/>
  <c r="AF46" i="29" a="1"/>
  <c r="AH52" i="32" a="1"/>
  <c r="AI52" i="32" a="1"/>
  <c r="AJ52" i="32" a="1"/>
  <c r="AF424" i="29" l="1"/>
  <c r="AK423" i="29"/>
  <c r="AM423" i="29"/>
  <c r="W424" i="29" s="1"/>
  <c r="AL423" i="29"/>
  <c r="V424" i="29" s="1"/>
  <c r="AF370" i="29"/>
  <c r="AM369" i="29"/>
  <c r="W370" i="29" s="1"/>
  <c r="AL369" i="29"/>
  <c r="V370" i="29" s="1"/>
  <c r="AK369" i="29"/>
  <c r="AF316" i="29"/>
  <c r="AL315" i="29"/>
  <c r="V316" i="29" s="1"/>
  <c r="AK315" i="29"/>
  <c r="AM315" i="29"/>
  <c r="W316" i="29" s="1"/>
  <c r="AE208" i="29"/>
  <c r="AD208" i="29"/>
  <c r="AS207" i="29" a="1"/>
  <c r="AS207" i="29" s="1"/>
  <c r="U208" i="29"/>
  <c r="AF154" i="29"/>
  <c r="AL153" i="29"/>
  <c r="V154" i="29" s="1"/>
  <c r="AM153" i="29"/>
  <c r="W154" i="29" s="1"/>
  <c r="AK153" i="29"/>
  <c r="AF46" i="29"/>
  <c r="AM45" i="29"/>
  <c r="W46" i="29" s="1"/>
  <c r="AK45" i="29"/>
  <c r="AL45" i="29"/>
  <c r="V46" i="29" s="1"/>
  <c r="AJ52" i="32"/>
  <c r="AI52" i="32"/>
  <c r="AH52" i="32"/>
  <c r="AD424" i="29" a="1"/>
  <c r="AE424" i="29" a="1"/>
  <c r="AD370" i="29" a="1"/>
  <c r="AE370" i="29" a="1"/>
  <c r="AE316" i="29" a="1"/>
  <c r="AD316" i="29" a="1"/>
  <c r="AC208" i="29" a="1"/>
  <c r="AD154" i="29" a="1"/>
  <c r="AE154" i="29" a="1"/>
  <c r="AE46" i="29" a="1"/>
  <c r="AD46" i="29" a="1"/>
  <c r="AG52" i="32" a="1"/>
  <c r="AE424" i="29" l="1"/>
  <c r="AD424" i="29"/>
  <c r="AS423" i="29" a="1"/>
  <c r="AS423" i="29" s="1"/>
  <c r="U424" i="29"/>
  <c r="AE370" i="29"/>
  <c r="AD370" i="29"/>
  <c r="AS369" i="29" a="1"/>
  <c r="AS369" i="29" s="1"/>
  <c r="U370" i="29"/>
  <c r="AD316" i="29"/>
  <c r="AE316" i="29"/>
  <c r="AS315" i="29" a="1"/>
  <c r="AS315" i="29" s="1"/>
  <c r="U316" i="29"/>
  <c r="AC208" i="29"/>
  <c r="AG208" i="29" s="1"/>
  <c r="AH208" i="29" s="1"/>
  <c r="AE154" i="29"/>
  <c r="AD154" i="29"/>
  <c r="AS153" i="29" a="1"/>
  <c r="AS153" i="29" s="1"/>
  <c r="U154" i="29"/>
  <c r="AD46" i="29"/>
  <c r="AE46" i="29"/>
  <c r="AS45" i="29" a="1"/>
  <c r="AS45" i="29" s="1"/>
  <c r="U46" i="29"/>
  <c r="AG52" i="32"/>
  <c r="AK52" i="32" s="1"/>
  <c r="AL52" i="32"/>
  <c r="AC424" i="29" a="1"/>
  <c r="AC370" i="29" a="1"/>
  <c r="AC316" i="29" a="1"/>
  <c r="AC154" i="29" a="1"/>
  <c r="AC46" i="29" a="1"/>
  <c r="AC424" i="29" l="1"/>
  <c r="AG424" i="29" s="1"/>
  <c r="AH424" i="29" s="1"/>
  <c r="AC370" i="29"/>
  <c r="AG370" i="29" s="1"/>
  <c r="AH370" i="29" s="1"/>
  <c r="AC316" i="29"/>
  <c r="AG316" i="29" s="1"/>
  <c r="AH316" i="29" s="1"/>
  <c r="AI208" i="29"/>
  <c r="AT208" i="29"/>
  <c r="AU208" i="29" s="1"/>
  <c r="AC154" i="29"/>
  <c r="AG154" i="29" s="1"/>
  <c r="AH154" i="29" s="1"/>
  <c r="AC46" i="29"/>
  <c r="AG46" i="29" s="1"/>
  <c r="AH46" i="29" s="1"/>
  <c r="AM52" i="32"/>
  <c r="AT52" i="32"/>
  <c r="AT424" i="29" l="1"/>
  <c r="AU424" i="29" s="1"/>
  <c r="AI424" i="29"/>
  <c r="AT370" i="29"/>
  <c r="AU370" i="29" s="1"/>
  <c r="AI370" i="29"/>
  <c r="AI316" i="29"/>
  <c r="AT316" i="29"/>
  <c r="AU316" i="29" s="1"/>
  <c r="AN208" i="29"/>
  <c r="X209" i="29" s="1"/>
  <c r="AJ208" i="29"/>
  <c r="AI154" i="29"/>
  <c r="AT154" i="29"/>
  <c r="AU154" i="29" s="1"/>
  <c r="AI46" i="29"/>
  <c r="AT46" i="29"/>
  <c r="AU46" i="29" s="1"/>
  <c r="AN52" i="32"/>
  <c r="AR52" i="32"/>
  <c r="X53" i="32" s="1"/>
  <c r="AF209" i="29" a="1"/>
  <c r="AN424" i="29" l="1"/>
  <c r="X425" i="29" s="1"/>
  <c r="AJ424" i="29"/>
  <c r="AJ370" i="29"/>
  <c r="AN370" i="29"/>
  <c r="X371" i="29" s="1"/>
  <c r="AN316" i="29"/>
  <c r="X317" i="29" s="1"/>
  <c r="AJ316" i="29"/>
  <c r="AF209" i="29"/>
  <c r="AL208" i="29"/>
  <c r="V209" i="29" s="1"/>
  <c r="AM208" i="29"/>
  <c r="W209" i="29" s="1"/>
  <c r="AK208" i="29"/>
  <c r="AN154" i="29"/>
  <c r="X155" i="29" s="1"/>
  <c r="AJ154" i="29"/>
  <c r="AJ46" i="29"/>
  <c r="AN46" i="29"/>
  <c r="X47" i="29" s="1"/>
  <c r="AP52" i="32"/>
  <c r="V53" i="32" s="1"/>
  <c r="AO52" i="32"/>
  <c r="AQ52" i="32"/>
  <c r="W53" i="32" s="1"/>
  <c r="AF425" i="29" a="1"/>
  <c r="AF371" i="29" a="1"/>
  <c r="AF317" i="29" a="1"/>
  <c r="AD209" i="29" a="1"/>
  <c r="AE209" i="29" a="1"/>
  <c r="AF155" i="29" a="1"/>
  <c r="AF47" i="29" a="1"/>
  <c r="Y53" i="32" a="1"/>
  <c r="AF425" i="29" l="1"/>
  <c r="AK424" i="29"/>
  <c r="AM424" i="29"/>
  <c r="W425" i="29" s="1"/>
  <c r="AL424" i="29"/>
  <c r="V425" i="29" s="1"/>
  <c r="AF371" i="29"/>
  <c r="AL370" i="29"/>
  <c r="V371" i="29" s="1"/>
  <c r="AK370" i="29"/>
  <c r="AM370" i="29"/>
  <c r="W371" i="29" s="1"/>
  <c r="AF317" i="29"/>
  <c r="AL316" i="29"/>
  <c r="V317" i="29" s="1"/>
  <c r="AM316" i="29"/>
  <c r="W317" i="29" s="1"/>
  <c r="AK316" i="29"/>
  <c r="AE209" i="29"/>
  <c r="AD209" i="29"/>
  <c r="AS208" i="29" a="1"/>
  <c r="AS208" i="29" s="1"/>
  <c r="U209" i="29"/>
  <c r="AF155" i="29"/>
  <c r="AM154" i="29"/>
  <c r="W155" i="29" s="1"/>
  <c r="AL154" i="29"/>
  <c r="V155" i="29" s="1"/>
  <c r="AK154" i="29"/>
  <c r="AF47" i="29"/>
  <c r="AK46" i="29"/>
  <c r="AL46" i="29"/>
  <c r="V47" i="29" s="1"/>
  <c r="AM46" i="29"/>
  <c r="W47" i="29" s="1"/>
  <c r="Y53" i="32"/>
  <c r="AS52" i="32" a="1"/>
  <c r="AS52" i="32" s="1"/>
  <c r="U53" i="32"/>
  <c r="AE425" i="29" a="1"/>
  <c r="AD425" i="29" a="1"/>
  <c r="AE371" i="29" a="1"/>
  <c r="AD371" i="29" a="1"/>
  <c r="AD317" i="29" a="1"/>
  <c r="AE317" i="29" a="1"/>
  <c r="AC209" i="29" a="1"/>
  <c r="AE155" i="29" a="1"/>
  <c r="AD155" i="29" a="1"/>
  <c r="AE47" i="29" a="1"/>
  <c r="AD47" i="29" a="1"/>
  <c r="AI53" i="32" a="1"/>
  <c r="AH53" i="32" a="1"/>
  <c r="AJ53" i="32" a="1"/>
  <c r="AD425" i="29" l="1"/>
  <c r="AE425" i="29"/>
  <c r="AS424" i="29" a="1"/>
  <c r="AS424" i="29" s="1"/>
  <c r="U425" i="29"/>
  <c r="AD371" i="29"/>
  <c r="AE371" i="29"/>
  <c r="AS370" i="29" a="1"/>
  <c r="AS370" i="29" s="1"/>
  <c r="U371" i="29"/>
  <c r="AE317" i="29"/>
  <c r="AD317" i="29"/>
  <c r="AS316" i="29" a="1"/>
  <c r="AS316" i="29" s="1"/>
  <c r="U317" i="29"/>
  <c r="AC209" i="29"/>
  <c r="AG209" i="29" s="1"/>
  <c r="AH209" i="29" s="1"/>
  <c r="AD155" i="29"/>
  <c r="AE155" i="29"/>
  <c r="AS154" i="29" a="1"/>
  <c r="AS154" i="29" s="1"/>
  <c r="U155" i="29"/>
  <c r="AD47" i="29"/>
  <c r="AE47" i="29"/>
  <c r="AS46" i="29" a="1"/>
  <c r="AS46" i="29" s="1"/>
  <c r="U47" i="29"/>
  <c r="AJ53" i="32"/>
  <c r="AH53" i="32"/>
  <c r="AI53" i="32"/>
  <c r="AC425" i="29" a="1"/>
  <c r="AC371" i="29" a="1"/>
  <c r="AC317" i="29" a="1"/>
  <c r="AC155" i="29" a="1"/>
  <c r="AC47" i="29" a="1"/>
  <c r="AG53" i="32" a="1"/>
  <c r="AC425" i="29" l="1"/>
  <c r="AG425" i="29" s="1"/>
  <c r="AH425" i="29" s="1"/>
  <c r="AC371" i="29"/>
  <c r="AG371" i="29" s="1"/>
  <c r="AH371" i="29" s="1"/>
  <c r="AC317" i="29"/>
  <c r="AG317" i="29" s="1"/>
  <c r="AH317" i="29" s="1"/>
  <c r="AI209" i="29"/>
  <c r="AT209" i="29"/>
  <c r="AU209" i="29" s="1"/>
  <c r="AC155" i="29"/>
  <c r="AG155" i="29" s="1"/>
  <c r="AH155" i="29" s="1"/>
  <c r="AC47" i="29"/>
  <c r="AG47" i="29" s="1"/>
  <c r="AH47" i="29" s="1"/>
  <c r="AG53" i="32"/>
  <c r="AK53" i="32" s="1"/>
  <c r="AL53" i="32" s="1"/>
  <c r="AI425" i="29" l="1"/>
  <c r="AT425" i="29"/>
  <c r="AU425" i="29" s="1"/>
  <c r="AI371" i="29"/>
  <c r="AT371" i="29"/>
  <c r="AU371" i="29" s="1"/>
  <c r="AI317" i="29"/>
  <c r="AT317" i="29"/>
  <c r="AU317" i="29" s="1"/>
  <c r="AN209" i="29"/>
  <c r="X210" i="29" s="1"/>
  <c r="AJ209" i="29"/>
  <c r="AI155" i="29"/>
  <c r="AT155" i="29"/>
  <c r="AU155" i="29" s="1"/>
  <c r="AT47" i="29"/>
  <c r="AU47" i="29" s="1"/>
  <c r="AI47" i="29"/>
  <c r="AM53" i="32"/>
  <c r="AT53" i="32"/>
  <c r="AF210" i="29" a="1"/>
  <c r="AJ425" i="29" l="1"/>
  <c r="AN425" i="29"/>
  <c r="X426" i="29" s="1"/>
  <c r="AN371" i="29"/>
  <c r="X372" i="29" s="1"/>
  <c r="AJ371" i="29"/>
  <c r="AN317" i="29"/>
  <c r="X318" i="29" s="1"/>
  <c r="AJ317" i="29"/>
  <c r="AF210" i="29"/>
  <c r="AK209" i="29"/>
  <c r="AM209" i="29"/>
  <c r="W210" i="29" s="1"/>
  <c r="AL209" i="29"/>
  <c r="V210" i="29" s="1"/>
  <c r="AJ155" i="29"/>
  <c r="AN155" i="29"/>
  <c r="X156" i="29" s="1"/>
  <c r="AN47" i="29"/>
  <c r="X48" i="29" s="1"/>
  <c r="AJ47" i="29"/>
  <c r="AN53" i="32"/>
  <c r="AR53" i="32"/>
  <c r="X54" i="32" s="1"/>
  <c r="AF426" i="29" a="1"/>
  <c r="AF372" i="29" a="1"/>
  <c r="AF318" i="29" a="1"/>
  <c r="AD210" i="29" a="1"/>
  <c r="AE210" i="29" a="1"/>
  <c r="AF156" i="29" a="1"/>
  <c r="AF48" i="29" a="1"/>
  <c r="AF426" i="29" l="1"/>
  <c r="AM425" i="29"/>
  <c r="W426" i="29" s="1"/>
  <c r="AL425" i="29"/>
  <c r="V426" i="29" s="1"/>
  <c r="AK425" i="29"/>
  <c r="AF372" i="29"/>
  <c r="AK371" i="29"/>
  <c r="AM371" i="29"/>
  <c r="W372" i="29" s="1"/>
  <c r="AL371" i="29"/>
  <c r="V372" i="29" s="1"/>
  <c r="AF318" i="29"/>
  <c r="AM317" i="29"/>
  <c r="W318" i="29" s="1"/>
  <c r="AL317" i="29"/>
  <c r="V318" i="29" s="1"/>
  <c r="AK317" i="29"/>
  <c r="AE210" i="29"/>
  <c r="AD210" i="29"/>
  <c r="AS209" i="29" a="1"/>
  <c r="AS209" i="29" s="1"/>
  <c r="U210" i="29"/>
  <c r="AF156" i="29"/>
  <c r="AL155" i="29"/>
  <c r="V156" i="29" s="1"/>
  <c r="AK155" i="29"/>
  <c r="AM155" i="29"/>
  <c r="W156" i="29" s="1"/>
  <c r="AF48" i="29"/>
  <c r="AK47" i="29"/>
  <c r="AL47" i="29"/>
  <c r="V48" i="29" s="1"/>
  <c r="AM47" i="29"/>
  <c r="W48" i="29" s="1"/>
  <c r="AO53" i="32"/>
  <c r="AQ53" i="32"/>
  <c r="W54" i="32" s="1"/>
  <c r="AP53" i="32"/>
  <c r="V54" i="32" s="1"/>
  <c r="AE426" i="29" a="1"/>
  <c r="AD426" i="29" a="1"/>
  <c r="AE372" i="29" a="1"/>
  <c r="AD372" i="29" a="1"/>
  <c r="AE318" i="29" a="1"/>
  <c r="AD318" i="29" a="1"/>
  <c r="AC210" i="29" a="1"/>
  <c r="AD156" i="29" a="1"/>
  <c r="AE156" i="29" a="1"/>
  <c r="AD48" i="29" a="1"/>
  <c r="AE48" i="29" a="1"/>
  <c r="Y54" i="32" a="1"/>
  <c r="AD426" i="29" l="1"/>
  <c r="AE426" i="29"/>
  <c r="AS425" i="29" a="1"/>
  <c r="AS425" i="29" s="1"/>
  <c r="U426" i="29"/>
  <c r="AD372" i="29"/>
  <c r="AE372" i="29"/>
  <c r="AS371" i="29" a="1"/>
  <c r="AS371" i="29" s="1"/>
  <c r="U372" i="29"/>
  <c r="AD318" i="29"/>
  <c r="AE318" i="29"/>
  <c r="AS317" i="29" a="1"/>
  <c r="AS317" i="29" s="1"/>
  <c r="U318" i="29"/>
  <c r="AC210" i="29"/>
  <c r="AG210" i="29" s="1"/>
  <c r="AH210" i="29" s="1"/>
  <c r="AE156" i="29"/>
  <c r="AD156" i="29"/>
  <c r="AS155" i="29" a="1"/>
  <c r="AS155" i="29" s="1"/>
  <c r="U156" i="29"/>
  <c r="AE48" i="29"/>
  <c r="AD48" i="29"/>
  <c r="AS47" i="29" a="1"/>
  <c r="AS47" i="29" s="1"/>
  <c r="U48" i="29"/>
  <c r="Y54" i="32"/>
  <c r="AS53" i="32" a="1"/>
  <c r="AS53" i="32" s="1"/>
  <c r="U54" i="32"/>
  <c r="AC426" i="29" a="1"/>
  <c r="AC372" i="29" a="1"/>
  <c r="AC318" i="29" a="1"/>
  <c r="AC156" i="29" a="1"/>
  <c r="AC48" i="29" a="1"/>
  <c r="AI54" i="32" a="1"/>
  <c r="AH54" i="32" a="1"/>
  <c r="AJ54" i="32" a="1"/>
  <c r="AC426" i="29" l="1"/>
  <c r="AG426" i="29" s="1"/>
  <c r="AH426" i="29" s="1"/>
  <c r="AC372" i="29"/>
  <c r="AG372" i="29" s="1"/>
  <c r="AH372" i="29" s="1"/>
  <c r="AC318" i="29"/>
  <c r="AG318" i="29" s="1"/>
  <c r="AH318" i="29" s="1"/>
  <c r="AT210" i="29"/>
  <c r="AU210" i="29" s="1"/>
  <c r="AI210" i="29"/>
  <c r="AC156" i="29"/>
  <c r="AG156" i="29" s="1"/>
  <c r="AH156" i="29" s="1"/>
  <c r="AC48" i="29"/>
  <c r="AG48" i="29" s="1"/>
  <c r="AH48" i="29" s="1"/>
  <c r="AJ54" i="32"/>
  <c r="AH54" i="32"/>
  <c r="AI54" i="32"/>
  <c r="AG54" i="32" a="1"/>
  <c r="AT426" i="29" l="1"/>
  <c r="AU426" i="29" s="1"/>
  <c r="AI426" i="29"/>
  <c r="AT372" i="29"/>
  <c r="AU372" i="29" s="1"/>
  <c r="AI372" i="29"/>
  <c r="AI318" i="29"/>
  <c r="AT318" i="29"/>
  <c r="AU318" i="29" s="1"/>
  <c r="AJ210" i="29"/>
  <c r="AN210" i="29"/>
  <c r="X211" i="29" s="1"/>
  <c r="AI156" i="29"/>
  <c r="AT156" i="29"/>
  <c r="AU156" i="29" s="1"/>
  <c r="AT48" i="29"/>
  <c r="AU48" i="29" s="1"/>
  <c r="AI48" i="29"/>
  <c r="AG54" i="32"/>
  <c r="AK54" i="32" s="1"/>
  <c r="AL54" i="32" s="1"/>
  <c r="AF211" i="29" a="1"/>
  <c r="AN426" i="29" l="1"/>
  <c r="X427" i="29" s="1"/>
  <c r="AJ426" i="29"/>
  <c r="AN372" i="29"/>
  <c r="X373" i="29" s="1"/>
  <c r="AJ372" i="29"/>
  <c r="AN318" i="29"/>
  <c r="X319" i="29" s="1"/>
  <c r="AJ318" i="29"/>
  <c r="AF211" i="29"/>
  <c r="AL210" i="29"/>
  <c r="V211" i="29" s="1"/>
  <c r="AM210" i="29"/>
  <c r="W211" i="29" s="1"/>
  <c r="AK210" i="29"/>
  <c r="AN156" i="29"/>
  <c r="X157" i="29" s="1"/>
  <c r="AJ156" i="29"/>
  <c r="AN48" i="29"/>
  <c r="X49" i="29" s="1"/>
  <c r="AJ48" i="29"/>
  <c r="AM54" i="32"/>
  <c r="AT54" i="32"/>
  <c r="AF427" i="29" a="1"/>
  <c r="AF373" i="29" a="1"/>
  <c r="AF319" i="29" a="1"/>
  <c r="AD211" i="29" a="1"/>
  <c r="AE211" i="29" a="1"/>
  <c r="AF157" i="29" a="1"/>
  <c r="AF49" i="29" a="1"/>
  <c r="AF427" i="29" l="1"/>
  <c r="AL426" i="29"/>
  <c r="V427" i="29" s="1"/>
  <c r="AM426" i="29"/>
  <c r="W427" i="29" s="1"/>
  <c r="AK426" i="29"/>
  <c r="AF373" i="29"/>
  <c r="AM372" i="29"/>
  <c r="W373" i="29" s="1"/>
  <c r="AL372" i="29"/>
  <c r="V373" i="29" s="1"/>
  <c r="AK372" i="29"/>
  <c r="AF319" i="29"/>
  <c r="AL318" i="29"/>
  <c r="V319" i="29" s="1"/>
  <c r="AM318" i="29"/>
  <c r="W319" i="29" s="1"/>
  <c r="AK318" i="29"/>
  <c r="AE211" i="29"/>
  <c r="AD211" i="29"/>
  <c r="AS210" i="29" a="1"/>
  <c r="AS210" i="29" s="1"/>
  <c r="U211" i="29"/>
  <c r="AF157" i="29"/>
  <c r="AL156" i="29"/>
  <c r="V157" i="29" s="1"/>
  <c r="AM156" i="29"/>
  <c r="W157" i="29" s="1"/>
  <c r="AK156" i="29"/>
  <c r="AF49" i="29"/>
  <c r="AK48" i="29"/>
  <c r="AL48" i="29"/>
  <c r="V49" i="29" s="1"/>
  <c r="AM48" i="29"/>
  <c r="W49" i="29" s="1"/>
  <c r="AN54" i="32"/>
  <c r="AR54" i="32"/>
  <c r="X55" i="32" s="1"/>
  <c r="AE427" i="29" a="1"/>
  <c r="AD427" i="29" a="1"/>
  <c r="AE373" i="29" a="1"/>
  <c r="AD373" i="29" a="1"/>
  <c r="AD319" i="29" a="1"/>
  <c r="AE319" i="29" a="1"/>
  <c r="AC211" i="29" a="1"/>
  <c r="AD157" i="29" a="1"/>
  <c r="AE157" i="29" a="1"/>
  <c r="AD49" i="29" a="1"/>
  <c r="AE49" i="29" a="1"/>
  <c r="AD427" i="29" l="1"/>
  <c r="AE427" i="29"/>
  <c r="AS426" i="29" a="1"/>
  <c r="AS426" i="29" s="1"/>
  <c r="U427" i="29"/>
  <c r="AD373" i="29"/>
  <c r="AE373" i="29"/>
  <c r="AS372" i="29" a="1"/>
  <c r="AS372" i="29" s="1"/>
  <c r="U373" i="29"/>
  <c r="AE319" i="29"/>
  <c r="AD319" i="29"/>
  <c r="AS318" i="29" a="1"/>
  <c r="AS318" i="29" s="1"/>
  <c r="U319" i="29"/>
  <c r="AC211" i="29"/>
  <c r="AG211" i="29" s="1"/>
  <c r="AH211" i="29" s="1"/>
  <c r="AE157" i="29"/>
  <c r="AD157" i="29"/>
  <c r="AS156" i="29" a="1"/>
  <c r="AS156" i="29" s="1"/>
  <c r="U157" i="29"/>
  <c r="AE49" i="29"/>
  <c r="AD49" i="29"/>
  <c r="AS48" i="29" a="1"/>
  <c r="AS48" i="29" s="1"/>
  <c r="U49" i="29"/>
  <c r="AO54" i="32"/>
  <c r="AP54" i="32"/>
  <c r="V55" i="32" s="1"/>
  <c r="AQ54" i="32"/>
  <c r="W55" i="32" s="1"/>
  <c r="AC427" i="29" a="1"/>
  <c r="AC373" i="29" a="1"/>
  <c r="AC319" i="29" a="1"/>
  <c r="AC157" i="29" a="1"/>
  <c r="AC49" i="29" a="1"/>
  <c r="Y55" i="32" a="1"/>
  <c r="AC427" i="29" l="1"/>
  <c r="AG427" i="29" s="1"/>
  <c r="AH427" i="29" s="1"/>
  <c r="AC373" i="29"/>
  <c r="AG373" i="29" s="1"/>
  <c r="AH373" i="29" s="1"/>
  <c r="AC319" i="29"/>
  <c r="AG319" i="29" s="1"/>
  <c r="AH319" i="29" s="1"/>
  <c r="AI211" i="29"/>
  <c r="AT211" i="29"/>
  <c r="AU211" i="29" s="1"/>
  <c r="AC157" i="29"/>
  <c r="AG157" i="29" s="1"/>
  <c r="AH157" i="29" s="1"/>
  <c r="AC49" i="29"/>
  <c r="AG49" i="29" s="1"/>
  <c r="AH49" i="29" s="1"/>
  <c r="Y55" i="32"/>
  <c r="AS54" i="32" a="1"/>
  <c r="AS54" i="32" s="1"/>
  <c r="U55" i="32"/>
  <c r="AH55" i="32" a="1"/>
  <c r="AJ55" i="32" a="1"/>
  <c r="AI55" i="32" a="1"/>
  <c r="AI427" i="29" l="1"/>
  <c r="AT427" i="29"/>
  <c r="AU427" i="29" s="1"/>
  <c r="AI373" i="29"/>
  <c r="AT373" i="29"/>
  <c r="AU373" i="29" s="1"/>
  <c r="AT319" i="29"/>
  <c r="AU319" i="29" s="1"/>
  <c r="AI319" i="29"/>
  <c r="AN211" i="29"/>
  <c r="X212" i="29" s="1"/>
  <c r="AJ211" i="29"/>
  <c r="AT157" i="29"/>
  <c r="AU157" i="29" s="1"/>
  <c r="AI157" i="29"/>
  <c r="AI49" i="29"/>
  <c r="AT49" i="29"/>
  <c r="AU49" i="29" s="1"/>
  <c r="AI55" i="32"/>
  <c r="AJ55" i="32"/>
  <c r="AH55" i="32"/>
  <c r="AF212" i="29" a="1"/>
  <c r="AG55" i="32" a="1"/>
  <c r="AJ427" i="29" l="1"/>
  <c r="AN427" i="29"/>
  <c r="X428" i="29" s="1"/>
  <c r="AN373" i="29"/>
  <c r="X374" i="29" s="1"/>
  <c r="AJ373" i="29"/>
  <c r="AN319" i="29"/>
  <c r="X320" i="29" s="1"/>
  <c r="AJ319" i="29"/>
  <c r="AF212" i="29"/>
  <c r="AL211" i="29"/>
  <c r="V212" i="29" s="1"/>
  <c r="AM211" i="29"/>
  <c r="W212" i="29" s="1"/>
  <c r="AK211" i="29"/>
  <c r="AN157" i="29"/>
  <c r="X158" i="29" s="1"/>
  <c r="AJ157" i="29"/>
  <c r="AN49" i="29"/>
  <c r="X50" i="29" s="1"/>
  <c r="AJ49" i="29"/>
  <c r="AG55" i="32"/>
  <c r="AK55" i="32" s="1"/>
  <c r="AL55" i="32"/>
  <c r="AF428" i="29" a="1"/>
  <c r="AF374" i="29" a="1"/>
  <c r="AF320" i="29" a="1"/>
  <c r="AD212" i="29" a="1"/>
  <c r="AE212" i="29" a="1"/>
  <c r="AF158" i="29" a="1"/>
  <c r="AF50" i="29" a="1"/>
  <c r="AF428" i="29" l="1"/>
  <c r="AL427" i="29"/>
  <c r="V428" i="29" s="1"/>
  <c r="AK427" i="29"/>
  <c r="AM427" i="29"/>
  <c r="W428" i="29" s="1"/>
  <c r="AF374" i="29"/>
  <c r="AL373" i="29"/>
  <c r="V374" i="29" s="1"/>
  <c r="AM373" i="29"/>
  <c r="W374" i="29" s="1"/>
  <c r="AK373" i="29"/>
  <c r="AF320" i="29"/>
  <c r="AL319" i="29"/>
  <c r="V320" i="29" s="1"/>
  <c r="AM319" i="29"/>
  <c r="W320" i="29" s="1"/>
  <c r="AK319" i="29"/>
  <c r="AE212" i="29"/>
  <c r="AD212" i="29"/>
  <c r="AS211" i="29" a="1"/>
  <c r="AS211" i="29" s="1"/>
  <c r="U212" i="29"/>
  <c r="AF158" i="29"/>
  <c r="AL157" i="29"/>
  <c r="V158" i="29" s="1"/>
  <c r="AM157" i="29"/>
  <c r="W158" i="29" s="1"/>
  <c r="AK157" i="29"/>
  <c r="AF50" i="29"/>
  <c r="AK49" i="29"/>
  <c r="AM49" i="29"/>
  <c r="W50" i="29" s="1"/>
  <c r="AL49" i="29"/>
  <c r="V50" i="29" s="1"/>
  <c r="AM55" i="32"/>
  <c r="AT55" i="32"/>
  <c r="AE428" i="29" a="1"/>
  <c r="AD428" i="29" a="1"/>
  <c r="AD374" i="29" a="1"/>
  <c r="AE374" i="29" a="1"/>
  <c r="AD320" i="29" a="1"/>
  <c r="AE320" i="29" a="1"/>
  <c r="AC212" i="29" a="1"/>
  <c r="AD158" i="29" a="1"/>
  <c r="AE158" i="29" a="1"/>
  <c r="AE50" i="29" a="1"/>
  <c r="AD50" i="29" a="1"/>
  <c r="AD428" i="29" l="1"/>
  <c r="AE428" i="29"/>
  <c r="AS427" i="29" a="1"/>
  <c r="AS427" i="29" s="1"/>
  <c r="U428" i="29"/>
  <c r="AE374" i="29"/>
  <c r="AD374" i="29"/>
  <c r="AS373" i="29" a="1"/>
  <c r="AS373" i="29" s="1"/>
  <c r="U374" i="29"/>
  <c r="AE320" i="29"/>
  <c r="AD320" i="29"/>
  <c r="AS319" i="29" a="1"/>
  <c r="AS319" i="29" s="1"/>
  <c r="U320" i="29"/>
  <c r="AC212" i="29"/>
  <c r="AG212" i="29" s="1"/>
  <c r="AH212" i="29" s="1"/>
  <c r="AE158" i="29"/>
  <c r="AD158" i="29"/>
  <c r="AS157" i="29" a="1"/>
  <c r="AS157" i="29" s="1"/>
  <c r="U158" i="29"/>
  <c r="AD50" i="29"/>
  <c r="AE50" i="29"/>
  <c r="AS49" i="29" a="1"/>
  <c r="AS49" i="29" s="1"/>
  <c r="U50" i="29"/>
  <c r="AN55" i="32"/>
  <c r="AR55" i="32"/>
  <c r="X56" i="32" s="1"/>
  <c r="AC428" i="29" a="1"/>
  <c r="AC374" i="29" a="1"/>
  <c r="AC320" i="29" a="1"/>
  <c r="AC158" i="29" a="1"/>
  <c r="AC50" i="29" a="1"/>
  <c r="AC428" i="29" l="1"/>
  <c r="AG428" i="29" s="1"/>
  <c r="AH428" i="29" s="1"/>
  <c r="AC374" i="29"/>
  <c r="AG374" i="29" s="1"/>
  <c r="AH374" i="29" s="1"/>
  <c r="AC320" i="29"/>
  <c r="AG320" i="29" s="1"/>
  <c r="AH320" i="29" s="1"/>
  <c r="AT212" i="29"/>
  <c r="AU212" i="29" s="1"/>
  <c r="AI212" i="29"/>
  <c r="AC158" i="29"/>
  <c r="AG158" i="29" s="1"/>
  <c r="AH158" i="29" s="1"/>
  <c r="AC50" i="29"/>
  <c r="AG50" i="29" s="1"/>
  <c r="AH50" i="29" s="1"/>
  <c r="AP55" i="32"/>
  <c r="V56" i="32" s="1"/>
  <c r="AQ55" i="32"/>
  <c r="W56" i="32" s="1"/>
  <c r="AO55" i="32"/>
  <c r="AI428" i="29" l="1"/>
  <c r="AT428" i="29"/>
  <c r="AU428" i="29" s="1"/>
  <c r="AT374" i="29"/>
  <c r="AU374" i="29" s="1"/>
  <c r="AI374" i="29"/>
  <c r="AT320" i="29"/>
  <c r="AU320" i="29" s="1"/>
  <c r="AI320" i="29"/>
  <c r="AJ212" i="29"/>
  <c r="AN212" i="29"/>
  <c r="X213" i="29" s="1"/>
  <c r="AT158" i="29"/>
  <c r="AU158" i="29" s="1"/>
  <c r="AI158" i="29"/>
  <c r="AI50" i="29"/>
  <c r="AT50" i="29"/>
  <c r="AU50" i="29" s="1"/>
  <c r="AS55" i="32" a="1"/>
  <c r="AS55" i="32" s="1"/>
  <c r="U56" i="32"/>
  <c r="AF213" i="29" a="1"/>
  <c r="AH56" i="32" a="1"/>
  <c r="AJ56" i="32" a="1"/>
  <c r="AI56" i="32" a="1"/>
  <c r="AN428" i="29" l="1"/>
  <c r="X429" i="29" s="1"/>
  <c r="AJ428" i="29"/>
  <c r="AN374" i="29"/>
  <c r="X375" i="29" s="1"/>
  <c r="AJ374" i="29"/>
  <c r="AN320" i="29"/>
  <c r="X321" i="29" s="1"/>
  <c r="AJ320" i="29"/>
  <c r="AF213" i="29"/>
  <c r="AK212" i="29"/>
  <c r="AL212" i="29"/>
  <c r="V213" i="29" s="1"/>
  <c r="AM212" i="29"/>
  <c r="W213" i="29" s="1"/>
  <c r="AN158" i="29"/>
  <c r="X159" i="29" s="1"/>
  <c r="AJ158" i="29"/>
  <c r="AN50" i="29"/>
  <c r="X51" i="29" s="1"/>
  <c r="AJ50" i="29"/>
  <c r="AI56" i="32"/>
  <c r="AJ56" i="32"/>
  <c r="AH56" i="32"/>
  <c r="AF429" i="29" a="1"/>
  <c r="AF375" i="29" a="1"/>
  <c r="AF321" i="29" a="1"/>
  <c r="AE213" i="29" a="1"/>
  <c r="AD213" i="29" a="1"/>
  <c r="AF159" i="29" a="1"/>
  <c r="AF51" i="29" a="1"/>
  <c r="AG56" i="32" a="1"/>
  <c r="AF429" i="29" l="1"/>
  <c r="AK428" i="29"/>
  <c r="AL428" i="29"/>
  <c r="V429" i="29" s="1"/>
  <c r="AM428" i="29"/>
  <c r="W429" i="29" s="1"/>
  <c r="AF375" i="29"/>
  <c r="AL374" i="29"/>
  <c r="V375" i="29" s="1"/>
  <c r="AM374" i="29"/>
  <c r="W375" i="29" s="1"/>
  <c r="AK374" i="29"/>
  <c r="AF321" i="29"/>
  <c r="AL320" i="29"/>
  <c r="V321" i="29" s="1"/>
  <c r="AK320" i="29"/>
  <c r="AM320" i="29"/>
  <c r="W321" i="29" s="1"/>
  <c r="AD213" i="29"/>
  <c r="AE213" i="29"/>
  <c r="AS212" i="29" a="1"/>
  <c r="AS212" i="29" s="1"/>
  <c r="U213" i="29"/>
  <c r="AF159" i="29"/>
  <c r="AL158" i="29"/>
  <c r="V159" i="29" s="1"/>
  <c r="AK158" i="29"/>
  <c r="AM158" i="29"/>
  <c r="W159" i="29" s="1"/>
  <c r="AF51" i="29"/>
  <c r="AL50" i="29"/>
  <c r="V51" i="29" s="1"/>
  <c r="AM50" i="29"/>
  <c r="W51" i="29" s="1"/>
  <c r="AK50" i="29"/>
  <c r="AG56" i="32"/>
  <c r="AK56" i="32" s="1"/>
  <c r="AL56" i="32" s="1"/>
  <c r="AD429" i="29" a="1"/>
  <c r="AE429" i="29" a="1"/>
  <c r="AE375" i="29" a="1"/>
  <c r="AD375" i="29" a="1"/>
  <c r="AD321" i="29" a="1"/>
  <c r="AE321" i="29" a="1"/>
  <c r="AC213" i="29" a="1"/>
  <c r="AD159" i="29" a="1"/>
  <c r="AE159" i="29" a="1"/>
  <c r="AD51" i="29" a="1"/>
  <c r="AE51" i="29" a="1"/>
  <c r="AE429" i="29" l="1"/>
  <c r="AD429" i="29"/>
  <c r="AS428" i="29" a="1"/>
  <c r="AS428" i="29" s="1"/>
  <c r="U429" i="29"/>
  <c r="AD375" i="29"/>
  <c r="AE375" i="29"/>
  <c r="AS374" i="29" a="1"/>
  <c r="AS374" i="29" s="1"/>
  <c r="U375" i="29"/>
  <c r="AE321" i="29"/>
  <c r="AD321" i="29"/>
  <c r="AS320" i="29" a="1"/>
  <c r="AS320" i="29" s="1"/>
  <c r="U321" i="29"/>
  <c r="AC213" i="29"/>
  <c r="AG213" i="29" s="1"/>
  <c r="AH213" i="29" s="1"/>
  <c r="AE159" i="29"/>
  <c r="AD159" i="29"/>
  <c r="AS158" i="29" a="1"/>
  <c r="AS158" i="29" s="1"/>
  <c r="U159" i="29"/>
  <c r="AE51" i="29"/>
  <c r="AD51" i="29"/>
  <c r="AS50" i="29" a="1"/>
  <c r="AS50" i="29" s="1"/>
  <c r="U51" i="29"/>
  <c r="AM56" i="32"/>
  <c r="AT56" i="32"/>
  <c r="AC429" i="29" a="1"/>
  <c r="AC375" i="29" a="1"/>
  <c r="AC321" i="29" a="1"/>
  <c r="AC159" i="29" a="1"/>
  <c r="AC51" i="29" a="1"/>
  <c r="AC429" i="29" l="1"/>
  <c r="AG429" i="29" s="1"/>
  <c r="AH429" i="29" s="1"/>
  <c r="AC375" i="29"/>
  <c r="AG375" i="29" s="1"/>
  <c r="AH375" i="29" s="1"/>
  <c r="AC321" i="29"/>
  <c r="AG321" i="29" s="1"/>
  <c r="AH321" i="29" s="1"/>
  <c r="AT213" i="29"/>
  <c r="AU213" i="29" s="1"/>
  <c r="AI213" i="29"/>
  <c r="AC159" i="29"/>
  <c r="AG159" i="29" s="1"/>
  <c r="AH159" i="29" s="1"/>
  <c r="AU56" i="32"/>
  <c r="AV5" i="32"/>
  <c r="AW5" i="32" s="1"/>
  <c r="AC51" i="29"/>
  <c r="AG51" i="29" s="1"/>
  <c r="AH51" i="29" s="1"/>
  <c r="AN56" i="32"/>
  <c r="AR56" i="32"/>
  <c r="X59" i="32" s="1"/>
  <c r="AI429" i="29" l="1"/>
  <c r="AT429" i="29"/>
  <c r="AU429" i="29" s="1"/>
  <c r="AT375" i="29"/>
  <c r="AU375" i="29" s="1"/>
  <c r="AI375" i="29"/>
  <c r="AT321" i="29"/>
  <c r="AU321" i="29" s="1"/>
  <c r="AI321" i="29"/>
  <c r="AJ213" i="29"/>
  <c r="AN213" i="29"/>
  <c r="X214" i="29" s="1"/>
  <c r="AT159" i="29"/>
  <c r="AU159" i="29" s="1"/>
  <c r="AI159" i="29"/>
  <c r="AI51" i="29"/>
  <c r="AT51" i="29"/>
  <c r="AU51" i="29" s="1"/>
  <c r="AQ56" i="32"/>
  <c r="W59" i="32" s="1"/>
  <c r="AP56" i="32"/>
  <c r="V59" i="32" s="1"/>
  <c r="AO56" i="32"/>
  <c r="AF214" i="29" a="1"/>
  <c r="Y59" i="32" a="1"/>
  <c r="AJ429" i="29" l="1"/>
  <c r="AN429" i="29"/>
  <c r="X430" i="29" s="1"/>
  <c r="AN375" i="29"/>
  <c r="X376" i="29" s="1"/>
  <c r="AJ375" i="29"/>
  <c r="AN321" i="29"/>
  <c r="X322" i="29" s="1"/>
  <c r="AJ321" i="29"/>
  <c r="AF214" i="29"/>
  <c r="AK213" i="29"/>
  <c r="AM213" i="29"/>
  <c r="W214" i="29" s="1"/>
  <c r="AL213" i="29"/>
  <c r="V214" i="29" s="1"/>
  <c r="AN159" i="29"/>
  <c r="X160" i="29" s="1"/>
  <c r="AJ159" i="29"/>
  <c r="Y59" i="32"/>
  <c r="U59" i="32"/>
  <c r="AN51" i="29"/>
  <c r="X52" i="29" s="1"/>
  <c r="AJ51" i="29"/>
  <c r="AS56" i="32" a="1"/>
  <c r="AS56" i="32" s="1"/>
  <c r="AF430" i="29" a="1"/>
  <c r="AF376" i="29" a="1"/>
  <c r="AF322" i="29" a="1"/>
  <c r="AE214" i="29" a="1"/>
  <c r="AD214" i="29" a="1"/>
  <c r="AF160" i="29" a="1"/>
  <c r="AF52" i="29" a="1"/>
  <c r="AF430" i="29" l="1"/>
  <c r="AM429" i="29"/>
  <c r="W430" i="29" s="1"/>
  <c r="AK429" i="29"/>
  <c r="AL429" i="29"/>
  <c r="V430" i="29" s="1"/>
  <c r="AF376" i="29"/>
  <c r="AL375" i="29"/>
  <c r="V376" i="29" s="1"/>
  <c r="AK375" i="29"/>
  <c r="AM375" i="29"/>
  <c r="W376" i="29" s="1"/>
  <c r="AF322" i="29"/>
  <c r="AL321" i="29"/>
  <c r="V322" i="29" s="1"/>
  <c r="AM321" i="29"/>
  <c r="W322" i="29" s="1"/>
  <c r="AK321" i="29"/>
  <c r="AD214" i="29"/>
  <c r="AE214" i="29"/>
  <c r="AS213" i="29" a="1"/>
  <c r="AS213" i="29" s="1"/>
  <c r="U214" i="29"/>
  <c r="AF160" i="29"/>
  <c r="AL159" i="29"/>
  <c r="V160" i="29" s="1"/>
  <c r="AM159" i="29"/>
  <c r="W160" i="29" s="1"/>
  <c r="AK159" i="29"/>
  <c r="AF52" i="29"/>
  <c r="AK51" i="29"/>
  <c r="AL51" i="29"/>
  <c r="V52" i="29" s="1"/>
  <c r="AM51" i="29"/>
  <c r="W52" i="29" s="1"/>
  <c r="AD430" i="29" a="1"/>
  <c r="AE430" i="29" a="1"/>
  <c r="AD376" i="29" a="1"/>
  <c r="AE376" i="29" a="1"/>
  <c r="AE322" i="29" a="1"/>
  <c r="AD322" i="29" a="1"/>
  <c r="AC214" i="29" a="1"/>
  <c r="AD160" i="29" a="1"/>
  <c r="AE160" i="29" a="1"/>
  <c r="AD52" i="29" a="1"/>
  <c r="AE52" i="29" a="1"/>
  <c r="AE430" i="29" l="1"/>
  <c r="AD430" i="29"/>
  <c r="AS429" i="29" a="1"/>
  <c r="AS429" i="29" s="1"/>
  <c r="U430" i="29"/>
  <c r="AE376" i="29"/>
  <c r="AD376" i="29"/>
  <c r="AS375" i="29" a="1"/>
  <c r="AS375" i="29" s="1"/>
  <c r="U376" i="29"/>
  <c r="AD322" i="29"/>
  <c r="AE322" i="29"/>
  <c r="AS321" i="29" a="1"/>
  <c r="AS321" i="29" s="1"/>
  <c r="U322" i="29"/>
  <c r="AC214" i="29"/>
  <c r="AG214" i="29" s="1"/>
  <c r="AH214" i="29" s="1"/>
  <c r="AE160" i="29"/>
  <c r="AD160" i="29"/>
  <c r="AS159" i="29" a="1"/>
  <c r="AS159" i="29" s="1"/>
  <c r="U160" i="29"/>
  <c r="AE52" i="29"/>
  <c r="AD52" i="29"/>
  <c r="AS51" i="29" a="1"/>
  <c r="AS51" i="29" s="1"/>
  <c r="U52" i="29"/>
  <c r="AC430" i="29" a="1"/>
  <c r="AC376" i="29" a="1"/>
  <c r="AC322" i="29" a="1"/>
  <c r="AC160" i="29" a="1"/>
  <c r="AC52" i="29" a="1"/>
  <c r="AC430" i="29" l="1"/>
  <c r="AG430" i="29" s="1"/>
  <c r="AH430" i="29" s="1"/>
  <c r="AC376" i="29"/>
  <c r="AG376" i="29" s="1"/>
  <c r="AH376" i="29" s="1"/>
  <c r="AC322" i="29"/>
  <c r="AG322" i="29" s="1"/>
  <c r="AH322" i="29" s="1"/>
  <c r="AI214" i="29"/>
  <c r="AT214" i="29"/>
  <c r="AU214" i="29" s="1"/>
  <c r="AC160" i="29"/>
  <c r="AG160" i="29" s="1"/>
  <c r="AH160" i="29" s="1"/>
  <c r="AC52" i="29"/>
  <c r="AG52" i="29" s="1"/>
  <c r="AH52" i="29" s="1"/>
  <c r="AT430" i="29" l="1"/>
  <c r="AU430" i="29" s="1"/>
  <c r="AI430" i="29"/>
  <c r="AT376" i="29"/>
  <c r="AU376" i="29" s="1"/>
  <c r="AI376" i="29"/>
  <c r="AI322" i="29"/>
  <c r="AT322" i="29"/>
  <c r="AU322" i="29" s="1"/>
  <c r="AJ214" i="29"/>
  <c r="AN214" i="29"/>
  <c r="X215" i="29" s="1"/>
  <c r="AI160" i="29"/>
  <c r="AT160" i="29"/>
  <c r="AU160" i="29" s="1"/>
  <c r="AI52" i="29"/>
  <c r="AT52" i="29"/>
  <c r="AU52" i="29" s="1"/>
  <c r="AF215" i="29" a="1"/>
  <c r="AN430" i="29" l="1"/>
  <c r="X431" i="29" s="1"/>
  <c r="AJ430" i="29"/>
  <c r="AN376" i="29"/>
  <c r="X377" i="29" s="1"/>
  <c r="AJ376" i="29"/>
  <c r="AN322" i="29"/>
  <c r="X323" i="29" s="1"/>
  <c r="AJ322" i="29"/>
  <c r="AF215" i="29"/>
  <c r="AL214" i="29"/>
  <c r="V215" i="29" s="1"/>
  <c r="AM214" i="29"/>
  <c r="W215" i="29" s="1"/>
  <c r="AK214" i="29"/>
  <c r="AN160" i="29"/>
  <c r="X161" i="29" s="1"/>
  <c r="AJ160" i="29"/>
  <c r="AJ52" i="29"/>
  <c r="AN52" i="29"/>
  <c r="X53" i="29" s="1"/>
  <c r="AF431" i="29" a="1"/>
  <c r="AF377" i="29" a="1"/>
  <c r="AF323" i="29" a="1"/>
  <c r="AD215" i="29" a="1"/>
  <c r="AE215" i="29" a="1"/>
  <c r="AF161" i="29" a="1"/>
  <c r="AF53" i="29" a="1"/>
  <c r="AF431" i="29" l="1"/>
  <c r="AL430" i="29"/>
  <c r="V431" i="29" s="1"/>
  <c r="AM430" i="29"/>
  <c r="W431" i="29" s="1"/>
  <c r="AK430" i="29"/>
  <c r="AF377" i="29"/>
  <c r="AL376" i="29"/>
  <c r="V377" i="29" s="1"/>
  <c r="AM376" i="29"/>
  <c r="W377" i="29" s="1"/>
  <c r="AK376" i="29"/>
  <c r="AF323" i="29"/>
  <c r="AL322" i="29"/>
  <c r="V323" i="29" s="1"/>
  <c r="AM322" i="29"/>
  <c r="W323" i="29" s="1"/>
  <c r="AK322" i="29"/>
  <c r="AE215" i="29"/>
  <c r="AD215" i="29"/>
  <c r="AS214" i="29" a="1"/>
  <c r="AS214" i="29" s="1"/>
  <c r="U215" i="29"/>
  <c r="AF161" i="29"/>
  <c r="AL160" i="29"/>
  <c r="V161" i="29" s="1"/>
  <c r="AM160" i="29"/>
  <c r="W161" i="29" s="1"/>
  <c r="AK160" i="29"/>
  <c r="AF53" i="29"/>
  <c r="AK52" i="29"/>
  <c r="AL52" i="29"/>
  <c r="V53" i="29" s="1"/>
  <c r="AM52" i="29"/>
  <c r="W53" i="29" s="1"/>
  <c r="AE431" i="29" a="1"/>
  <c r="AD431" i="29" a="1"/>
  <c r="AD377" i="29" a="1"/>
  <c r="AE377" i="29" a="1"/>
  <c r="AD323" i="29" a="1"/>
  <c r="AE323" i="29" a="1"/>
  <c r="AC215" i="29" a="1"/>
  <c r="AD161" i="29" a="1"/>
  <c r="AE161" i="29" a="1"/>
  <c r="AD53" i="29" a="1"/>
  <c r="AE53" i="29" a="1"/>
  <c r="AD431" i="29" l="1"/>
  <c r="AE431" i="29"/>
  <c r="AS430" i="29" a="1"/>
  <c r="AS430" i="29" s="1"/>
  <c r="U431" i="29"/>
  <c r="AE377" i="29"/>
  <c r="AD377" i="29"/>
  <c r="AS376" i="29" a="1"/>
  <c r="AS376" i="29" s="1"/>
  <c r="U377" i="29"/>
  <c r="AE323" i="29"/>
  <c r="AD323" i="29"/>
  <c r="AS322" i="29" a="1"/>
  <c r="AS322" i="29" s="1"/>
  <c r="U323" i="29"/>
  <c r="AC215" i="29"/>
  <c r="AG215" i="29" s="1"/>
  <c r="AH215" i="29" s="1"/>
  <c r="AE161" i="29"/>
  <c r="AD161" i="29"/>
  <c r="AS160" i="29" a="1"/>
  <c r="AS160" i="29" s="1"/>
  <c r="U161" i="29"/>
  <c r="AE53" i="29"/>
  <c r="AD53" i="29"/>
  <c r="AS52" i="29" a="1"/>
  <c r="AS52" i="29" s="1"/>
  <c r="U53" i="29"/>
  <c r="AC431" i="29" a="1"/>
  <c r="AC377" i="29" a="1"/>
  <c r="AC323" i="29" a="1"/>
  <c r="AC161" i="29" a="1"/>
  <c r="AC53" i="29" a="1"/>
  <c r="AC431" i="29" l="1"/>
  <c r="AG431" i="29" s="1"/>
  <c r="AH431" i="29" s="1"/>
  <c r="AC377" i="29"/>
  <c r="AG377" i="29" s="1"/>
  <c r="AH377" i="29" s="1"/>
  <c r="AC323" i="29"/>
  <c r="AG323" i="29" s="1"/>
  <c r="AH323" i="29" s="1"/>
  <c r="AI215" i="29"/>
  <c r="AT215" i="29"/>
  <c r="AU215" i="29" s="1"/>
  <c r="AC161" i="29"/>
  <c r="AG161" i="29" s="1"/>
  <c r="AH161" i="29" s="1"/>
  <c r="AC53" i="29"/>
  <c r="AG53" i="29" s="1"/>
  <c r="AH53" i="29" s="1"/>
  <c r="AI431" i="29" l="1"/>
  <c r="AT431" i="29"/>
  <c r="AU431" i="29" s="1"/>
  <c r="AI377" i="29"/>
  <c r="AT377" i="29"/>
  <c r="AU377" i="29" s="1"/>
  <c r="AT323" i="29"/>
  <c r="AU323" i="29" s="1"/>
  <c r="AI323" i="29"/>
  <c r="AN215" i="29"/>
  <c r="X216" i="29" s="1"/>
  <c r="AJ215" i="29"/>
  <c r="AI161" i="29"/>
  <c r="AT161" i="29"/>
  <c r="AU161" i="29" s="1"/>
  <c r="AT53" i="29"/>
  <c r="AU53" i="29" s="1"/>
  <c r="AI53" i="29"/>
  <c r="AF216" i="29" a="1"/>
  <c r="AJ431" i="29" l="1"/>
  <c r="AN431" i="29"/>
  <c r="X432" i="29" s="1"/>
  <c r="AN377" i="29"/>
  <c r="X378" i="29" s="1"/>
  <c r="AJ377" i="29"/>
  <c r="AN323" i="29"/>
  <c r="X324" i="29" s="1"/>
  <c r="AJ323" i="29"/>
  <c r="AF216" i="29"/>
  <c r="AM215" i="29"/>
  <c r="W216" i="29" s="1"/>
  <c r="AL215" i="29"/>
  <c r="V216" i="29" s="1"/>
  <c r="AK215" i="29"/>
  <c r="AN161" i="29"/>
  <c r="X162" i="29" s="1"/>
  <c r="AJ161" i="29"/>
  <c r="AJ53" i="29"/>
  <c r="AN53" i="29"/>
  <c r="X54" i="29" s="1"/>
  <c r="AF432" i="29" a="1"/>
  <c r="AF378" i="29" a="1"/>
  <c r="AF324" i="29" a="1"/>
  <c r="AE216" i="29" a="1"/>
  <c r="AD216" i="29" a="1"/>
  <c r="AF162" i="29" a="1"/>
  <c r="AF54" i="29" a="1"/>
  <c r="AF432" i="29" l="1"/>
  <c r="AL431" i="29"/>
  <c r="V432" i="29" s="1"/>
  <c r="AK431" i="29"/>
  <c r="AM431" i="29"/>
  <c r="W432" i="29" s="1"/>
  <c r="AF378" i="29"/>
  <c r="AL377" i="29"/>
  <c r="V378" i="29" s="1"/>
  <c r="AM377" i="29"/>
  <c r="W378" i="29" s="1"/>
  <c r="AK377" i="29"/>
  <c r="AF324" i="29"/>
  <c r="AL323" i="29"/>
  <c r="V324" i="29" s="1"/>
  <c r="AM323" i="29"/>
  <c r="W324" i="29" s="1"/>
  <c r="AK323" i="29"/>
  <c r="AD216" i="29"/>
  <c r="AE216" i="29"/>
  <c r="AS215" i="29" a="1"/>
  <c r="AS215" i="29" s="1"/>
  <c r="U216" i="29"/>
  <c r="AF162" i="29"/>
  <c r="AL161" i="29"/>
  <c r="V162" i="29" s="1"/>
  <c r="AM161" i="29"/>
  <c r="W162" i="29" s="1"/>
  <c r="AK161" i="29"/>
  <c r="AF54" i="29"/>
  <c r="AL53" i="29"/>
  <c r="V54" i="29" s="1"/>
  <c r="AK53" i="29"/>
  <c r="AM53" i="29"/>
  <c r="W54" i="29" s="1"/>
  <c r="AE432" i="29" a="1"/>
  <c r="AD432" i="29" a="1"/>
  <c r="AD378" i="29" a="1"/>
  <c r="AE378" i="29" a="1"/>
  <c r="AE324" i="29" a="1"/>
  <c r="AD324" i="29" a="1"/>
  <c r="AC216" i="29" a="1"/>
  <c r="AD162" i="29" a="1"/>
  <c r="AE162" i="29" a="1"/>
  <c r="AD54" i="29" a="1"/>
  <c r="AE54" i="29" a="1"/>
  <c r="AD432" i="29" l="1"/>
  <c r="AE432" i="29"/>
  <c r="AS431" i="29" a="1"/>
  <c r="AS431" i="29" s="1"/>
  <c r="U432" i="29"/>
  <c r="AE378" i="29"/>
  <c r="AD378" i="29"/>
  <c r="AS377" i="29" a="1"/>
  <c r="AS377" i="29" s="1"/>
  <c r="U378" i="29"/>
  <c r="AD324" i="29"/>
  <c r="AE324" i="29"/>
  <c r="AS323" i="29" a="1"/>
  <c r="AS323" i="29" s="1"/>
  <c r="U324" i="29"/>
  <c r="AC216" i="29"/>
  <c r="AG216" i="29" s="1"/>
  <c r="AH216" i="29" s="1"/>
  <c r="AE162" i="29"/>
  <c r="AD162" i="29"/>
  <c r="AS161" i="29" a="1"/>
  <c r="AS161" i="29" s="1"/>
  <c r="U162" i="29"/>
  <c r="AE54" i="29"/>
  <c r="AD54" i="29"/>
  <c r="AS53" i="29" a="1"/>
  <c r="AS53" i="29" s="1"/>
  <c r="U54" i="29"/>
  <c r="AC432" i="29" a="1"/>
  <c r="AC378" i="29" a="1"/>
  <c r="AC324" i="29" a="1"/>
  <c r="AC162" i="29" a="1"/>
  <c r="AC54" i="29" a="1"/>
  <c r="AC432" i="29" l="1"/>
  <c r="AG432" i="29" s="1"/>
  <c r="AH432" i="29" s="1"/>
  <c r="AC378" i="29"/>
  <c r="AG378" i="29" s="1"/>
  <c r="AH378" i="29" s="1"/>
  <c r="AC324" i="29"/>
  <c r="AG324" i="29" s="1"/>
  <c r="AH324" i="29" s="1"/>
  <c r="AI216" i="29"/>
  <c r="AT216" i="29"/>
  <c r="AU216" i="29" s="1"/>
  <c r="AC162" i="29"/>
  <c r="AG162" i="29" s="1"/>
  <c r="AH162" i="29" s="1"/>
  <c r="AC54" i="29"/>
  <c r="AG54" i="29" s="1"/>
  <c r="AH54" i="29" s="1"/>
  <c r="AI432" i="29" l="1"/>
  <c r="AT432" i="29"/>
  <c r="AU432" i="29" s="1"/>
  <c r="AT378" i="29"/>
  <c r="AU378" i="29" s="1"/>
  <c r="AI378" i="29"/>
  <c r="AI324" i="29"/>
  <c r="AT324" i="29"/>
  <c r="AU324" i="29" s="1"/>
  <c r="AJ216" i="29"/>
  <c r="AN216" i="29"/>
  <c r="X217" i="29" s="1"/>
  <c r="AT162" i="29"/>
  <c r="AU162" i="29" s="1"/>
  <c r="AI162" i="29"/>
  <c r="AT54" i="29"/>
  <c r="AU54" i="29" s="1"/>
  <c r="AI54" i="29"/>
  <c r="AF217" i="29" a="1"/>
  <c r="AN432" i="29" l="1"/>
  <c r="X433" i="29" s="1"/>
  <c r="AJ432" i="29"/>
  <c r="AN378" i="29"/>
  <c r="X379" i="29" s="1"/>
  <c r="AJ378" i="29"/>
  <c r="AN324" i="29"/>
  <c r="X325" i="29" s="1"/>
  <c r="AJ324" i="29"/>
  <c r="AF217" i="29"/>
  <c r="AM216" i="29"/>
  <c r="W217" i="29" s="1"/>
  <c r="AL216" i="29"/>
  <c r="V217" i="29" s="1"/>
  <c r="AK216" i="29"/>
  <c r="AN162" i="29"/>
  <c r="X163" i="29" s="1"/>
  <c r="AJ162" i="29"/>
  <c r="AJ54" i="29"/>
  <c r="AN54" i="29"/>
  <c r="X55" i="29" s="1"/>
  <c r="AF433" i="29" a="1"/>
  <c r="AF379" i="29" a="1"/>
  <c r="AF325" i="29" a="1"/>
  <c r="AD217" i="29" a="1"/>
  <c r="AE217" i="29" a="1"/>
  <c r="AF163" i="29" a="1"/>
  <c r="AF55" i="29" a="1"/>
  <c r="AF433" i="29" l="1"/>
  <c r="AK432" i="29"/>
  <c r="AL432" i="29"/>
  <c r="V433" i="29" s="1"/>
  <c r="AM432" i="29"/>
  <c r="W433" i="29" s="1"/>
  <c r="AF379" i="29"/>
  <c r="AL378" i="29"/>
  <c r="V379" i="29" s="1"/>
  <c r="AM378" i="29"/>
  <c r="W379" i="29" s="1"/>
  <c r="AK378" i="29"/>
  <c r="AF325" i="29"/>
  <c r="AL324" i="29"/>
  <c r="V325" i="29" s="1"/>
  <c r="AK324" i="29"/>
  <c r="AM324" i="29"/>
  <c r="W325" i="29" s="1"/>
  <c r="AE217" i="29"/>
  <c r="AD217" i="29"/>
  <c r="AS216" i="29" a="1"/>
  <c r="AS216" i="29" s="1"/>
  <c r="U217" i="29"/>
  <c r="AF163" i="29"/>
  <c r="AL162" i="29"/>
  <c r="V163" i="29" s="1"/>
  <c r="AK162" i="29"/>
  <c r="AM162" i="29"/>
  <c r="W163" i="29" s="1"/>
  <c r="AF55" i="29"/>
  <c r="AL54" i="29"/>
  <c r="V55" i="29" s="1"/>
  <c r="AM54" i="29"/>
  <c r="W55" i="29" s="1"/>
  <c r="AK54" i="29"/>
  <c r="AD433" i="29" a="1"/>
  <c r="AE433" i="29" a="1"/>
  <c r="AD379" i="29" a="1"/>
  <c r="AE379" i="29" a="1"/>
  <c r="AD325" i="29" a="1"/>
  <c r="AE325" i="29" a="1"/>
  <c r="AC217" i="29" a="1"/>
  <c r="AD163" i="29" a="1"/>
  <c r="AE163" i="29" a="1"/>
  <c r="AD55" i="29" a="1"/>
  <c r="AE55" i="29" a="1"/>
  <c r="AE433" i="29" l="1"/>
  <c r="AD433" i="29"/>
  <c r="AS432" i="29" a="1"/>
  <c r="AS432" i="29" s="1"/>
  <c r="U433" i="29"/>
  <c r="AE379" i="29"/>
  <c r="AD379" i="29"/>
  <c r="AS378" i="29" a="1"/>
  <c r="AS378" i="29" s="1"/>
  <c r="U379" i="29"/>
  <c r="AE325" i="29"/>
  <c r="AD325" i="29"/>
  <c r="AS324" i="29" a="1"/>
  <c r="AS324" i="29" s="1"/>
  <c r="U325" i="29"/>
  <c r="AC217" i="29"/>
  <c r="AG217" i="29" s="1"/>
  <c r="AH217" i="29" s="1"/>
  <c r="AE163" i="29"/>
  <c r="AD163" i="29"/>
  <c r="AS162" i="29" a="1"/>
  <c r="AS162" i="29" s="1"/>
  <c r="U163" i="29"/>
  <c r="AE55" i="29"/>
  <c r="AD55" i="29"/>
  <c r="AS54" i="29" a="1"/>
  <c r="AS54" i="29" s="1"/>
  <c r="U55" i="29"/>
  <c r="AC433" i="29" a="1"/>
  <c r="AC379" i="29" a="1"/>
  <c r="AC325" i="29" a="1"/>
  <c r="AC163" i="29" a="1"/>
  <c r="AC55" i="29" a="1"/>
  <c r="AC433" i="29" l="1"/>
  <c r="AG433" i="29" s="1"/>
  <c r="AH433" i="29" s="1"/>
  <c r="AC379" i="29"/>
  <c r="AG379" i="29" s="1"/>
  <c r="AH379" i="29" s="1"/>
  <c r="AC325" i="29"/>
  <c r="AG325" i="29" s="1"/>
  <c r="AH325" i="29" s="1"/>
  <c r="AI217" i="29"/>
  <c r="AT217" i="29"/>
  <c r="AU217" i="29" s="1"/>
  <c r="AC163" i="29"/>
  <c r="AG163" i="29" s="1"/>
  <c r="AH163" i="29" s="1"/>
  <c r="AC55" i="29"/>
  <c r="AG55" i="29" s="1"/>
  <c r="AH55" i="29" s="1"/>
  <c r="AT433" i="29" l="1"/>
  <c r="AU433" i="29" s="1"/>
  <c r="AI433" i="29"/>
  <c r="AT379" i="29"/>
  <c r="AU379" i="29" s="1"/>
  <c r="AI379" i="29"/>
  <c r="AT325" i="29"/>
  <c r="AU325" i="29" s="1"/>
  <c r="AI325" i="29"/>
  <c r="AN217" i="29"/>
  <c r="X218" i="29" s="1"/>
  <c r="AJ217" i="29"/>
  <c r="AT163" i="29"/>
  <c r="AU163" i="29" s="1"/>
  <c r="AI163" i="29"/>
  <c r="AI55" i="29"/>
  <c r="AT55" i="29"/>
  <c r="AU55" i="29" s="1"/>
  <c r="AF218" i="29" a="1"/>
  <c r="AJ433" i="29" l="1"/>
  <c r="AN433" i="29"/>
  <c r="X434" i="29" s="1"/>
  <c r="AN379" i="29"/>
  <c r="X380" i="29" s="1"/>
  <c r="AJ379" i="29"/>
  <c r="AN325" i="29"/>
  <c r="X326" i="29" s="1"/>
  <c r="AJ325" i="29"/>
  <c r="AF218" i="29"/>
  <c r="AL217" i="29"/>
  <c r="V218" i="29" s="1"/>
  <c r="AK217" i="29"/>
  <c r="AM217" i="29"/>
  <c r="W218" i="29" s="1"/>
  <c r="AN163" i="29"/>
  <c r="X164" i="29" s="1"/>
  <c r="AJ163" i="29"/>
  <c r="AN55" i="29"/>
  <c r="X56" i="29" s="1"/>
  <c r="AJ55" i="29"/>
  <c r="AF434" i="29" a="1"/>
  <c r="AF380" i="29" a="1"/>
  <c r="AF326" i="29" a="1"/>
  <c r="AE218" i="29" a="1"/>
  <c r="AD218" i="29" a="1"/>
  <c r="AF164" i="29" a="1"/>
  <c r="AF56" i="29" a="1"/>
  <c r="AF434" i="29" l="1"/>
  <c r="AL433" i="29"/>
  <c r="V434" i="29" s="1"/>
  <c r="AK433" i="29"/>
  <c r="AM433" i="29"/>
  <c r="W434" i="29" s="1"/>
  <c r="AF380" i="29"/>
  <c r="AM379" i="29"/>
  <c r="W380" i="29" s="1"/>
  <c r="AL379" i="29"/>
  <c r="V380" i="29" s="1"/>
  <c r="AK379" i="29"/>
  <c r="AF326" i="29"/>
  <c r="AM325" i="29"/>
  <c r="W326" i="29" s="1"/>
  <c r="AL325" i="29"/>
  <c r="V326" i="29" s="1"/>
  <c r="AK325" i="29"/>
  <c r="AD218" i="29"/>
  <c r="AE218" i="29"/>
  <c r="AS217" i="29" a="1"/>
  <c r="AS217" i="29" s="1"/>
  <c r="U218" i="29"/>
  <c r="AF164" i="29"/>
  <c r="AM163" i="29"/>
  <c r="W164" i="29" s="1"/>
  <c r="AL163" i="29"/>
  <c r="V164" i="29" s="1"/>
  <c r="AK163" i="29"/>
  <c r="AF56" i="29"/>
  <c r="AM55" i="29"/>
  <c r="W56" i="29" s="1"/>
  <c r="AK55" i="29"/>
  <c r="AL55" i="29"/>
  <c r="V56" i="29" s="1"/>
  <c r="AE434" i="29" a="1"/>
  <c r="AD434" i="29" a="1"/>
  <c r="AE380" i="29" a="1"/>
  <c r="AD380" i="29" a="1"/>
  <c r="AE326" i="29" a="1"/>
  <c r="AD326" i="29" a="1"/>
  <c r="AC218" i="29" a="1"/>
  <c r="AE164" i="29" a="1"/>
  <c r="AD164" i="29" a="1"/>
  <c r="AE56" i="29" a="1"/>
  <c r="AD56" i="29" a="1"/>
  <c r="AD434" i="29" l="1"/>
  <c r="AE434" i="29"/>
  <c r="AS433" i="29" a="1"/>
  <c r="AS433" i="29" s="1"/>
  <c r="U434" i="29"/>
  <c r="AD380" i="29"/>
  <c r="AE380" i="29"/>
  <c r="AS379" i="29" a="1"/>
  <c r="AS379" i="29" s="1"/>
  <c r="U380" i="29"/>
  <c r="AD326" i="29"/>
  <c r="AE326" i="29"/>
  <c r="AS325" i="29" a="1"/>
  <c r="AS325" i="29" s="1"/>
  <c r="U326" i="29"/>
  <c r="AC218" i="29"/>
  <c r="AG218" i="29" s="1"/>
  <c r="AH218" i="29" s="1"/>
  <c r="AD164" i="29"/>
  <c r="AE164" i="29"/>
  <c r="AS163" i="29" a="1"/>
  <c r="AS163" i="29" s="1"/>
  <c r="U164" i="29"/>
  <c r="AD56" i="29"/>
  <c r="AE56" i="29"/>
  <c r="AS55" i="29" a="1"/>
  <c r="AS55" i="29" s="1"/>
  <c r="U56" i="29"/>
  <c r="AC434" i="29" a="1"/>
  <c r="AC380" i="29" a="1"/>
  <c r="AC326" i="29" a="1"/>
  <c r="AC164" i="29" a="1"/>
  <c r="AC56" i="29" a="1"/>
  <c r="AC434" i="29" l="1"/>
  <c r="AG434" i="29" s="1"/>
  <c r="AH434" i="29" s="1"/>
  <c r="AC380" i="29"/>
  <c r="AG380" i="29" s="1"/>
  <c r="AH380" i="29" s="1"/>
  <c r="AC326" i="29"/>
  <c r="AG326" i="29" s="1"/>
  <c r="AH326" i="29" s="1"/>
  <c r="AT218" i="29"/>
  <c r="AI218" i="29"/>
  <c r="AC164" i="29"/>
  <c r="AG164" i="29" s="1"/>
  <c r="AH164" i="29" s="1"/>
  <c r="AC56" i="29"/>
  <c r="AG56" i="29" s="1"/>
  <c r="AH56" i="29" s="1"/>
  <c r="AT434" i="29" l="1"/>
  <c r="AI434" i="29"/>
  <c r="AT380" i="29"/>
  <c r="AI380" i="29"/>
  <c r="AT326" i="29"/>
  <c r="AI326" i="29"/>
  <c r="AJ218" i="29"/>
  <c r="AN218" i="29"/>
  <c r="X221" i="29" s="1"/>
  <c r="AU218" i="29"/>
  <c r="AV167" i="29"/>
  <c r="AW167" i="29" s="1"/>
  <c r="AT164" i="29"/>
  <c r="AI164" i="29"/>
  <c r="AI56" i="29"/>
  <c r="AT56" i="29"/>
  <c r="AF221" i="29" a="1"/>
  <c r="AN434" i="29" l="1"/>
  <c r="X437" i="29" s="1"/>
  <c r="AJ434" i="29"/>
  <c r="AU434" i="29"/>
  <c r="AV383" i="29"/>
  <c r="AW383" i="29" s="1"/>
  <c r="AN380" i="29"/>
  <c r="AJ380" i="29"/>
  <c r="AU380" i="29"/>
  <c r="AV329" i="29"/>
  <c r="AW329" i="29" s="1"/>
  <c r="AN326" i="29"/>
  <c r="AJ326" i="29"/>
  <c r="AU326" i="29"/>
  <c r="AV275" i="29"/>
  <c r="AW275" i="29" s="1"/>
  <c r="AF221" i="29"/>
  <c r="AL218" i="29"/>
  <c r="V221" i="29" s="1"/>
  <c r="AK218" i="29"/>
  <c r="AM218" i="29"/>
  <c r="W221" i="29" s="1"/>
  <c r="AN164" i="29"/>
  <c r="AJ164" i="29"/>
  <c r="AU164" i="29"/>
  <c r="AV113" i="29"/>
  <c r="AW113" i="29" s="1"/>
  <c r="AJ56" i="29"/>
  <c r="AN56" i="29"/>
  <c r="X59" i="29" s="1"/>
  <c r="AU56" i="29"/>
  <c r="AV5" i="29"/>
  <c r="AW5" i="29" s="1"/>
  <c r="AF437" i="29" a="1"/>
  <c r="AE221" i="29" a="1"/>
  <c r="AD221" i="29" a="1"/>
  <c r="AF437" i="29" l="1"/>
  <c r="AL434" i="29"/>
  <c r="V437" i="29" s="1"/>
  <c r="AK434" i="29"/>
  <c r="AM434" i="29"/>
  <c r="W437" i="29" s="1"/>
  <c r="AL380" i="29"/>
  <c r="AK380" i="29"/>
  <c r="AM380" i="29"/>
  <c r="AL326" i="29"/>
  <c r="AK326" i="29"/>
  <c r="AS326" i="29" s="1" a="1"/>
  <c r="AS326" i="29" s="1"/>
  <c r="AM326" i="29"/>
  <c r="AD221" i="29"/>
  <c r="AE221" i="29"/>
  <c r="AS218" i="29" a="1"/>
  <c r="AS218" i="29" s="1"/>
  <c r="U221" i="29"/>
  <c r="AL164" i="29"/>
  <c r="AK164" i="29"/>
  <c r="AM164" i="29"/>
  <c r="AM56" i="29"/>
  <c r="W59" i="29" s="1"/>
  <c r="AL56" i="29"/>
  <c r="V59" i="29" s="1"/>
  <c r="AK56" i="29"/>
  <c r="U59" i="29" s="1"/>
  <c r="AD437" i="29" a="1"/>
  <c r="AE437" i="29" a="1"/>
  <c r="AC221" i="29" a="1"/>
  <c r="AE437" i="29" l="1"/>
  <c r="AD437" i="29"/>
  <c r="AS434" i="29" a="1"/>
  <c r="AS434" i="29" s="1"/>
  <c r="U437" i="29"/>
  <c r="AS380" i="29" a="1"/>
  <c r="AS380" i="29" s="1"/>
  <c r="AC221" i="29"/>
  <c r="AG221" i="29" s="1"/>
  <c r="AH221" i="29" s="1"/>
  <c r="AS164" i="29" a="1"/>
  <c r="AS164" i="29" s="1"/>
  <c r="AS56" i="29" a="1"/>
  <c r="AS56" i="29" s="1"/>
  <c r="AC437" i="29" a="1"/>
  <c r="AC437" i="29" l="1"/>
  <c r="AG437" i="29" s="1"/>
  <c r="AH437" i="29" s="1"/>
  <c r="AI221" i="29"/>
  <c r="AT221" i="29"/>
  <c r="AI437" i="29" l="1"/>
  <c r="AT437" i="29"/>
  <c r="AU221" i="29"/>
  <c r="AN221" i="29"/>
  <c r="X222" i="29" s="1"/>
  <c r="AJ221" i="29"/>
  <c r="AF222" i="29" a="1"/>
  <c r="AU437" i="29" l="1"/>
  <c r="AJ437" i="29"/>
  <c r="AN437" i="29"/>
  <c r="X438" i="29" s="1"/>
  <c r="AF222" i="29"/>
  <c r="AM221" i="29"/>
  <c r="W222" i="29" s="1"/>
  <c r="AL221" i="29"/>
  <c r="V222" i="29" s="1"/>
  <c r="AK221" i="29"/>
  <c r="AF438" i="29" a="1"/>
  <c r="AD222" i="29" a="1"/>
  <c r="AE222" i="29" a="1"/>
  <c r="AF438" i="29" l="1"/>
  <c r="AK437" i="29"/>
  <c r="AM437" i="29"/>
  <c r="W438" i="29" s="1"/>
  <c r="AL437" i="29"/>
  <c r="V438" i="29" s="1"/>
  <c r="AE222" i="29"/>
  <c r="AD222" i="29"/>
  <c r="AS221" i="29" a="1"/>
  <c r="AS221" i="29" s="1"/>
  <c r="U222" i="29"/>
  <c r="AD438" i="29" a="1"/>
  <c r="AE438" i="29" a="1"/>
  <c r="AC222" i="29" a="1"/>
  <c r="AE438" i="29" l="1"/>
  <c r="AD438" i="29"/>
  <c r="AS437" i="29" a="1"/>
  <c r="AS437" i="29" s="1"/>
  <c r="U438" i="29"/>
  <c r="AC222" i="29"/>
  <c r="AG222" i="29" s="1"/>
  <c r="AH222" i="29" s="1"/>
  <c r="AC438" i="29" a="1"/>
  <c r="AC438" i="29" l="1"/>
  <c r="AG438" i="29" s="1"/>
  <c r="AH438" i="29" s="1"/>
  <c r="AI222" i="29"/>
  <c r="AT222" i="29"/>
  <c r="AI438" i="29" l="1"/>
  <c r="AT438" i="29"/>
  <c r="AU222" i="29"/>
  <c r="AN222" i="29"/>
  <c r="X223" i="29" s="1"/>
  <c r="AJ222" i="29"/>
  <c r="AF223" i="29" a="1"/>
  <c r="AU438" i="29" l="1"/>
  <c r="AN438" i="29"/>
  <c r="X439" i="29" s="1"/>
  <c r="AJ438" i="29"/>
  <c r="AF223" i="29"/>
  <c r="AM222" i="29"/>
  <c r="W223" i="29" s="1"/>
  <c r="AL222" i="29"/>
  <c r="V223" i="29" s="1"/>
  <c r="AK222" i="29"/>
  <c r="AF439" i="29" a="1"/>
  <c r="AE223" i="29" a="1"/>
  <c r="AD223" i="29" a="1"/>
  <c r="AF439" i="29" l="1"/>
  <c r="AK438" i="29"/>
  <c r="AM438" i="29"/>
  <c r="W439" i="29" s="1"/>
  <c r="AL438" i="29"/>
  <c r="V439" i="29" s="1"/>
  <c r="AD223" i="29"/>
  <c r="AE223" i="29"/>
  <c r="AS222" i="29" a="1"/>
  <c r="AS222" i="29" s="1"/>
  <c r="U223" i="29"/>
  <c r="AE439" i="29" a="1"/>
  <c r="AD439" i="29" a="1"/>
  <c r="AC223" i="29" a="1"/>
  <c r="AD439" i="29" l="1"/>
  <c r="AE439" i="29"/>
  <c r="AS438" i="29" a="1"/>
  <c r="AS438" i="29" s="1"/>
  <c r="U439" i="29"/>
  <c r="AC223" i="29"/>
  <c r="AG223" i="29" s="1"/>
  <c r="AH223" i="29" s="1"/>
  <c r="AC439" i="29" a="1"/>
  <c r="AC439" i="29" l="1"/>
  <c r="AG439" i="29" s="1"/>
  <c r="AH439" i="29" s="1"/>
  <c r="AI223" i="29"/>
  <c r="AT223" i="29"/>
  <c r="AI439" i="29" l="1"/>
  <c r="AT439" i="29"/>
  <c r="AU223" i="29"/>
  <c r="AJ223" i="29"/>
  <c r="AN223" i="29"/>
  <c r="X224" i="29" s="1"/>
  <c r="AF224" i="29" a="1"/>
  <c r="AU439" i="29" l="1"/>
  <c r="AJ439" i="29"/>
  <c r="AN439" i="29"/>
  <c r="X440" i="29" s="1"/>
  <c r="AF224" i="29"/>
  <c r="AK223" i="29"/>
  <c r="AM223" i="29"/>
  <c r="W224" i="29" s="1"/>
  <c r="AL223" i="29"/>
  <c r="V224" i="29" s="1"/>
  <c r="AF440" i="29" a="1"/>
  <c r="AE224" i="29" a="1"/>
  <c r="AD224" i="29" a="1"/>
  <c r="AF440" i="29" l="1"/>
  <c r="AL439" i="29"/>
  <c r="V440" i="29" s="1"/>
  <c r="AM439" i="29"/>
  <c r="W440" i="29" s="1"/>
  <c r="AK439" i="29"/>
  <c r="AD224" i="29"/>
  <c r="AE224" i="29"/>
  <c r="AS223" i="29" a="1"/>
  <c r="AS223" i="29" s="1"/>
  <c r="U224" i="29"/>
  <c r="AD440" i="29" a="1"/>
  <c r="AE440" i="29" a="1"/>
  <c r="AC224" i="29" a="1"/>
  <c r="AE440" i="29" l="1"/>
  <c r="AD440" i="29"/>
  <c r="AS439" i="29" a="1"/>
  <c r="AS439" i="29" s="1"/>
  <c r="U440" i="29"/>
  <c r="AC224" i="29"/>
  <c r="AG224" i="29" s="1"/>
  <c r="AH224" i="29" s="1"/>
  <c r="AC440" i="29" a="1"/>
  <c r="AC440" i="29" l="1"/>
  <c r="AG440" i="29" s="1"/>
  <c r="AH440" i="29" s="1"/>
  <c r="AI224" i="29"/>
  <c r="AT224" i="29"/>
  <c r="AI440" i="29" l="1"/>
  <c r="AT440" i="29"/>
  <c r="AN224" i="29"/>
  <c r="X225" i="29" s="1"/>
  <c r="AJ224" i="29"/>
  <c r="AU224" i="29"/>
  <c r="AF225" i="29" a="1"/>
  <c r="AU440" i="29" l="1"/>
  <c r="AJ440" i="29"/>
  <c r="AN440" i="29"/>
  <c r="X441" i="29" s="1"/>
  <c r="AF225" i="29"/>
  <c r="AM224" i="29"/>
  <c r="W225" i="29" s="1"/>
  <c r="AL224" i="29"/>
  <c r="V225" i="29" s="1"/>
  <c r="AK224" i="29"/>
  <c r="AF441" i="29" a="1"/>
  <c r="AE225" i="29" a="1"/>
  <c r="AD225" i="29" a="1"/>
  <c r="AF441" i="29" l="1"/>
  <c r="AL440" i="29"/>
  <c r="V441" i="29" s="1"/>
  <c r="AK440" i="29"/>
  <c r="AM440" i="29"/>
  <c r="W441" i="29" s="1"/>
  <c r="AD225" i="29"/>
  <c r="AE225" i="29"/>
  <c r="AS224" i="29" a="1"/>
  <c r="AS224" i="29" s="1"/>
  <c r="U225" i="29"/>
  <c r="AE441" i="29" a="1"/>
  <c r="AD441" i="29" a="1"/>
  <c r="AC225" i="29" a="1"/>
  <c r="AD441" i="29" l="1"/>
  <c r="AE441" i="29"/>
  <c r="AS440" i="29" a="1"/>
  <c r="AS440" i="29" s="1"/>
  <c r="U441" i="29"/>
  <c r="AC225" i="29"/>
  <c r="AG225" i="29" s="1"/>
  <c r="AH225" i="29" s="1"/>
  <c r="AC441" i="29" a="1"/>
  <c r="AC441" i="29" l="1"/>
  <c r="AG441" i="29" s="1"/>
  <c r="AH441" i="29" s="1"/>
  <c r="AI225" i="29"/>
  <c r="AT225" i="29"/>
  <c r="AT441" i="29" l="1"/>
  <c r="AI441" i="29"/>
  <c r="AJ225" i="29"/>
  <c r="AN225" i="29"/>
  <c r="X226" i="29" s="1"/>
  <c r="AU225" i="29"/>
  <c r="AF226" i="29" a="1"/>
  <c r="AJ441" i="29" l="1"/>
  <c r="AN441" i="29"/>
  <c r="X442" i="29" s="1"/>
  <c r="AU441" i="29"/>
  <c r="AF226" i="29"/>
  <c r="AK225" i="29"/>
  <c r="AM225" i="29"/>
  <c r="W226" i="29" s="1"/>
  <c r="AL225" i="29"/>
  <c r="V226" i="29" s="1"/>
  <c r="AF442" i="29" a="1"/>
  <c r="AD226" i="29" a="1"/>
  <c r="AE226" i="29" a="1"/>
  <c r="AF442" i="29" l="1"/>
  <c r="AM441" i="29"/>
  <c r="W442" i="29" s="1"/>
  <c r="AK441" i="29"/>
  <c r="AL441" i="29"/>
  <c r="V442" i="29" s="1"/>
  <c r="AE226" i="29"/>
  <c r="AD226" i="29"/>
  <c r="AS225" i="29" a="1"/>
  <c r="AS225" i="29" s="1"/>
  <c r="U226" i="29"/>
  <c r="AD442" i="29" a="1"/>
  <c r="AE442" i="29" a="1"/>
  <c r="AC226" i="29" a="1"/>
  <c r="AE442" i="29" l="1"/>
  <c r="AD442" i="29"/>
  <c r="AS441" i="29" a="1"/>
  <c r="AS441" i="29" s="1"/>
  <c r="U442" i="29"/>
  <c r="AC226" i="29"/>
  <c r="AG226" i="29" s="1"/>
  <c r="AH226" i="29" s="1"/>
  <c r="AC442" i="29" a="1"/>
  <c r="AC442" i="29" l="1"/>
  <c r="AG442" i="29" s="1"/>
  <c r="AH442" i="29" s="1"/>
  <c r="AI226" i="29"/>
  <c r="AT226" i="29"/>
  <c r="AU226" i="29" s="1"/>
  <c r="AT442" i="29" l="1"/>
  <c r="AU442" i="29" s="1"/>
  <c r="AI442" i="29"/>
  <c r="AN226" i="29"/>
  <c r="X227" i="29" s="1"/>
  <c r="AJ226" i="29"/>
  <c r="AF227" i="29" a="1"/>
  <c r="AN442" i="29" l="1"/>
  <c r="X443" i="29" s="1"/>
  <c r="AJ442" i="29"/>
  <c r="AF227" i="29"/>
  <c r="AM226" i="29"/>
  <c r="W227" i="29" s="1"/>
  <c r="AL226" i="29"/>
  <c r="V227" i="29" s="1"/>
  <c r="AK226" i="29"/>
  <c r="AF443" i="29" a="1"/>
  <c r="AD227" i="29" a="1"/>
  <c r="AE227" i="29" a="1"/>
  <c r="AF443" i="29" l="1"/>
  <c r="AK442" i="29"/>
  <c r="AM442" i="29"/>
  <c r="W443" i="29" s="1"/>
  <c r="AL442" i="29"/>
  <c r="V443" i="29" s="1"/>
  <c r="AE227" i="29"/>
  <c r="AD227" i="29"/>
  <c r="AS226" i="29" a="1"/>
  <c r="AS226" i="29" s="1"/>
  <c r="U227" i="29"/>
  <c r="AE443" i="29" a="1"/>
  <c r="AD443" i="29" a="1"/>
  <c r="AC227" i="29" a="1"/>
  <c r="AD443" i="29" l="1"/>
  <c r="AE443" i="29"/>
  <c r="AS442" i="29" a="1"/>
  <c r="AS442" i="29" s="1"/>
  <c r="U443" i="29"/>
  <c r="AC227" i="29"/>
  <c r="AG227" i="29" s="1"/>
  <c r="AH227" i="29" s="1"/>
  <c r="AC443" i="29" a="1"/>
  <c r="AC443" i="29" l="1"/>
  <c r="AG443" i="29" s="1"/>
  <c r="AH443" i="29" s="1"/>
  <c r="AI227" i="29"/>
  <c r="AT227" i="29"/>
  <c r="AU227" i="29" s="1"/>
  <c r="AI443" i="29" l="1"/>
  <c r="AT443" i="29"/>
  <c r="AU443" i="29" s="1"/>
  <c r="AN227" i="29"/>
  <c r="X228" i="29" s="1"/>
  <c r="AJ227" i="29"/>
  <c r="AF228" i="29" a="1"/>
  <c r="AN443" i="29" l="1"/>
  <c r="X444" i="29" s="1"/>
  <c r="AJ443" i="29"/>
  <c r="AF228" i="29"/>
  <c r="AL227" i="29"/>
  <c r="V228" i="29" s="1"/>
  <c r="AK227" i="29"/>
  <c r="AM227" i="29"/>
  <c r="W228" i="29" s="1"/>
  <c r="AF444" i="29" a="1"/>
  <c r="AD228" i="29" a="1"/>
  <c r="AE228" i="29" a="1"/>
  <c r="AF444" i="29" l="1"/>
  <c r="AL443" i="29"/>
  <c r="V444" i="29" s="1"/>
  <c r="AM443" i="29"/>
  <c r="W444" i="29" s="1"/>
  <c r="AK443" i="29"/>
  <c r="AE228" i="29"/>
  <c r="AD228" i="29"/>
  <c r="AS227" i="29" a="1"/>
  <c r="AS227" i="29" s="1"/>
  <c r="U228" i="29"/>
  <c r="AD444" i="29" a="1"/>
  <c r="AE444" i="29" a="1"/>
  <c r="AC228" i="29" a="1"/>
  <c r="AE444" i="29" l="1"/>
  <c r="AD444" i="29"/>
  <c r="AS443" i="29" a="1"/>
  <c r="AS443" i="29" s="1"/>
  <c r="U444" i="29"/>
  <c r="AC228" i="29"/>
  <c r="AG228" i="29" s="1"/>
  <c r="AH228" i="29" s="1"/>
  <c r="AC444" i="29" a="1"/>
  <c r="AC444" i="29" l="1"/>
  <c r="AG444" i="29" s="1"/>
  <c r="AH444" i="29" s="1"/>
  <c r="AT228" i="29"/>
  <c r="AU228" i="29" s="1"/>
  <c r="AI228" i="29"/>
  <c r="AI444" i="29" l="1"/>
  <c r="AT444" i="29"/>
  <c r="AU444" i="29" s="1"/>
  <c r="AJ228" i="29"/>
  <c r="AN228" i="29"/>
  <c r="X229" i="29" s="1"/>
  <c r="AF229" i="29" a="1"/>
  <c r="AN444" i="29" l="1"/>
  <c r="X445" i="29" s="1"/>
  <c r="AJ444" i="29"/>
  <c r="AF229" i="29"/>
  <c r="AL228" i="29"/>
  <c r="V229" i="29" s="1"/>
  <c r="AK228" i="29"/>
  <c r="AM228" i="29"/>
  <c r="W229" i="29" s="1"/>
  <c r="AF445" i="29" a="1"/>
  <c r="AE229" i="29" a="1"/>
  <c r="AD229" i="29" a="1"/>
  <c r="AF445" i="29" l="1"/>
  <c r="AL444" i="29"/>
  <c r="V445" i="29" s="1"/>
  <c r="AM444" i="29"/>
  <c r="W445" i="29" s="1"/>
  <c r="AK444" i="29"/>
  <c r="AD229" i="29"/>
  <c r="AE229" i="29"/>
  <c r="AS228" i="29" a="1"/>
  <c r="AS228" i="29" s="1"/>
  <c r="U229" i="29"/>
  <c r="AE445" i="29" a="1"/>
  <c r="AD445" i="29" a="1"/>
  <c r="AC229" i="29" a="1"/>
  <c r="AD445" i="29" l="1"/>
  <c r="AE445" i="29"/>
  <c r="AS444" i="29" a="1"/>
  <c r="AS444" i="29" s="1"/>
  <c r="U445" i="29"/>
  <c r="AC229" i="29"/>
  <c r="AG229" i="29" s="1"/>
  <c r="AH229" i="29" s="1"/>
  <c r="AC445" i="29" a="1"/>
  <c r="AC445" i="29" l="1"/>
  <c r="AG445" i="29" s="1"/>
  <c r="AH445" i="29" s="1"/>
  <c r="AI229" i="29"/>
  <c r="AT229" i="29"/>
  <c r="AU229" i="29" s="1"/>
  <c r="AI445" i="29" l="1"/>
  <c r="AT445" i="29"/>
  <c r="AU445" i="29" s="1"/>
  <c r="AN229" i="29"/>
  <c r="X230" i="29" s="1"/>
  <c r="AJ229" i="29"/>
  <c r="AF230" i="29" a="1"/>
  <c r="AN445" i="29" l="1"/>
  <c r="X446" i="29" s="1"/>
  <c r="AJ445" i="29"/>
  <c r="AF230" i="29"/>
  <c r="AK229" i="29"/>
  <c r="AM229" i="29"/>
  <c r="W230" i="29" s="1"/>
  <c r="AL229" i="29"/>
  <c r="V230" i="29" s="1"/>
  <c r="AF446" i="29" a="1"/>
  <c r="AE230" i="29" a="1"/>
  <c r="AD230" i="29" a="1"/>
  <c r="AF446" i="29" l="1"/>
  <c r="AL445" i="29"/>
  <c r="V446" i="29" s="1"/>
  <c r="AM445" i="29"/>
  <c r="W446" i="29" s="1"/>
  <c r="AK445" i="29"/>
  <c r="AD230" i="29"/>
  <c r="AE230" i="29"/>
  <c r="AS229" i="29" a="1"/>
  <c r="AS229" i="29" s="1"/>
  <c r="U230" i="29"/>
  <c r="AD446" i="29" a="1"/>
  <c r="AE446" i="29" a="1"/>
  <c r="AC230" i="29" a="1"/>
  <c r="AE446" i="29" l="1"/>
  <c r="AD446" i="29"/>
  <c r="AS445" i="29" a="1"/>
  <c r="AS445" i="29" s="1"/>
  <c r="U446" i="29"/>
  <c r="AC230" i="29"/>
  <c r="AG230" i="29" s="1"/>
  <c r="AH230" i="29" s="1"/>
  <c r="AC446" i="29" a="1"/>
  <c r="AC446" i="29" l="1"/>
  <c r="AG446" i="29" s="1"/>
  <c r="AH446" i="29" s="1"/>
  <c r="AI230" i="29"/>
  <c r="AT230" i="29"/>
  <c r="AU230" i="29" s="1"/>
  <c r="AT446" i="29" l="1"/>
  <c r="AU446" i="29" s="1"/>
  <c r="AI446" i="29"/>
  <c r="AJ230" i="29"/>
  <c r="AN230" i="29"/>
  <c r="X231" i="29" s="1"/>
  <c r="AF231" i="29" a="1"/>
  <c r="AN446" i="29" l="1"/>
  <c r="X447" i="29" s="1"/>
  <c r="AJ446" i="29"/>
  <c r="AF231" i="29"/>
  <c r="AL230" i="29"/>
  <c r="V231" i="29" s="1"/>
  <c r="AM230" i="29"/>
  <c r="W231" i="29" s="1"/>
  <c r="AK230" i="29"/>
  <c r="AF447" i="29" a="1"/>
  <c r="AD231" i="29" a="1"/>
  <c r="AE231" i="29" a="1"/>
  <c r="AF447" i="29" l="1"/>
  <c r="AL446" i="29"/>
  <c r="V447" i="29" s="1"/>
  <c r="AK446" i="29"/>
  <c r="AM446" i="29"/>
  <c r="W447" i="29" s="1"/>
  <c r="AE231" i="29"/>
  <c r="AD231" i="29"/>
  <c r="AS230" i="29" a="1"/>
  <c r="AS230" i="29" s="1"/>
  <c r="U231" i="29"/>
  <c r="AD447" i="29" a="1"/>
  <c r="AE447" i="29" a="1"/>
  <c r="AC231" i="29" a="1"/>
  <c r="AE447" i="29" l="1"/>
  <c r="AD447" i="29"/>
  <c r="AS446" i="29" a="1"/>
  <c r="AS446" i="29" s="1"/>
  <c r="U447" i="29"/>
  <c r="AC231" i="29"/>
  <c r="AG231" i="29" s="1"/>
  <c r="AH231" i="29" s="1"/>
  <c r="AC447" i="29" a="1"/>
  <c r="AC447" i="29" l="1"/>
  <c r="AG447" i="29" s="1"/>
  <c r="AH447" i="29" s="1"/>
  <c r="AI231" i="29"/>
  <c r="AT231" i="29"/>
  <c r="AU231" i="29" s="1"/>
  <c r="AI447" i="29" l="1"/>
  <c r="AT447" i="29"/>
  <c r="AU447" i="29" s="1"/>
  <c r="AN231" i="29"/>
  <c r="X232" i="29" s="1"/>
  <c r="AJ231" i="29"/>
  <c r="AF232" i="29" a="1"/>
  <c r="AN447" i="29" l="1"/>
  <c r="X448" i="29" s="1"/>
  <c r="AJ447" i="29"/>
  <c r="AF232" i="29"/>
  <c r="AM231" i="29"/>
  <c r="W232" i="29" s="1"/>
  <c r="AL231" i="29"/>
  <c r="V232" i="29" s="1"/>
  <c r="AK231" i="29"/>
  <c r="AF448" i="29" a="1"/>
  <c r="AE232" i="29" a="1"/>
  <c r="AD232" i="29" a="1"/>
  <c r="AF448" i="29" l="1"/>
  <c r="AM447" i="29"/>
  <c r="W448" i="29" s="1"/>
  <c r="AL447" i="29"/>
  <c r="V448" i="29" s="1"/>
  <c r="AK447" i="29"/>
  <c r="AD232" i="29"/>
  <c r="AE232" i="29"/>
  <c r="AS231" i="29" a="1"/>
  <c r="AS231" i="29" s="1"/>
  <c r="U232" i="29"/>
  <c r="AE448" i="29" a="1"/>
  <c r="AD448" i="29" a="1"/>
  <c r="AC232" i="29" a="1"/>
  <c r="AD448" i="29" l="1"/>
  <c r="AE448" i="29"/>
  <c r="AS447" i="29" a="1"/>
  <c r="AS447" i="29" s="1"/>
  <c r="U448" i="29"/>
  <c r="AC232" i="29"/>
  <c r="AG232" i="29" s="1"/>
  <c r="AH232" i="29" s="1"/>
  <c r="AC448" i="29" a="1"/>
  <c r="AC448" i="29" l="1"/>
  <c r="AG448" i="29" s="1"/>
  <c r="AH448" i="29" s="1"/>
  <c r="AI232" i="29"/>
  <c r="AT232" i="29"/>
  <c r="AU232" i="29" s="1"/>
  <c r="AT448" i="29" l="1"/>
  <c r="AU448" i="29" s="1"/>
  <c r="AI448" i="29"/>
  <c r="AN232" i="29"/>
  <c r="X233" i="29" s="1"/>
  <c r="AJ232" i="29"/>
  <c r="AF233" i="29" a="1"/>
  <c r="AJ448" i="29" l="1"/>
  <c r="AN448" i="29"/>
  <c r="X449" i="29" s="1"/>
  <c r="AF233" i="29"/>
  <c r="AL232" i="29"/>
  <c r="V233" i="29" s="1"/>
  <c r="AM232" i="29"/>
  <c r="W233" i="29" s="1"/>
  <c r="AK232" i="29"/>
  <c r="AF449" i="29" a="1"/>
  <c r="AE233" i="29" a="1"/>
  <c r="AD233" i="29" a="1"/>
  <c r="AF449" i="29" l="1"/>
  <c r="AM448" i="29"/>
  <c r="W449" i="29" s="1"/>
  <c r="AL448" i="29"/>
  <c r="V449" i="29" s="1"/>
  <c r="AK448" i="29"/>
  <c r="AD233" i="29"/>
  <c r="AE233" i="29"/>
  <c r="AS232" i="29" a="1"/>
  <c r="AS232" i="29" s="1"/>
  <c r="U233" i="29"/>
  <c r="AE449" i="29" a="1"/>
  <c r="AD449" i="29" a="1"/>
  <c r="AC233" i="29" a="1"/>
  <c r="AD449" i="29" l="1"/>
  <c r="AE449" i="29"/>
  <c r="AS448" i="29" a="1"/>
  <c r="AS448" i="29" s="1"/>
  <c r="U449" i="29"/>
  <c r="AC233" i="29"/>
  <c r="AG233" i="29" s="1"/>
  <c r="AH233" i="29" s="1"/>
  <c r="AC449" i="29" a="1"/>
  <c r="AC449" i="29" l="1"/>
  <c r="AG449" i="29" s="1"/>
  <c r="AH449" i="29" s="1"/>
  <c r="AT233" i="29"/>
  <c r="AU233" i="29" s="1"/>
  <c r="AI233" i="29"/>
  <c r="AT449" i="29" l="1"/>
  <c r="AU449" i="29" s="1"/>
  <c r="AI449" i="29"/>
  <c r="AN233" i="29"/>
  <c r="X234" i="29" s="1"/>
  <c r="AJ233" i="29"/>
  <c r="AF234" i="29" a="1"/>
  <c r="AN449" i="29" l="1"/>
  <c r="X450" i="29" s="1"/>
  <c r="AJ449" i="29"/>
  <c r="AF234" i="29"/>
  <c r="AL233" i="29"/>
  <c r="V234" i="29" s="1"/>
  <c r="AM233" i="29"/>
  <c r="W234" i="29" s="1"/>
  <c r="AK233" i="29"/>
  <c r="AF450" i="29" a="1"/>
  <c r="AD234" i="29" a="1"/>
  <c r="AE234" i="29" a="1"/>
  <c r="AF450" i="29" l="1"/>
  <c r="AL449" i="29"/>
  <c r="V450" i="29" s="1"/>
  <c r="AK449" i="29"/>
  <c r="AM449" i="29"/>
  <c r="W450" i="29" s="1"/>
  <c r="AE234" i="29"/>
  <c r="AD234" i="29"/>
  <c r="AS233" i="29" a="1"/>
  <c r="AS233" i="29" s="1"/>
  <c r="U234" i="29"/>
  <c r="AD450" i="29" a="1"/>
  <c r="AE450" i="29" a="1"/>
  <c r="AC234" i="29" a="1"/>
  <c r="AE450" i="29" l="1"/>
  <c r="AD450" i="29"/>
  <c r="AS449" i="29" a="1"/>
  <c r="AS449" i="29" s="1"/>
  <c r="U450" i="29"/>
  <c r="AC234" i="29"/>
  <c r="AG234" i="29" s="1"/>
  <c r="AH234" i="29" s="1"/>
  <c r="AC450" i="29" a="1"/>
  <c r="AC450" i="29" l="1"/>
  <c r="AG450" i="29" s="1"/>
  <c r="AH450" i="29" s="1"/>
  <c r="AT234" i="29"/>
  <c r="AU234" i="29" s="1"/>
  <c r="AI234" i="29"/>
  <c r="AI450" i="29" l="1"/>
  <c r="AT450" i="29"/>
  <c r="AU450" i="29" s="1"/>
  <c r="AN234" i="29"/>
  <c r="X235" i="29" s="1"/>
  <c r="AJ234" i="29"/>
  <c r="AF235" i="29" a="1"/>
  <c r="AN450" i="29" l="1"/>
  <c r="X451" i="29" s="1"/>
  <c r="AJ450" i="29"/>
  <c r="AF235" i="29"/>
  <c r="AL234" i="29"/>
  <c r="V235" i="29" s="1"/>
  <c r="AM234" i="29"/>
  <c r="W235" i="29" s="1"/>
  <c r="AK234" i="29"/>
  <c r="AF451" i="29" a="1"/>
  <c r="AE235" i="29" a="1"/>
  <c r="AD235" i="29" a="1"/>
  <c r="AF451" i="29" l="1"/>
  <c r="AL450" i="29"/>
  <c r="V451" i="29" s="1"/>
  <c r="AK450" i="29"/>
  <c r="AM450" i="29"/>
  <c r="W451" i="29" s="1"/>
  <c r="AD235" i="29"/>
  <c r="AE235" i="29"/>
  <c r="AS234" i="29" a="1"/>
  <c r="AS234" i="29" s="1"/>
  <c r="U235" i="29"/>
  <c r="AD451" i="29" a="1"/>
  <c r="AE451" i="29" a="1"/>
  <c r="AC235" i="29" a="1"/>
  <c r="AE451" i="29" l="1"/>
  <c r="AD451" i="29"/>
  <c r="AS450" i="29" a="1"/>
  <c r="AS450" i="29" s="1"/>
  <c r="U451" i="29"/>
  <c r="AC235" i="29"/>
  <c r="AG235" i="29" s="1"/>
  <c r="AH235" i="29" s="1"/>
  <c r="AC451" i="29" a="1"/>
  <c r="AC451" i="29" l="1"/>
  <c r="AG451" i="29" s="1"/>
  <c r="AH451" i="29" s="1"/>
  <c r="AT235" i="29"/>
  <c r="AU235" i="29" s="1"/>
  <c r="AI235" i="29"/>
  <c r="AT451" i="29" l="1"/>
  <c r="AU451" i="29" s="1"/>
  <c r="AI451" i="29"/>
  <c r="AN235" i="29"/>
  <c r="X236" i="29" s="1"/>
  <c r="AJ235" i="29"/>
  <c r="AF236" i="29" a="1"/>
  <c r="AN451" i="29" l="1"/>
  <c r="X452" i="29" s="1"/>
  <c r="AJ451" i="29"/>
  <c r="AF236" i="29"/>
  <c r="AL235" i="29"/>
  <c r="V236" i="29" s="1"/>
  <c r="AK235" i="29"/>
  <c r="AM235" i="29"/>
  <c r="W236" i="29" s="1"/>
  <c r="AF452" i="29" a="1"/>
  <c r="AD236" i="29" a="1"/>
  <c r="AE236" i="29" a="1"/>
  <c r="AF452" i="29" l="1"/>
  <c r="AL451" i="29"/>
  <c r="V452" i="29" s="1"/>
  <c r="AK451" i="29"/>
  <c r="AM451" i="29"/>
  <c r="W452" i="29" s="1"/>
  <c r="AE236" i="29"/>
  <c r="AD236" i="29"/>
  <c r="AS235" i="29" a="1"/>
  <c r="AS235" i="29" s="1"/>
  <c r="U236" i="29"/>
  <c r="AD452" i="29" a="1"/>
  <c r="AE452" i="29" a="1"/>
  <c r="AC236" i="29" a="1"/>
  <c r="AE452" i="29" l="1"/>
  <c r="AD452" i="29"/>
  <c r="AS451" i="29" a="1"/>
  <c r="AS451" i="29" s="1"/>
  <c r="U452" i="29"/>
  <c r="AC236" i="29"/>
  <c r="AG236" i="29" s="1"/>
  <c r="AH236" i="29" s="1"/>
  <c r="AC452" i="29" a="1"/>
  <c r="AC452" i="29" l="1"/>
  <c r="AG452" i="29" s="1"/>
  <c r="AH452" i="29" s="1"/>
  <c r="AT236" i="29"/>
  <c r="AU236" i="29" s="1"/>
  <c r="AI236" i="29"/>
  <c r="AI452" i="29" l="1"/>
  <c r="AT452" i="29"/>
  <c r="AU452" i="29" s="1"/>
  <c r="AN236" i="29"/>
  <c r="X237" i="29" s="1"/>
  <c r="AJ236" i="29"/>
  <c r="AF237" i="29" a="1"/>
  <c r="AJ452" i="29" l="1"/>
  <c r="AN452" i="29"/>
  <c r="X453" i="29" s="1"/>
  <c r="AF237" i="29"/>
  <c r="AL236" i="29"/>
  <c r="V237" i="29" s="1"/>
  <c r="AM236" i="29"/>
  <c r="W237" i="29" s="1"/>
  <c r="AK236" i="29"/>
  <c r="AF453" i="29" a="1"/>
  <c r="AD237" i="29" a="1"/>
  <c r="AE237" i="29" a="1"/>
  <c r="AF453" i="29" l="1"/>
  <c r="AM452" i="29"/>
  <c r="W453" i="29" s="1"/>
  <c r="AL452" i="29"/>
  <c r="V453" i="29" s="1"/>
  <c r="AK452" i="29"/>
  <c r="AE237" i="29"/>
  <c r="AD237" i="29"/>
  <c r="AS236" i="29" a="1"/>
  <c r="AS236" i="29" s="1"/>
  <c r="U237" i="29"/>
  <c r="AE453" i="29" a="1"/>
  <c r="AD453" i="29" a="1"/>
  <c r="AC237" i="29" a="1"/>
  <c r="AD453" i="29" l="1"/>
  <c r="AE453" i="29"/>
  <c r="AS452" i="29" a="1"/>
  <c r="AS452" i="29" s="1"/>
  <c r="U453" i="29"/>
  <c r="AC237" i="29"/>
  <c r="AG237" i="29" s="1"/>
  <c r="AH237" i="29" s="1"/>
  <c r="AC453" i="29" a="1"/>
  <c r="AC453" i="29" l="1"/>
  <c r="AG453" i="29" s="1"/>
  <c r="AH453" i="29" s="1"/>
  <c r="AT237" i="29"/>
  <c r="AU237" i="29" s="1"/>
  <c r="AI237" i="29"/>
  <c r="AT453" i="29" l="1"/>
  <c r="AU453" i="29" s="1"/>
  <c r="AI453" i="29"/>
  <c r="AN237" i="29"/>
  <c r="X238" i="29" s="1"/>
  <c r="AJ237" i="29"/>
  <c r="AF238" i="29" a="1"/>
  <c r="AN453" i="29" l="1"/>
  <c r="X454" i="29" s="1"/>
  <c r="AJ453" i="29"/>
  <c r="AF238" i="29"/>
  <c r="AL237" i="29"/>
  <c r="V238" i="29" s="1"/>
  <c r="AM237" i="29"/>
  <c r="W238" i="29" s="1"/>
  <c r="AK237" i="29"/>
  <c r="AF454" i="29" a="1"/>
  <c r="AD238" i="29" a="1"/>
  <c r="AE238" i="29" a="1"/>
  <c r="AF454" i="29" l="1"/>
  <c r="AL453" i="29"/>
  <c r="V454" i="29" s="1"/>
  <c r="AK453" i="29"/>
  <c r="AM453" i="29"/>
  <c r="W454" i="29" s="1"/>
  <c r="AE238" i="29"/>
  <c r="AD238" i="29"/>
  <c r="AS237" i="29" a="1"/>
  <c r="AS237" i="29" s="1"/>
  <c r="U238" i="29"/>
  <c r="AD454" i="29" a="1"/>
  <c r="AE454" i="29" a="1"/>
  <c r="AC238" i="29" a="1"/>
  <c r="AE454" i="29" l="1"/>
  <c r="AD454" i="29"/>
  <c r="AS453" i="29" a="1"/>
  <c r="AS453" i="29" s="1"/>
  <c r="U454" i="29"/>
  <c r="AC238" i="29"/>
  <c r="AG238" i="29" s="1"/>
  <c r="AH238" i="29" s="1"/>
  <c r="AC454" i="29" a="1"/>
  <c r="AC454" i="29" l="1"/>
  <c r="AG454" i="29" s="1"/>
  <c r="AH454" i="29" s="1"/>
  <c r="AI238" i="29"/>
  <c r="AT238" i="29"/>
  <c r="AU238" i="29" s="1"/>
  <c r="AI454" i="29" l="1"/>
  <c r="AT454" i="29"/>
  <c r="AU454" i="29" s="1"/>
  <c r="AN238" i="29"/>
  <c r="X239" i="29" s="1"/>
  <c r="AJ238" i="29"/>
  <c r="AF239" i="29" a="1"/>
  <c r="AJ454" i="29" l="1"/>
  <c r="AN454" i="29"/>
  <c r="X455" i="29" s="1"/>
  <c r="AF239" i="29"/>
  <c r="AL238" i="29"/>
  <c r="V239" i="29" s="1"/>
  <c r="AM238" i="29"/>
  <c r="W239" i="29" s="1"/>
  <c r="AK238" i="29"/>
  <c r="AF455" i="29" a="1"/>
  <c r="AE239" i="29" a="1"/>
  <c r="AD239" i="29" a="1"/>
  <c r="AF455" i="29" l="1"/>
  <c r="AL454" i="29"/>
  <c r="V455" i="29" s="1"/>
  <c r="AK454" i="29"/>
  <c r="AM454" i="29"/>
  <c r="W455" i="29" s="1"/>
  <c r="AD239" i="29"/>
  <c r="AE239" i="29"/>
  <c r="AS238" i="29" a="1"/>
  <c r="AS238" i="29" s="1"/>
  <c r="U239" i="29"/>
  <c r="AE455" i="29" a="1"/>
  <c r="AD455" i="29" a="1"/>
  <c r="AC239" i="29" a="1"/>
  <c r="AD455" i="29" l="1"/>
  <c r="AE455" i="29"/>
  <c r="AS454" i="29" a="1"/>
  <c r="AS454" i="29" s="1"/>
  <c r="U455" i="29"/>
  <c r="AC239" i="29"/>
  <c r="AG239" i="29" s="1"/>
  <c r="AH239" i="29" s="1"/>
  <c r="AC455" i="29" a="1"/>
  <c r="AC455" i="29" l="1"/>
  <c r="AG455" i="29" s="1"/>
  <c r="AH455" i="29" s="1"/>
  <c r="AI239" i="29"/>
  <c r="AT239" i="29"/>
  <c r="AU239" i="29" s="1"/>
  <c r="AI455" i="29" l="1"/>
  <c r="AT455" i="29"/>
  <c r="AU455" i="29" s="1"/>
  <c r="AN239" i="29"/>
  <c r="X240" i="29" s="1"/>
  <c r="AJ239" i="29"/>
  <c r="AF240" i="29" a="1"/>
  <c r="AN455" i="29" l="1"/>
  <c r="X456" i="29" s="1"/>
  <c r="AJ455" i="29"/>
  <c r="AF240" i="29"/>
  <c r="AL239" i="29"/>
  <c r="V240" i="29" s="1"/>
  <c r="AK239" i="29"/>
  <c r="AM239" i="29"/>
  <c r="W240" i="29" s="1"/>
  <c r="AF456" i="29" a="1"/>
  <c r="AD240" i="29" a="1"/>
  <c r="AE240" i="29" a="1"/>
  <c r="AF456" i="29" l="1"/>
  <c r="AK455" i="29"/>
  <c r="AM455" i="29"/>
  <c r="W456" i="29" s="1"/>
  <c r="AL455" i="29"/>
  <c r="V456" i="29" s="1"/>
  <c r="AE240" i="29"/>
  <c r="AD240" i="29"/>
  <c r="AS239" i="29" a="1"/>
  <c r="AS239" i="29" s="1"/>
  <c r="U240" i="29"/>
  <c r="AE456" i="29" a="1"/>
  <c r="AD456" i="29" a="1"/>
  <c r="AC240" i="29" a="1"/>
  <c r="AD456" i="29" l="1"/>
  <c r="AE456" i="29"/>
  <c r="AS455" i="29" a="1"/>
  <c r="AS455" i="29" s="1"/>
  <c r="U456" i="29"/>
  <c r="AC240" i="29"/>
  <c r="AG240" i="29" s="1"/>
  <c r="AH240" i="29" s="1"/>
  <c r="AC456" i="29" a="1"/>
  <c r="AC456" i="29" l="1"/>
  <c r="AG456" i="29" s="1"/>
  <c r="AH456" i="29" s="1"/>
  <c r="AI240" i="29"/>
  <c r="AT240" i="29"/>
  <c r="AU240" i="29" s="1"/>
  <c r="AI456" i="29" l="1"/>
  <c r="AT456" i="29"/>
  <c r="AU456" i="29" s="1"/>
  <c r="AN240" i="29"/>
  <c r="X241" i="29" s="1"/>
  <c r="AJ240" i="29"/>
  <c r="AF241" i="29" a="1"/>
  <c r="AN456" i="29" l="1"/>
  <c r="X457" i="29" s="1"/>
  <c r="AJ456" i="29"/>
  <c r="AF241" i="29"/>
  <c r="AM240" i="29"/>
  <c r="W241" i="29" s="1"/>
  <c r="AL240" i="29"/>
  <c r="V241" i="29" s="1"/>
  <c r="AK240" i="29"/>
  <c r="AF457" i="29" a="1"/>
  <c r="AE241" i="29" a="1"/>
  <c r="AD241" i="29" a="1"/>
  <c r="AF457" i="29" l="1"/>
  <c r="AK456" i="29"/>
  <c r="AL456" i="29"/>
  <c r="V457" i="29" s="1"/>
  <c r="AM456" i="29"/>
  <c r="W457" i="29" s="1"/>
  <c r="AD241" i="29"/>
  <c r="AE241" i="29"/>
  <c r="AS240" i="29" a="1"/>
  <c r="AS240" i="29" s="1"/>
  <c r="U241" i="29"/>
  <c r="AD457" i="29" a="1"/>
  <c r="AE457" i="29" a="1"/>
  <c r="AC241" i="29" a="1"/>
  <c r="AE457" i="29" l="1"/>
  <c r="AD457" i="29"/>
  <c r="AS456" i="29" a="1"/>
  <c r="AS456" i="29" s="1"/>
  <c r="U457" i="29"/>
  <c r="AC241" i="29"/>
  <c r="AG241" i="29" s="1"/>
  <c r="AH241" i="29" s="1"/>
  <c r="AC457" i="29" a="1"/>
  <c r="AC457" i="29" l="1"/>
  <c r="AG457" i="29" s="1"/>
  <c r="AH457" i="29" s="1"/>
  <c r="AT241" i="29"/>
  <c r="AU241" i="29" s="1"/>
  <c r="AI241" i="29"/>
  <c r="AI457" i="29" l="1"/>
  <c r="AT457" i="29"/>
  <c r="AU457" i="29" s="1"/>
  <c r="AN241" i="29"/>
  <c r="X242" i="29" s="1"/>
  <c r="AJ241" i="29"/>
  <c r="AF242" i="29" a="1"/>
  <c r="AJ457" i="29" l="1"/>
  <c r="AN457" i="29"/>
  <c r="X458" i="29" s="1"/>
  <c r="AF242" i="29"/>
  <c r="AL241" i="29"/>
  <c r="V242" i="29" s="1"/>
  <c r="AK241" i="29"/>
  <c r="AM241" i="29"/>
  <c r="W242" i="29" s="1"/>
  <c r="AF458" i="29" a="1"/>
  <c r="AD242" i="29" a="1"/>
  <c r="AE242" i="29" a="1"/>
  <c r="AF458" i="29" l="1"/>
  <c r="AM457" i="29"/>
  <c r="W458" i="29" s="1"/>
  <c r="AL457" i="29"/>
  <c r="V458" i="29" s="1"/>
  <c r="AK457" i="29"/>
  <c r="AE242" i="29"/>
  <c r="AD242" i="29"/>
  <c r="AS241" i="29" a="1"/>
  <c r="AS241" i="29" s="1"/>
  <c r="U242" i="29"/>
  <c r="AE458" i="29" a="1"/>
  <c r="AD458" i="29" a="1"/>
  <c r="AC242" i="29" a="1"/>
  <c r="AD458" i="29" l="1"/>
  <c r="AE458" i="29"/>
  <c r="AS457" i="29" a="1"/>
  <c r="AS457" i="29" s="1"/>
  <c r="U458" i="29"/>
  <c r="AC242" i="29"/>
  <c r="AG242" i="29" s="1"/>
  <c r="AH242" i="29" s="1"/>
  <c r="AC458" i="29" a="1"/>
  <c r="AC458" i="29" l="1"/>
  <c r="AG458" i="29" s="1"/>
  <c r="AH458" i="29" s="1"/>
  <c r="AI242" i="29"/>
  <c r="AT242" i="29"/>
  <c r="AU242" i="29" s="1"/>
  <c r="AI458" i="29" l="1"/>
  <c r="AT458" i="29"/>
  <c r="AU458" i="29" s="1"/>
  <c r="AN242" i="29"/>
  <c r="X243" i="29" s="1"/>
  <c r="AJ242" i="29"/>
  <c r="AF243" i="29" a="1"/>
  <c r="AJ458" i="29" l="1"/>
  <c r="AN458" i="29"/>
  <c r="X459" i="29" s="1"/>
  <c r="AF243" i="29"/>
  <c r="AM242" i="29"/>
  <c r="W243" i="29" s="1"/>
  <c r="AL242" i="29"/>
  <c r="V243" i="29" s="1"/>
  <c r="AK242" i="29"/>
  <c r="AF459" i="29" a="1"/>
  <c r="AE243" i="29" a="1"/>
  <c r="AD243" i="29" a="1"/>
  <c r="AF459" i="29" l="1"/>
  <c r="AL458" i="29"/>
  <c r="V459" i="29" s="1"/>
  <c r="AM458" i="29"/>
  <c r="W459" i="29" s="1"/>
  <c r="AK458" i="29"/>
  <c r="AD243" i="29"/>
  <c r="AE243" i="29"/>
  <c r="AS242" i="29" a="1"/>
  <c r="AS242" i="29" s="1"/>
  <c r="U243" i="29"/>
  <c r="AD459" i="29" a="1"/>
  <c r="AE459" i="29" a="1"/>
  <c r="AC243" i="29" a="1"/>
  <c r="AE459" i="29" l="1"/>
  <c r="AD459" i="29"/>
  <c r="AS458" i="29" a="1"/>
  <c r="AS458" i="29" s="1"/>
  <c r="U459" i="29"/>
  <c r="AC243" i="29"/>
  <c r="AG243" i="29" s="1"/>
  <c r="AH243" i="29" s="1"/>
  <c r="AC459" i="29" a="1"/>
  <c r="AC459" i="29" l="1"/>
  <c r="AG459" i="29" s="1"/>
  <c r="AH459" i="29" s="1"/>
  <c r="AI243" i="29"/>
  <c r="AT243" i="29"/>
  <c r="AU243" i="29" s="1"/>
  <c r="AI459" i="29" l="1"/>
  <c r="AT459" i="29"/>
  <c r="AU459" i="29" s="1"/>
  <c r="AN243" i="29"/>
  <c r="X244" i="29" s="1"/>
  <c r="AJ243" i="29"/>
  <c r="AF244" i="29" a="1"/>
  <c r="AN459" i="29" l="1"/>
  <c r="X460" i="29" s="1"/>
  <c r="AJ459" i="29"/>
  <c r="AF244" i="29"/>
  <c r="AL243" i="29"/>
  <c r="V244" i="29" s="1"/>
  <c r="AK243" i="29"/>
  <c r="AM243" i="29"/>
  <c r="W244" i="29" s="1"/>
  <c r="AF460" i="29" a="1"/>
  <c r="AD244" i="29" a="1"/>
  <c r="AE244" i="29" a="1"/>
  <c r="AF460" i="29" l="1"/>
  <c r="AL459" i="29"/>
  <c r="V460" i="29" s="1"/>
  <c r="AK459" i="29"/>
  <c r="AM459" i="29"/>
  <c r="W460" i="29" s="1"/>
  <c r="AE244" i="29"/>
  <c r="AD244" i="29"/>
  <c r="AS243" i="29" a="1"/>
  <c r="AS243" i="29" s="1"/>
  <c r="U244" i="29"/>
  <c r="AD460" i="29" a="1"/>
  <c r="AE460" i="29" a="1"/>
  <c r="AC244" i="29" a="1"/>
  <c r="AE460" i="29" l="1"/>
  <c r="AD460" i="29"/>
  <c r="AS459" i="29" a="1"/>
  <c r="AS459" i="29" s="1"/>
  <c r="U460" i="29"/>
  <c r="AC244" i="29"/>
  <c r="AG244" i="29" s="1"/>
  <c r="AH244" i="29" s="1"/>
  <c r="AC460" i="29" a="1"/>
  <c r="AC460" i="29" l="1"/>
  <c r="AG460" i="29" s="1"/>
  <c r="AH460" i="29" s="1"/>
  <c r="AT244" i="29"/>
  <c r="AU244" i="29" s="1"/>
  <c r="AI244" i="29"/>
  <c r="AT460" i="29" l="1"/>
  <c r="AU460" i="29" s="1"/>
  <c r="AI460" i="29"/>
  <c r="AJ244" i="29"/>
  <c r="AN244" i="29"/>
  <c r="X245" i="29" s="1"/>
  <c r="AF245" i="29" a="1"/>
  <c r="AJ460" i="29" l="1"/>
  <c r="AN460" i="29"/>
  <c r="X461" i="29" s="1"/>
  <c r="AF245" i="29"/>
  <c r="AL244" i="29"/>
  <c r="V245" i="29" s="1"/>
  <c r="AK244" i="29"/>
  <c r="AM244" i="29"/>
  <c r="W245" i="29" s="1"/>
  <c r="AF461" i="29" a="1"/>
  <c r="AE245" i="29" a="1"/>
  <c r="AD245" i="29" a="1"/>
  <c r="AF461" i="29" l="1"/>
  <c r="AK460" i="29"/>
  <c r="AL460" i="29"/>
  <c r="V461" i="29" s="1"/>
  <c r="AM460" i="29"/>
  <c r="W461" i="29" s="1"/>
  <c r="AD245" i="29"/>
  <c r="AE245" i="29"/>
  <c r="AS244" i="29" a="1"/>
  <c r="AS244" i="29" s="1"/>
  <c r="U245" i="29"/>
  <c r="AE461" i="29" a="1"/>
  <c r="AD461" i="29" a="1"/>
  <c r="AC245" i="29" a="1"/>
  <c r="AD461" i="29" l="1"/>
  <c r="AE461" i="29"/>
  <c r="AS460" i="29" a="1"/>
  <c r="AS460" i="29" s="1"/>
  <c r="U461" i="29"/>
  <c r="AC245" i="29"/>
  <c r="AG245" i="29" s="1"/>
  <c r="AH245" i="29" s="1"/>
  <c r="AC461" i="29" a="1"/>
  <c r="AC461" i="29" l="1"/>
  <c r="AG461" i="29" s="1"/>
  <c r="AH461" i="29" s="1"/>
  <c r="AI245" i="29"/>
  <c r="AT245" i="29"/>
  <c r="AU245" i="29" s="1"/>
  <c r="AI461" i="29" l="1"/>
  <c r="AT461" i="29"/>
  <c r="AU461" i="29" s="1"/>
  <c r="AN245" i="29"/>
  <c r="X246" i="29" s="1"/>
  <c r="AJ245" i="29"/>
  <c r="AF246" i="29" a="1"/>
  <c r="AJ461" i="29" l="1"/>
  <c r="AN461" i="29"/>
  <c r="X462" i="29" s="1"/>
  <c r="AF246" i="29"/>
  <c r="AK245" i="29"/>
  <c r="AM245" i="29"/>
  <c r="W246" i="29" s="1"/>
  <c r="AL245" i="29"/>
  <c r="V246" i="29" s="1"/>
  <c r="AF462" i="29" a="1"/>
  <c r="AE246" i="29" a="1"/>
  <c r="AD246" i="29" a="1"/>
  <c r="AF462" i="29" l="1"/>
  <c r="AM461" i="29"/>
  <c r="W462" i="29" s="1"/>
  <c r="AK461" i="29"/>
  <c r="AL461" i="29"/>
  <c r="V462" i="29" s="1"/>
  <c r="AD246" i="29"/>
  <c r="AE246" i="29"/>
  <c r="AS245" i="29" a="1"/>
  <c r="AS245" i="29" s="1"/>
  <c r="U246" i="29"/>
  <c r="AD462" i="29" a="1"/>
  <c r="AE462" i="29" a="1"/>
  <c r="AC246" i="29" a="1"/>
  <c r="AE462" i="29" l="1"/>
  <c r="AD462" i="29"/>
  <c r="AS461" i="29" a="1"/>
  <c r="AS461" i="29" s="1"/>
  <c r="U462" i="29"/>
  <c r="AC246" i="29"/>
  <c r="AG246" i="29" s="1"/>
  <c r="AH246" i="29" s="1"/>
  <c r="AC462" i="29" a="1"/>
  <c r="AC462" i="29" l="1"/>
  <c r="AG462" i="29" s="1"/>
  <c r="AH462" i="29" s="1"/>
  <c r="AI246" i="29"/>
  <c r="AT246" i="29"/>
  <c r="AU246" i="29" s="1"/>
  <c r="AI462" i="29" l="1"/>
  <c r="AT462" i="29"/>
  <c r="AU462" i="29" s="1"/>
  <c r="AJ246" i="29"/>
  <c r="AN246" i="29"/>
  <c r="X247" i="29" s="1"/>
  <c r="AF247" i="29" a="1"/>
  <c r="AN462" i="29" l="1"/>
  <c r="X463" i="29" s="1"/>
  <c r="AJ462" i="29"/>
  <c r="AF247" i="29"/>
  <c r="AL246" i="29"/>
  <c r="V247" i="29" s="1"/>
  <c r="AM246" i="29"/>
  <c r="W247" i="29" s="1"/>
  <c r="AK246" i="29"/>
  <c r="AF463" i="29" a="1"/>
  <c r="AD247" i="29" a="1"/>
  <c r="AE247" i="29" a="1"/>
  <c r="AF463" i="29" l="1"/>
  <c r="AK462" i="29"/>
  <c r="AM462" i="29"/>
  <c r="W463" i="29" s="1"/>
  <c r="AL462" i="29"/>
  <c r="V463" i="29" s="1"/>
  <c r="AE247" i="29"/>
  <c r="AD247" i="29"/>
  <c r="AS246" i="29" a="1"/>
  <c r="AS246" i="29" s="1"/>
  <c r="U247" i="29"/>
  <c r="AD463" i="29" a="1"/>
  <c r="AE463" i="29" a="1"/>
  <c r="AC247" i="29" a="1"/>
  <c r="AE463" i="29" l="1"/>
  <c r="AD463" i="29"/>
  <c r="AS462" i="29" a="1"/>
  <c r="AS462" i="29" s="1"/>
  <c r="U463" i="29"/>
  <c r="AC247" i="29"/>
  <c r="AG247" i="29" s="1"/>
  <c r="AH247" i="29" s="1"/>
  <c r="AC463" i="29" a="1"/>
  <c r="AC463" i="29" l="1"/>
  <c r="AG463" i="29" s="1"/>
  <c r="AH463" i="29" s="1"/>
  <c r="AI247" i="29"/>
  <c r="AT247" i="29"/>
  <c r="AU247" i="29" s="1"/>
  <c r="AI463" i="29" l="1"/>
  <c r="AT463" i="29"/>
  <c r="AU463" i="29" s="1"/>
  <c r="AN247" i="29"/>
  <c r="X248" i="29" s="1"/>
  <c r="AJ247" i="29"/>
  <c r="AF248" i="29" a="1"/>
  <c r="AJ463" i="29" l="1"/>
  <c r="AN463" i="29"/>
  <c r="X464" i="29" s="1"/>
  <c r="AF248" i="29"/>
  <c r="AM247" i="29"/>
  <c r="W248" i="29" s="1"/>
  <c r="AL247" i="29"/>
  <c r="V248" i="29" s="1"/>
  <c r="AK247" i="29"/>
  <c r="AF464" i="29" a="1"/>
  <c r="AE248" i="29" a="1"/>
  <c r="AD248" i="29" a="1"/>
  <c r="AF464" i="29" l="1"/>
  <c r="AM463" i="29"/>
  <c r="W464" i="29" s="1"/>
  <c r="AL463" i="29"/>
  <c r="V464" i="29" s="1"/>
  <c r="AK463" i="29"/>
  <c r="AD248" i="29"/>
  <c r="AE248" i="29"/>
  <c r="AS247" i="29" a="1"/>
  <c r="AS247" i="29" s="1"/>
  <c r="U248" i="29"/>
  <c r="AE464" i="29" a="1"/>
  <c r="AD464" i="29" a="1"/>
  <c r="AC248" i="29" a="1"/>
  <c r="AD464" i="29" l="1"/>
  <c r="AE464" i="29"/>
  <c r="AS463" i="29" a="1"/>
  <c r="AS463" i="29" s="1"/>
  <c r="U464" i="29"/>
  <c r="AC248" i="29"/>
  <c r="AG248" i="29" s="1"/>
  <c r="AH248" i="29" s="1"/>
  <c r="AC464" i="29" a="1"/>
  <c r="AC464" i="29" l="1"/>
  <c r="AG464" i="29" s="1"/>
  <c r="AH464" i="29" s="1"/>
  <c r="AT248" i="29"/>
  <c r="AU248" i="29" s="1"/>
  <c r="AI248" i="29"/>
  <c r="AT464" i="29" l="1"/>
  <c r="AU464" i="29" s="1"/>
  <c r="AI464" i="29"/>
  <c r="AN248" i="29"/>
  <c r="X249" i="29" s="1"/>
  <c r="AJ248" i="29"/>
  <c r="AF249" i="29" a="1"/>
  <c r="AN464" i="29" l="1"/>
  <c r="X465" i="29" s="1"/>
  <c r="AJ464" i="29"/>
  <c r="AF249" i="29"/>
  <c r="AL248" i="29"/>
  <c r="V249" i="29" s="1"/>
  <c r="AM248" i="29"/>
  <c r="W249" i="29" s="1"/>
  <c r="AK248" i="29"/>
  <c r="AF465" i="29" a="1"/>
  <c r="AD249" i="29" a="1"/>
  <c r="AE249" i="29" a="1"/>
  <c r="AF465" i="29" l="1"/>
  <c r="AM464" i="29"/>
  <c r="W465" i="29" s="1"/>
  <c r="AL464" i="29"/>
  <c r="V465" i="29" s="1"/>
  <c r="AK464" i="29"/>
  <c r="AE249" i="29"/>
  <c r="AD249" i="29"/>
  <c r="AS248" i="29" a="1"/>
  <c r="AS248" i="29" s="1"/>
  <c r="U249" i="29"/>
  <c r="AD465" i="29" a="1"/>
  <c r="AE465" i="29" a="1"/>
  <c r="AC249" i="29" a="1"/>
  <c r="AE465" i="29" l="1"/>
  <c r="AD465" i="29"/>
  <c r="AS464" i="29" a="1"/>
  <c r="AS464" i="29" s="1"/>
  <c r="U465" i="29"/>
  <c r="AC249" i="29"/>
  <c r="AG249" i="29" s="1"/>
  <c r="AH249" i="29" s="1"/>
  <c r="AC465" i="29" a="1"/>
  <c r="AC465" i="29" l="1"/>
  <c r="AG465" i="29" s="1"/>
  <c r="AH465" i="29" s="1"/>
  <c r="AI249" i="29"/>
  <c r="AT249" i="29"/>
  <c r="AU249" i="29" s="1"/>
  <c r="AI465" i="29" l="1"/>
  <c r="AT465" i="29"/>
  <c r="AU465" i="29" s="1"/>
  <c r="AN249" i="29"/>
  <c r="X250" i="29" s="1"/>
  <c r="AJ249" i="29"/>
  <c r="AF250" i="29" a="1"/>
  <c r="AN465" i="29" l="1"/>
  <c r="X466" i="29" s="1"/>
  <c r="AJ465" i="29"/>
  <c r="AF250" i="29"/>
  <c r="AM249" i="29"/>
  <c r="W250" i="29" s="1"/>
  <c r="AL249" i="29"/>
  <c r="V250" i="29" s="1"/>
  <c r="AK249" i="29"/>
  <c r="AF466" i="29" a="1"/>
  <c r="AE250" i="29" a="1"/>
  <c r="AD250" i="29" a="1"/>
  <c r="AF466" i="29" l="1"/>
  <c r="AL465" i="29"/>
  <c r="V466" i="29" s="1"/>
  <c r="AK465" i="29"/>
  <c r="AM465" i="29"/>
  <c r="W466" i="29" s="1"/>
  <c r="AD250" i="29"/>
  <c r="AE250" i="29"/>
  <c r="AS249" i="29" a="1"/>
  <c r="AS249" i="29" s="1"/>
  <c r="U250" i="29"/>
  <c r="AD466" i="29" a="1"/>
  <c r="AE466" i="29" a="1"/>
  <c r="AC250" i="29" a="1"/>
  <c r="AE466" i="29" l="1"/>
  <c r="AD466" i="29"/>
  <c r="AS465" i="29" a="1"/>
  <c r="AS465" i="29" s="1"/>
  <c r="U466" i="29"/>
  <c r="AC250" i="29"/>
  <c r="AG250" i="29" s="1"/>
  <c r="AH250" i="29" s="1"/>
  <c r="AC466" i="29" a="1"/>
  <c r="AC466" i="29" l="1"/>
  <c r="AG466" i="29" s="1"/>
  <c r="AH466" i="29" s="1"/>
  <c r="AI250" i="29"/>
  <c r="AT250" i="29"/>
  <c r="AU250" i="29" s="1"/>
  <c r="AI466" i="29" l="1"/>
  <c r="AT466" i="29"/>
  <c r="AU466" i="29" s="1"/>
  <c r="AJ250" i="29"/>
  <c r="AN250" i="29"/>
  <c r="X251" i="29" s="1"/>
  <c r="AF251" i="29" a="1"/>
  <c r="AJ466" i="29" l="1"/>
  <c r="AN466" i="29"/>
  <c r="X467" i="29" s="1"/>
  <c r="AF251" i="29"/>
  <c r="AL250" i="29"/>
  <c r="V251" i="29" s="1"/>
  <c r="AM250" i="29"/>
  <c r="W251" i="29" s="1"/>
  <c r="AK250" i="29"/>
  <c r="AF467" i="29" a="1"/>
  <c r="AD251" i="29" a="1"/>
  <c r="AE251" i="29" a="1"/>
  <c r="AF467" i="29" l="1"/>
  <c r="AL466" i="29"/>
  <c r="V467" i="29" s="1"/>
  <c r="AK466" i="29"/>
  <c r="AM466" i="29"/>
  <c r="W467" i="29" s="1"/>
  <c r="AE251" i="29"/>
  <c r="AD251" i="29"/>
  <c r="AS250" i="29" a="1"/>
  <c r="AS250" i="29" s="1"/>
  <c r="U251" i="29"/>
  <c r="AE467" i="29" a="1"/>
  <c r="AD467" i="29" a="1"/>
  <c r="AC251" i="29" a="1"/>
  <c r="AD467" i="29" l="1"/>
  <c r="AE467" i="29"/>
  <c r="AS466" i="29" a="1"/>
  <c r="AS466" i="29" s="1"/>
  <c r="U467" i="29"/>
  <c r="AC251" i="29"/>
  <c r="AG251" i="29" s="1"/>
  <c r="AH251" i="29" s="1"/>
  <c r="AC467" i="29" a="1"/>
  <c r="AC467" i="29" l="1"/>
  <c r="AG467" i="29" s="1"/>
  <c r="AH467" i="29" s="1"/>
  <c r="AI251" i="29"/>
  <c r="AT251" i="29"/>
  <c r="AU251" i="29" s="1"/>
  <c r="AI467" i="29" l="1"/>
  <c r="AT467" i="29"/>
  <c r="AU467" i="29" s="1"/>
  <c r="AN251" i="29"/>
  <c r="X252" i="29" s="1"/>
  <c r="AJ251" i="29"/>
  <c r="AF252" i="29" a="1"/>
  <c r="AN467" i="29" l="1"/>
  <c r="X468" i="29" s="1"/>
  <c r="AJ467" i="29"/>
  <c r="AF252" i="29"/>
  <c r="AL251" i="29"/>
  <c r="V252" i="29" s="1"/>
  <c r="AK251" i="29"/>
  <c r="AM251" i="29"/>
  <c r="W252" i="29" s="1"/>
  <c r="AF468" i="29" a="1"/>
  <c r="AD252" i="29" a="1"/>
  <c r="AE252" i="29" a="1"/>
  <c r="AF468" i="29" l="1"/>
  <c r="AK467" i="29"/>
  <c r="AM467" i="29"/>
  <c r="W468" i="29" s="1"/>
  <c r="AL467" i="29"/>
  <c r="V468" i="29" s="1"/>
  <c r="AE252" i="29"/>
  <c r="AD252" i="29"/>
  <c r="AS251" i="29" a="1"/>
  <c r="AS251" i="29" s="1"/>
  <c r="U252" i="29"/>
  <c r="AE468" i="29" a="1"/>
  <c r="AD468" i="29" a="1"/>
  <c r="AC252" i="29" a="1"/>
  <c r="AD468" i="29" l="1"/>
  <c r="AE468" i="29"/>
  <c r="AS467" i="29" a="1"/>
  <c r="AS467" i="29" s="1"/>
  <c r="U468" i="29"/>
  <c r="AC252" i="29"/>
  <c r="AG252" i="29" s="1"/>
  <c r="AH252" i="29" s="1"/>
  <c r="AC468" i="29" a="1"/>
  <c r="AC468" i="29" l="1"/>
  <c r="AG468" i="29" s="1"/>
  <c r="AH468" i="29" s="1"/>
  <c r="AI252" i="29"/>
  <c r="AT252" i="29"/>
  <c r="AU252" i="29" s="1"/>
  <c r="AT468" i="29" l="1"/>
  <c r="AU468" i="29" s="1"/>
  <c r="AI468" i="29"/>
  <c r="AN252" i="29"/>
  <c r="X253" i="29" s="1"/>
  <c r="AJ252" i="29"/>
  <c r="AF253" i="29" a="1"/>
  <c r="AN468" i="29" l="1"/>
  <c r="X469" i="29" s="1"/>
  <c r="AJ468" i="29"/>
  <c r="AF253" i="29"/>
  <c r="AM252" i="29"/>
  <c r="W253" i="29" s="1"/>
  <c r="AL252" i="29"/>
  <c r="V253" i="29" s="1"/>
  <c r="AK252" i="29"/>
  <c r="AF469" i="29" a="1"/>
  <c r="AE253" i="29" a="1"/>
  <c r="AD253" i="29" a="1"/>
  <c r="AF469" i="29" l="1"/>
  <c r="AM468" i="29"/>
  <c r="W469" i="29" s="1"/>
  <c r="AL468" i="29"/>
  <c r="V469" i="29" s="1"/>
  <c r="AK468" i="29"/>
  <c r="AD253" i="29"/>
  <c r="AE253" i="29"/>
  <c r="AS252" i="29" a="1"/>
  <c r="AS252" i="29" s="1"/>
  <c r="U253" i="29"/>
  <c r="AE469" i="29" a="1"/>
  <c r="AD469" i="29" a="1"/>
  <c r="AC253" i="29" a="1"/>
  <c r="AD469" i="29" l="1"/>
  <c r="AE469" i="29"/>
  <c r="AS468" i="29" a="1"/>
  <c r="AS468" i="29" s="1"/>
  <c r="U469" i="29"/>
  <c r="AC253" i="29"/>
  <c r="AG253" i="29" s="1"/>
  <c r="AH253" i="29" s="1"/>
  <c r="AC469" i="29" a="1"/>
  <c r="AC469" i="29" l="1"/>
  <c r="AG469" i="29" s="1"/>
  <c r="AH469" i="29" s="1"/>
  <c r="AI253" i="29"/>
  <c r="AT253" i="29"/>
  <c r="AU253" i="29" s="1"/>
  <c r="AT469" i="29" l="1"/>
  <c r="AU469" i="29" s="1"/>
  <c r="AI469" i="29"/>
  <c r="AN253" i="29"/>
  <c r="X254" i="29" s="1"/>
  <c r="AJ253" i="29"/>
  <c r="AF254" i="29" a="1"/>
  <c r="AJ469" i="29" l="1"/>
  <c r="AN469" i="29"/>
  <c r="X470" i="29" s="1"/>
  <c r="AF254" i="29"/>
  <c r="AK253" i="29"/>
  <c r="AM253" i="29"/>
  <c r="W254" i="29" s="1"/>
  <c r="AL253" i="29"/>
  <c r="V254" i="29" s="1"/>
  <c r="AF470" i="29" a="1"/>
  <c r="AE254" i="29" a="1"/>
  <c r="AD254" i="29" a="1"/>
  <c r="AF470" i="29" l="1"/>
  <c r="AK469" i="29"/>
  <c r="AM469" i="29"/>
  <c r="W470" i="29" s="1"/>
  <c r="AL469" i="29"/>
  <c r="V470" i="29" s="1"/>
  <c r="AD254" i="29"/>
  <c r="AE254" i="29"/>
  <c r="AS253" i="29" a="1"/>
  <c r="AS253" i="29" s="1"/>
  <c r="U254" i="29"/>
  <c r="AD470" i="29" a="1"/>
  <c r="AE470" i="29" a="1"/>
  <c r="AC254" i="29" a="1"/>
  <c r="AE470" i="29" l="1"/>
  <c r="AD470" i="29"/>
  <c r="AS469" i="29" a="1"/>
  <c r="AS469" i="29" s="1"/>
  <c r="U470" i="29"/>
  <c r="AC254" i="29"/>
  <c r="AG254" i="29" s="1"/>
  <c r="AH254" i="29" s="1"/>
  <c r="AC470" i="29" a="1"/>
  <c r="AC470" i="29" l="1"/>
  <c r="AG470" i="29" s="1"/>
  <c r="AH470" i="29" s="1"/>
  <c r="AI254" i="29"/>
  <c r="AT254" i="29"/>
  <c r="AU254" i="29" s="1"/>
  <c r="AI470" i="29" l="1"/>
  <c r="AT470" i="29"/>
  <c r="AU470" i="29" s="1"/>
  <c r="AN254" i="29"/>
  <c r="X255" i="29" s="1"/>
  <c r="AJ254" i="29"/>
  <c r="AF255" i="29" a="1"/>
  <c r="AN470" i="29" l="1"/>
  <c r="X471" i="29" s="1"/>
  <c r="AJ470" i="29"/>
  <c r="AF255" i="29"/>
  <c r="AM254" i="29"/>
  <c r="W255" i="29" s="1"/>
  <c r="AL254" i="29"/>
  <c r="V255" i="29" s="1"/>
  <c r="AK254" i="29"/>
  <c r="AF471" i="29" a="1"/>
  <c r="AE255" i="29" a="1"/>
  <c r="AD255" i="29" a="1"/>
  <c r="AF471" i="29" l="1"/>
  <c r="AL470" i="29"/>
  <c r="V471" i="29" s="1"/>
  <c r="AK470" i="29"/>
  <c r="AM470" i="29"/>
  <c r="W471" i="29" s="1"/>
  <c r="AD255" i="29"/>
  <c r="AE255" i="29"/>
  <c r="AS254" i="29" a="1"/>
  <c r="AS254" i="29" s="1"/>
  <c r="U255" i="29"/>
  <c r="AD471" i="29" a="1"/>
  <c r="AE471" i="29" a="1"/>
  <c r="AC255" i="29" a="1"/>
  <c r="AE471" i="29" l="1"/>
  <c r="AD471" i="29"/>
  <c r="AS470" i="29" a="1"/>
  <c r="AS470" i="29" s="1"/>
  <c r="U471" i="29"/>
  <c r="AC255" i="29"/>
  <c r="AG255" i="29" s="1"/>
  <c r="AH255" i="29" s="1"/>
  <c r="AC471" i="29" a="1"/>
  <c r="AC471" i="29" l="1"/>
  <c r="AG471" i="29" s="1"/>
  <c r="AH471" i="29" s="1"/>
  <c r="AI255" i="29"/>
  <c r="AT255" i="29"/>
  <c r="AU255" i="29" s="1"/>
  <c r="AI471" i="29" l="1"/>
  <c r="AT471" i="29"/>
  <c r="AU471" i="29" s="1"/>
  <c r="AN255" i="29"/>
  <c r="X256" i="29" s="1"/>
  <c r="AJ255" i="29"/>
  <c r="AF256" i="29" a="1"/>
  <c r="AN471" i="29" l="1"/>
  <c r="X472" i="29" s="1"/>
  <c r="AJ471" i="29"/>
  <c r="AF256" i="29"/>
  <c r="AK255" i="29"/>
  <c r="AM255" i="29"/>
  <c r="W256" i="29" s="1"/>
  <c r="AL255" i="29"/>
  <c r="V256" i="29" s="1"/>
  <c r="AF472" i="29" a="1"/>
  <c r="AE256" i="29" a="1"/>
  <c r="AD256" i="29" a="1"/>
  <c r="AF472" i="29" l="1"/>
  <c r="AM471" i="29"/>
  <c r="W472" i="29" s="1"/>
  <c r="AL471" i="29"/>
  <c r="V472" i="29" s="1"/>
  <c r="AK471" i="29"/>
  <c r="AD256" i="29"/>
  <c r="AE256" i="29"/>
  <c r="AS255" i="29" a="1"/>
  <c r="AS255" i="29" s="1"/>
  <c r="U256" i="29"/>
  <c r="AE472" i="29" a="1"/>
  <c r="AD472" i="29" a="1"/>
  <c r="AC256" i="29" a="1"/>
  <c r="AD472" i="29" l="1"/>
  <c r="AE472" i="29"/>
  <c r="AS471" i="29" a="1"/>
  <c r="AS471" i="29" s="1"/>
  <c r="U472" i="29"/>
  <c r="AC256" i="29"/>
  <c r="AG256" i="29" s="1"/>
  <c r="AH256" i="29" s="1"/>
  <c r="AC472" i="29" a="1"/>
  <c r="AC472" i="29" l="1"/>
  <c r="AG472" i="29" s="1"/>
  <c r="AH472" i="29" s="1"/>
  <c r="AT256" i="29"/>
  <c r="AU256" i="29" s="1"/>
  <c r="AI256" i="29"/>
  <c r="AI472" i="29" l="1"/>
  <c r="AT472" i="29"/>
  <c r="AU472" i="29" s="1"/>
  <c r="AJ256" i="29"/>
  <c r="AN256" i="29"/>
  <c r="X257" i="29" s="1"/>
  <c r="AF257" i="29" a="1"/>
  <c r="AJ472" i="29" l="1"/>
  <c r="AN472" i="29"/>
  <c r="X473" i="29" s="1"/>
  <c r="AF257" i="29"/>
  <c r="AM256" i="29"/>
  <c r="W257" i="29" s="1"/>
  <c r="AL256" i="29"/>
  <c r="V257" i="29" s="1"/>
  <c r="AK256" i="29"/>
  <c r="AF473" i="29" a="1"/>
  <c r="AE257" i="29" a="1"/>
  <c r="AD257" i="29" a="1"/>
  <c r="AF473" i="29" l="1"/>
  <c r="AM472" i="29"/>
  <c r="W473" i="29" s="1"/>
  <c r="AL472" i="29"/>
  <c r="V473" i="29" s="1"/>
  <c r="AK472" i="29"/>
  <c r="AD257" i="29"/>
  <c r="AE257" i="29"/>
  <c r="AS256" i="29" a="1"/>
  <c r="AS256" i="29" s="1"/>
  <c r="U257" i="29"/>
  <c r="AE473" i="29" a="1"/>
  <c r="AD473" i="29" a="1"/>
  <c r="AC257" i="29" a="1"/>
  <c r="AD473" i="29" l="1"/>
  <c r="AE473" i="29"/>
  <c r="AS472" i="29" a="1"/>
  <c r="AS472" i="29" s="1"/>
  <c r="U473" i="29"/>
  <c r="AC257" i="29"/>
  <c r="AG257" i="29" s="1"/>
  <c r="AH257" i="29" s="1"/>
  <c r="AC473" i="29" a="1"/>
  <c r="AC473" i="29" l="1"/>
  <c r="AG473" i="29" s="1"/>
  <c r="AH473" i="29" s="1"/>
  <c r="AI257" i="29"/>
  <c r="AT257" i="29"/>
  <c r="AU257" i="29" s="1"/>
  <c r="AI473" i="29" l="1"/>
  <c r="AT473" i="29"/>
  <c r="AU473" i="29" s="1"/>
  <c r="AN257" i="29"/>
  <c r="X258" i="29" s="1"/>
  <c r="AJ257" i="29"/>
  <c r="AF258" i="29" a="1"/>
  <c r="AN473" i="29" l="1"/>
  <c r="X474" i="29" s="1"/>
  <c r="AJ473" i="29"/>
  <c r="AF258" i="29"/>
  <c r="AK257" i="29"/>
  <c r="AM257" i="29"/>
  <c r="W258" i="29" s="1"/>
  <c r="AL257" i="29"/>
  <c r="V258" i="29" s="1"/>
  <c r="AF474" i="29" a="1"/>
  <c r="AE258" i="29" a="1"/>
  <c r="AD258" i="29" a="1"/>
  <c r="AF474" i="29" l="1"/>
  <c r="AK473" i="29"/>
  <c r="AM473" i="29"/>
  <c r="W474" i="29" s="1"/>
  <c r="AL473" i="29"/>
  <c r="V474" i="29" s="1"/>
  <c r="AD258" i="29"/>
  <c r="AE258" i="29"/>
  <c r="AS257" i="29" a="1"/>
  <c r="AS257" i="29" s="1"/>
  <c r="U258" i="29"/>
  <c r="AE474" i="29" a="1"/>
  <c r="AD474" i="29" a="1"/>
  <c r="AC258" i="29" a="1"/>
  <c r="AD474" i="29" l="1"/>
  <c r="AE474" i="29"/>
  <c r="AS473" i="29" a="1"/>
  <c r="AS473" i="29" s="1"/>
  <c r="U474" i="29"/>
  <c r="AC258" i="29"/>
  <c r="AG258" i="29" s="1"/>
  <c r="AH258" i="29" s="1"/>
  <c r="AC474" i="29" a="1"/>
  <c r="AC474" i="29" l="1"/>
  <c r="AG474" i="29" s="1"/>
  <c r="AH474" i="29" s="1"/>
  <c r="AI258" i="29"/>
  <c r="AT258" i="29"/>
  <c r="AU258" i="29" s="1"/>
  <c r="AT474" i="29" l="1"/>
  <c r="AU474" i="29" s="1"/>
  <c r="AI474" i="29"/>
  <c r="AN258" i="29"/>
  <c r="X259" i="29" s="1"/>
  <c r="AJ258" i="29"/>
  <c r="AF259" i="29" a="1"/>
  <c r="AN474" i="29" l="1"/>
  <c r="X475" i="29" s="1"/>
  <c r="AJ474" i="29"/>
  <c r="AF259" i="29"/>
  <c r="AK258" i="29"/>
  <c r="AM258" i="29"/>
  <c r="W259" i="29" s="1"/>
  <c r="AL258" i="29"/>
  <c r="V259" i="29" s="1"/>
  <c r="AF475" i="29" a="1"/>
  <c r="AE259" i="29" a="1"/>
  <c r="AD259" i="29" a="1"/>
  <c r="AF475" i="29" l="1"/>
  <c r="AM474" i="29"/>
  <c r="W475" i="29" s="1"/>
  <c r="AK474" i="29"/>
  <c r="AL474" i="29"/>
  <c r="V475" i="29" s="1"/>
  <c r="AD259" i="29"/>
  <c r="AE259" i="29"/>
  <c r="AS258" i="29" a="1"/>
  <c r="AS258" i="29" s="1"/>
  <c r="U259" i="29"/>
  <c r="AE475" i="29" a="1"/>
  <c r="AD475" i="29" a="1"/>
  <c r="AC259" i="29" a="1"/>
  <c r="AD475" i="29" l="1"/>
  <c r="AE475" i="29"/>
  <c r="AS474" i="29" a="1"/>
  <c r="AS474" i="29" s="1"/>
  <c r="U475" i="29"/>
  <c r="AC259" i="29"/>
  <c r="AG259" i="29" s="1"/>
  <c r="AH259" i="29" s="1"/>
  <c r="AC475" i="29" a="1"/>
  <c r="AC475" i="29" l="1"/>
  <c r="AG475" i="29" s="1"/>
  <c r="AH475" i="29" s="1"/>
  <c r="AI259" i="29"/>
  <c r="AT259" i="29"/>
  <c r="AU259" i="29" s="1"/>
  <c r="AT475" i="29" l="1"/>
  <c r="AU475" i="29" s="1"/>
  <c r="AI475" i="29"/>
  <c r="AJ259" i="29"/>
  <c r="AN259" i="29"/>
  <c r="X260" i="29" s="1"/>
  <c r="AF260" i="29" a="1"/>
  <c r="AN475" i="29" l="1"/>
  <c r="X476" i="29" s="1"/>
  <c r="AJ475" i="29"/>
  <c r="AF260" i="29"/>
  <c r="AL259" i="29"/>
  <c r="V260" i="29" s="1"/>
  <c r="AM259" i="29"/>
  <c r="W260" i="29" s="1"/>
  <c r="AK259" i="29"/>
  <c r="AF476" i="29" a="1"/>
  <c r="AD260" i="29" a="1"/>
  <c r="AE260" i="29" a="1"/>
  <c r="AF476" i="29" l="1"/>
  <c r="AL475" i="29"/>
  <c r="V476" i="29" s="1"/>
  <c r="AM475" i="29"/>
  <c r="W476" i="29" s="1"/>
  <c r="AK475" i="29"/>
  <c r="AE260" i="29"/>
  <c r="AD260" i="29"/>
  <c r="AS259" i="29" a="1"/>
  <c r="AS259" i="29" s="1"/>
  <c r="U260" i="29"/>
  <c r="AE476" i="29" a="1"/>
  <c r="AD476" i="29" a="1"/>
  <c r="AC260" i="29" a="1"/>
  <c r="AD476" i="29" l="1"/>
  <c r="AE476" i="29"/>
  <c r="AS475" i="29" a="1"/>
  <c r="AS475" i="29" s="1"/>
  <c r="U476" i="29"/>
  <c r="AC260" i="29"/>
  <c r="AG260" i="29" s="1"/>
  <c r="AH260" i="29" s="1"/>
  <c r="AC476" i="29" a="1"/>
  <c r="AC476" i="29" l="1"/>
  <c r="AG476" i="29" s="1"/>
  <c r="AH476" i="29" s="1"/>
  <c r="AI260" i="29"/>
  <c r="AT260" i="29"/>
  <c r="AU260" i="29" s="1"/>
  <c r="AT476" i="29" l="1"/>
  <c r="AU476" i="29" s="1"/>
  <c r="AI476" i="29"/>
  <c r="AN260" i="29"/>
  <c r="X261" i="29" s="1"/>
  <c r="AJ260" i="29"/>
  <c r="AF261" i="29" a="1"/>
  <c r="AJ476" i="29" l="1"/>
  <c r="AN476" i="29"/>
  <c r="X477" i="29" s="1"/>
  <c r="AF261" i="29"/>
  <c r="AM260" i="29"/>
  <c r="W261" i="29" s="1"/>
  <c r="AL260" i="29"/>
  <c r="V261" i="29" s="1"/>
  <c r="AK260" i="29"/>
  <c r="AF477" i="29" a="1"/>
  <c r="AE261" i="29" a="1"/>
  <c r="AD261" i="29" a="1"/>
  <c r="AF477" i="29" l="1"/>
  <c r="AK476" i="29"/>
  <c r="AM476" i="29"/>
  <c r="W477" i="29" s="1"/>
  <c r="AL476" i="29"/>
  <c r="V477" i="29" s="1"/>
  <c r="AD261" i="29"/>
  <c r="AE261" i="29"/>
  <c r="AS260" i="29" a="1"/>
  <c r="AS260" i="29" s="1"/>
  <c r="U261" i="29"/>
  <c r="AD477" i="29" a="1"/>
  <c r="AE477" i="29" a="1"/>
  <c r="AC261" i="29" a="1"/>
  <c r="AE477" i="29" l="1"/>
  <c r="AD477" i="29"/>
  <c r="AS476" i="29" a="1"/>
  <c r="AS476" i="29" s="1"/>
  <c r="U477" i="29"/>
  <c r="AC261" i="29"/>
  <c r="AG261" i="29" s="1"/>
  <c r="AH261" i="29" s="1"/>
  <c r="AC477" i="29" a="1"/>
  <c r="AC477" i="29" l="1"/>
  <c r="AG477" i="29" s="1"/>
  <c r="AH477" i="29" s="1"/>
  <c r="AT261" i="29"/>
  <c r="AU261" i="29" s="1"/>
  <c r="AI261" i="29"/>
  <c r="AI477" i="29" l="1"/>
  <c r="AT477" i="29"/>
  <c r="AU477" i="29" s="1"/>
  <c r="AN261" i="29"/>
  <c r="X262" i="29" s="1"/>
  <c r="AJ261" i="29"/>
  <c r="AF262" i="29" a="1"/>
  <c r="AN477" i="29" l="1"/>
  <c r="X478" i="29" s="1"/>
  <c r="AJ477" i="29"/>
  <c r="AF262" i="29"/>
  <c r="AL261" i="29"/>
  <c r="V262" i="29" s="1"/>
  <c r="AM261" i="29"/>
  <c r="W262" i="29" s="1"/>
  <c r="AK261" i="29"/>
  <c r="AF478" i="29" a="1"/>
  <c r="AD262" i="29" a="1"/>
  <c r="AE262" i="29" a="1"/>
  <c r="AF478" i="29" l="1"/>
  <c r="AK477" i="29"/>
  <c r="AL477" i="29"/>
  <c r="V478" i="29" s="1"/>
  <c r="AM477" i="29"/>
  <c r="W478" i="29" s="1"/>
  <c r="AE262" i="29"/>
  <c r="AD262" i="29"/>
  <c r="AS261" i="29" a="1"/>
  <c r="AS261" i="29" s="1"/>
  <c r="U262" i="29"/>
  <c r="AD478" i="29" a="1"/>
  <c r="AE478" i="29" a="1"/>
  <c r="AC262" i="29" a="1"/>
  <c r="AE478" i="29" l="1"/>
  <c r="AD478" i="29"/>
  <c r="AS477" i="29" a="1"/>
  <c r="AS477" i="29" s="1"/>
  <c r="U478" i="29"/>
  <c r="AC262" i="29"/>
  <c r="AG262" i="29" s="1"/>
  <c r="AH262" i="29" s="1"/>
  <c r="AC478" i="29" a="1"/>
  <c r="AC478" i="29" l="1"/>
  <c r="AG478" i="29" s="1"/>
  <c r="AH478" i="29" s="1"/>
  <c r="AI262" i="29"/>
  <c r="AT262" i="29"/>
  <c r="AU262" i="29" s="1"/>
  <c r="AT478" i="29" l="1"/>
  <c r="AU478" i="29" s="1"/>
  <c r="AI478" i="29"/>
  <c r="AN262" i="29"/>
  <c r="X263" i="29" s="1"/>
  <c r="AJ262" i="29"/>
  <c r="AF263" i="29" a="1"/>
  <c r="AN478" i="29" l="1"/>
  <c r="X479" i="29" s="1"/>
  <c r="AJ478" i="29"/>
  <c r="AF263" i="29"/>
  <c r="AM262" i="29"/>
  <c r="W263" i="29" s="1"/>
  <c r="AL262" i="29"/>
  <c r="V263" i="29" s="1"/>
  <c r="AK262" i="29"/>
  <c r="AF479" i="29" a="1"/>
  <c r="AE263" i="29" a="1"/>
  <c r="AD263" i="29" a="1"/>
  <c r="AF479" i="29" l="1"/>
  <c r="AM478" i="29"/>
  <c r="W479" i="29" s="1"/>
  <c r="AK478" i="29"/>
  <c r="AL478" i="29"/>
  <c r="V479" i="29" s="1"/>
  <c r="AD263" i="29"/>
  <c r="AE263" i="29"/>
  <c r="AS262" i="29" a="1"/>
  <c r="AS262" i="29" s="1"/>
  <c r="U263" i="29"/>
  <c r="AE479" i="29" a="1"/>
  <c r="AD479" i="29" a="1"/>
  <c r="AC263" i="29" a="1"/>
  <c r="AD479" i="29" l="1"/>
  <c r="AE479" i="29"/>
  <c r="AS478" i="29" a="1"/>
  <c r="AS478" i="29" s="1"/>
  <c r="U479" i="29"/>
  <c r="AC263" i="29"/>
  <c r="AG263" i="29" s="1"/>
  <c r="AH263" i="29" s="1"/>
  <c r="AC479" i="29" a="1"/>
  <c r="AC479" i="29" l="1"/>
  <c r="AG479" i="29" s="1"/>
  <c r="AH479" i="29" s="1"/>
  <c r="AI263" i="29"/>
  <c r="AT263" i="29"/>
  <c r="AU263" i="29" s="1"/>
  <c r="AI479" i="29" l="1"/>
  <c r="AT479" i="29"/>
  <c r="AU479" i="29" s="1"/>
  <c r="AN263" i="29"/>
  <c r="X264" i="29" s="1"/>
  <c r="AJ263" i="29"/>
  <c r="AF264" i="29" a="1"/>
  <c r="AJ479" i="29" l="1"/>
  <c r="AN479" i="29"/>
  <c r="X480" i="29" s="1"/>
  <c r="AF264" i="29"/>
  <c r="AM263" i="29"/>
  <c r="W264" i="29" s="1"/>
  <c r="AL263" i="29"/>
  <c r="V264" i="29" s="1"/>
  <c r="AK263" i="29"/>
  <c r="AF480" i="29" a="1"/>
  <c r="AE264" i="29" a="1"/>
  <c r="AD264" i="29" a="1"/>
  <c r="AF480" i="29" l="1"/>
  <c r="AK479" i="29"/>
  <c r="AL479" i="29"/>
  <c r="V480" i="29" s="1"/>
  <c r="AM479" i="29"/>
  <c r="W480" i="29" s="1"/>
  <c r="AD264" i="29"/>
  <c r="AE264" i="29"/>
  <c r="AS263" i="29" a="1"/>
  <c r="AS263" i="29" s="1"/>
  <c r="U264" i="29"/>
  <c r="AE480" i="29" a="1"/>
  <c r="AD480" i="29" a="1"/>
  <c r="AC264" i="29" a="1"/>
  <c r="AD480" i="29" l="1"/>
  <c r="AE480" i="29"/>
  <c r="AS479" i="29" a="1"/>
  <c r="AS479" i="29" s="1"/>
  <c r="U480" i="29"/>
  <c r="AC264" i="29"/>
  <c r="AG264" i="29" s="1"/>
  <c r="AH264" i="29" s="1"/>
  <c r="AC480" i="29" a="1"/>
  <c r="AC480" i="29" l="1"/>
  <c r="AG480" i="29" s="1"/>
  <c r="AH480" i="29" s="1"/>
  <c r="AT264" i="29"/>
  <c r="AU264" i="29" s="1"/>
  <c r="AI264" i="29"/>
  <c r="AT480" i="29" l="1"/>
  <c r="AU480" i="29" s="1"/>
  <c r="AI480" i="29"/>
  <c r="AN264" i="29"/>
  <c r="X265" i="29" s="1"/>
  <c r="AJ264" i="29"/>
  <c r="AF265" i="29" a="1"/>
  <c r="AN480" i="29" l="1"/>
  <c r="X481" i="29" s="1"/>
  <c r="AJ480" i="29"/>
  <c r="AF265" i="29"/>
  <c r="AL264" i="29"/>
  <c r="V265" i="29" s="1"/>
  <c r="AM264" i="29"/>
  <c r="W265" i="29" s="1"/>
  <c r="AK264" i="29"/>
  <c r="AF481" i="29" a="1"/>
  <c r="AD265" i="29" a="1"/>
  <c r="AE265" i="29" a="1"/>
  <c r="AF481" i="29" l="1"/>
  <c r="AL480" i="29"/>
  <c r="V481" i="29" s="1"/>
  <c r="AK480" i="29"/>
  <c r="AM480" i="29"/>
  <c r="W481" i="29" s="1"/>
  <c r="AE265" i="29"/>
  <c r="AD265" i="29"/>
  <c r="AS264" i="29" a="1"/>
  <c r="AS264" i="29" s="1"/>
  <c r="U265" i="29"/>
  <c r="AD481" i="29" a="1"/>
  <c r="AE481" i="29" a="1"/>
  <c r="AC265" i="29" a="1"/>
  <c r="AE481" i="29" l="1"/>
  <c r="AD481" i="29"/>
  <c r="AS480" i="29" a="1"/>
  <c r="AS480" i="29" s="1"/>
  <c r="U481" i="29"/>
  <c r="AC265" i="29"/>
  <c r="AG265" i="29" s="1"/>
  <c r="AH265" i="29" s="1"/>
  <c r="AC481" i="29" a="1"/>
  <c r="AC481" i="29" l="1"/>
  <c r="AG481" i="29" s="1"/>
  <c r="AH481" i="29" s="1"/>
  <c r="AI265" i="29"/>
  <c r="AT265" i="29"/>
  <c r="AU265" i="29" s="1"/>
  <c r="AT481" i="29" l="1"/>
  <c r="AU481" i="29" s="1"/>
  <c r="AI481" i="29"/>
  <c r="AN265" i="29"/>
  <c r="X266" i="29" s="1"/>
  <c r="AJ265" i="29"/>
  <c r="AF266" i="29" a="1"/>
  <c r="AN481" i="29" l="1"/>
  <c r="X482" i="29" s="1"/>
  <c r="AJ481" i="29"/>
  <c r="AF266" i="29"/>
  <c r="AL265" i="29"/>
  <c r="V266" i="29" s="1"/>
  <c r="AM265" i="29"/>
  <c r="W266" i="29" s="1"/>
  <c r="AK265" i="29"/>
  <c r="AF482" i="29" a="1"/>
  <c r="AD266" i="29" a="1"/>
  <c r="AE266" i="29" a="1"/>
  <c r="AF482" i="29" l="1"/>
  <c r="AK481" i="29"/>
  <c r="AL481" i="29"/>
  <c r="V482" i="29" s="1"/>
  <c r="AM481" i="29"/>
  <c r="W482" i="29" s="1"/>
  <c r="AE266" i="29"/>
  <c r="AD266" i="29"/>
  <c r="AS265" i="29" a="1"/>
  <c r="AS265" i="29" s="1"/>
  <c r="U266" i="29"/>
  <c r="AD482" i="29" a="1"/>
  <c r="AE482" i="29" a="1"/>
  <c r="AC266" i="29" a="1"/>
  <c r="AE482" i="29" l="1"/>
  <c r="AD482" i="29"/>
  <c r="AS481" i="29" a="1"/>
  <c r="AS481" i="29" s="1"/>
  <c r="U482" i="29"/>
  <c r="AC266" i="29"/>
  <c r="AG266" i="29" s="1"/>
  <c r="AH266" i="29" s="1"/>
  <c r="AC482" i="29" a="1"/>
  <c r="AC482" i="29" l="1"/>
  <c r="AG482" i="29" s="1"/>
  <c r="AH482" i="29" s="1"/>
  <c r="AT266" i="29"/>
  <c r="AU266" i="29" s="1"/>
  <c r="AI266" i="29"/>
  <c r="AI482" i="29" l="1"/>
  <c r="AT482" i="29"/>
  <c r="AU482" i="29" s="1"/>
  <c r="AN266" i="29"/>
  <c r="X267" i="29" s="1"/>
  <c r="AJ266" i="29"/>
  <c r="AF267" i="29" a="1"/>
  <c r="AN482" i="29" l="1"/>
  <c r="X483" i="29" s="1"/>
  <c r="AJ482" i="29"/>
  <c r="AF267" i="29"/>
  <c r="AL266" i="29"/>
  <c r="V267" i="29" s="1"/>
  <c r="AM266" i="29"/>
  <c r="W267" i="29" s="1"/>
  <c r="AK266" i="29"/>
  <c r="AF483" i="29" a="1"/>
  <c r="AD267" i="29" a="1"/>
  <c r="AE267" i="29" a="1"/>
  <c r="AF483" i="29" l="1"/>
  <c r="AK482" i="29"/>
  <c r="AM482" i="29"/>
  <c r="W483" i="29" s="1"/>
  <c r="AL482" i="29"/>
  <c r="V483" i="29" s="1"/>
  <c r="AE267" i="29"/>
  <c r="AD267" i="29"/>
  <c r="AS266" i="29" a="1"/>
  <c r="AS266" i="29" s="1"/>
  <c r="U267" i="29"/>
  <c r="AE483" i="29" a="1"/>
  <c r="AD483" i="29" a="1"/>
  <c r="AC267" i="29" a="1"/>
  <c r="AD483" i="29" l="1"/>
  <c r="AE483" i="29"/>
  <c r="AS482" i="29" a="1"/>
  <c r="AS482" i="29" s="1"/>
  <c r="U483" i="29"/>
  <c r="AC267" i="29"/>
  <c r="AG267" i="29" s="1"/>
  <c r="AH267" i="29" s="1"/>
  <c r="AC483" i="29" a="1"/>
  <c r="AC483" i="29" l="1"/>
  <c r="AG483" i="29" s="1"/>
  <c r="AH483" i="29" s="1"/>
  <c r="AT267" i="29"/>
  <c r="AU267" i="29" s="1"/>
  <c r="AI267" i="29"/>
  <c r="AT483" i="29" l="1"/>
  <c r="AU483" i="29" s="1"/>
  <c r="AI483" i="29"/>
  <c r="AN267" i="29"/>
  <c r="X268" i="29" s="1"/>
  <c r="AJ267" i="29"/>
  <c r="AF268" i="29" a="1"/>
  <c r="AN483" i="29" l="1"/>
  <c r="X484" i="29" s="1"/>
  <c r="AJ483" i="29"/>
  <c r="AF268" i="29"/>
  <c r="AL267" i="29"/>
  <c r="V268" i="29" s="1"/>
  <c r="AK267" i="29"/>
  <c r="AM267" i="29"/>
  <c r="W268" i="29" s="1"/>
  <c r="AF484" i="29" a="1"/>
  <c r="AD268" i="29" a="1"/>
  <c r="AE268" i="29" a="1"/>
  <c r="AF484" i="29" l="1"/>
  <c r="AL483" i="29"/>
  <c r="V484" i="29" s="1"/>
  <c r="AM483" i="29"/>
  <c r="W484" i="29" s="1"/>
  <c r="AK483" i="29"/>
  <c r="AE268" i="29"/>
  <c r="AD268" i="29"/>
  <c r="AS267" i="29" a="1"/>
  <c r="AS267" i="29" s="1"/>
  <c r="U268" i="29"/>
  <c r="AD484" i="29" a="1"/>
  <c r="AE484" i="29" a="1"/>
  <c r="AC268" i="29" a="1"/>
  <c r="AE484" i="29" l="1"/>
  <c r="AD484" i="29"/>
  <c r="AS483" i="29" a="1"/>
  <c r="AS483" i="29" s="1"/>
  <c r="U484" i="29"/>
  <c r="AC268" i="29"/>
  <c r="AG268" i="29" s="1"/>
  <c r="AH268" i="29" s="1"/>
  <c r="AC484" i="29" a="1"/>
  <c r="AC484" i="29" l="1"/>
  <c r="AG484" i="29" s="1"/>
  <c r="AH484" i="29" s="1"/>
  <c r="AT268" i="29"/>
  <c r="AU268" i="29" s="1"/>
  <c r="AI268" i="29"/>
  <c r="AI484" i="29" l="1"/>
  <c r="AT484" i="29"/>
  <c r="AU484" i="29" s="1"/>
  <c r="AN268" i="29"/>
  <c r="X269" i="29" s="1"/>
  <c r="AJ268" i="29"/>
  <c r="AF269" i="29" a="1"/>
  <c r="AN484" i="29" l="1"/>
  <c r="X485" i="29" s="1"/>
  <c r="AJ484" i="29"/>
  <c r="AF269" i="29"/>
  <c r="AL268" i="29"/>
  <c r="V269" i="29" s="1"/>
  <c r="AM268" i="29"/>
  <c r="W269" i="29" s="1"/>
  <c r="AK268" i="29"/>
  <c r="AF485" i="29" a="1"/>
  <c r="AE269" i="29" a="1"/>
  <c r="AD269" i="29" a="1"/>
  <c r="AF485" i="29" l="1"/>
  <c r="AL484" i="29"/>
  <c r="V485" i="29" s="1"/>
  <c r="AM484" i="29"/>
  <c r="W485" i="29" s="1"/>
  <c r="AK484" i="29"/>
  <c r="AD269" i="29"/>
  <c r="AE269" i="29"/>
  <c r="AS268" i="29" a="1"/>
  <c r="AS268" i="29" s="1"/>
  <c r="U269" i="29"/>
  <c r="AD485" i="29" a="1"/>
  <c r="AE485" i="29" a="1"/>
  <c r="AC269" i="29" a="1"/>
  <c r="AE485" i="29" l="1"/>
  <c r="AD485" i="29"/>
  <c r="AS484" i="29" a="1"/>
  <c r="AS484" i="29" s="1"/>
  <c r="U485" i="29"/>
  <c r="AC269" i="29"/>
  <c r="AG269" i="29" s="1"/>
  <c r="AH269" i="29" s="1"/>
  <c r="AC485" i="29" a="1"/>
  <c r="AC485" i="29" l="1"/>
  <c r="AG485" i="29" s="1"/>
  <c r="AH485" i="29" s="1"/>
  <c r="AI269" i="29"/>
  <c r="AT269" i="29"/>
  <c r="AU269" i="29" s="1"/>
  <c r="AI485" i="29" l="1"/>
  <c r="AT485" i="29"/>
  <c r="AU485" i="29" s="1"/>
  <c r="AN269" i="29"/>
  <c r="X270" i="29" s="1"/>
  <c r="AJ269" i="29"/>
  <c r="AF270" i="29" a="1"/>
  <c r="AN485" i="29" l="1"/>
  <c r="X486" i="29" s="1"/>
  <c r="AJ485" i="29"/>
  <c r="AF270" i="29"/>
  <c r="AL269" i="29"/>
  <c r="V270" i="29" s="1"/>
  <c r="AM269" i="29"/>
  <c r="W270" i="29" s="1"/>
  <c r="AK269" i="29"/>
  <c r="AF486" i="29" a="1"/>
  <c r="AD270" i="29" a="1"/>
  <c r="AE270" i="29" a="1"/>
  <c r="AF486" i="29" l="1"/>
  <c r="AM485" i="29"/>
  <c r="W486" i="29" s="1"/>
  <c r="AL485" i="29"/>
  <c r="V486" i="29" s="1"/>
  <c r="AK485" i="29"/>
  <c r="AE270" i="29"/>
  <c r="AD270" i="29"/>
  <c r="AS269" i="29" a="1"/>
  <c r="AS269" i="29" s="1"/>
  <c r="U270" i="29"/>
  <c r="AE486" i="29" a="1"/>
  <c r="AD486" i="29" a="1"/>
  <c r="AC270" i="29" a="1"/>
  <c r="AD486" i="29" l="1"/>
  <c r="AE486" i="29"/>
  <c r="AS485" i="29" a="1"/>
  <c r="AS485" i="29" s="1"/>
  <c r="U486" i="29"/>
  <c r="AC270" i="29"/>
  <c r="AG270" i="29" s="1"/>
  <c r="AH270" i="29" s="1"/>
  <c r="AC486" i="29" a="1"/>
  <c r="AC486" i="29" l="1"/>
  <c r="AG486" i="29" s="1"/>
  <c r="AH486" i="29" s="1"/>
  <c r="AT270" i="29"/>
  <c r="AU270" i="29" s="1"/>
  <c r="AI270" i="29"/>
  <c r="AI486" i="29" l="1"/>
  <c r="AT486" i="29"/>
  <c r="AU486" i="29" s="1"/>
  <c r="AN270" i="29"/>
  <c r="X271" i="29" s="1"/>
  <c r="AJ270" i="29"/>
  <c r="AF271" i="29" a="1"/>
  <c r="AJ486" i="29" l="1"/>
  <c r="AN486" i="29"/>
  <c r="X487" i="29" s="1"/>
  <c r="AF271" i="29"/>
  <c r="AL270" i="29"/>
  <c r="V271" i="29" s="1"/>
  <c r="AM270" i="29"/>
  <c r="W271" i="29" s="1"/>
  <c r="AK270" i="29"/>
  <c r="AF487" i="29" a="1"/>
  <c r="AD271" i="29" a="1"/>
  <c r="AE271" i="29" a="1"/>
  <c r="AF487" i="29" l="1"/>
  <c r="AM486" i="29"/>
  <c r="W487" i="29" s="1"/>
  <c r="AL486" i="29"/>
  <c r="V487" i="29" s="1"/>
  <c r="AK486" i="29"/>
  <c r="AE271" i="29"/>
  <c r="AD271" i="29"/>
  <c r="AS270" i="29" a="1"/>
  <c r="AS270" i="29" s="1"/>
  <c r="U271" i="29"/>
  <c r="AE487" i="29" a="1"/>
  <c r="AD487" i="29" a="1"/>
  <c r="AC271" i="29" a="1"/>
  <c r="AD487" i="29" l="1"/>
  <c r="AE487" i="29"/>
  <c r="AS486" i="29" a="1"/>
  <c r="AS486" i="29" s="1"/>
  <c r="U487" i="29"/>
  <c r="AC271" i="29"/>
  <c r="AG271" i="29" s="1"/>
  <c r="AH271" i="29" s="1"/>
  <c r="AC487" i="29" a="1"/>
  <c r="AC487" i="29" l="1"/>
  <c r="AG487" i="29" s="1"/>
  <c r="AH487" i="29" s="1"/>
  <c r="AT271" i="29"/>
  <c r="AU271" i="29" s="1"/>
  <c r="AI271" i="29"/>
  <c r="AI487" i="29" l="1"/>
  <c r="AT487" i="29"/>
  <c r="AU487" i="29" s="1"/>
  <c r="AN271" i="29"/>
  <c r="X272" i="29" s="1"/>
  <c r="AJ271" i="29"/>
  <c r="AF272" i="29" a="1"/>
  <c r="AN487" i="29" l="1"/>
  <c r="X488" i="29" s="1"/>
  <c r="AJ487" i="29"/>
  <c r="AF272" i="29"/>
  <c r="AM271" i="29"/>
  <c r="W272" i="29" s="1"/>
  <c r="AL271" i="29"/>
  <c r="V272" i="29" s="1"/>
  <c r="AK271" i="29"/>
  <c r="AF488" i="29" a="1"/>
  <c r="AE272" i="29" a="1"/>
  <c r="AD272" i="29" a="1"/>
  <c r="AF488" i="29" l="1"/>
  <c r="AL487" i="29"/>
  <c r="V488" i="29" s="1"/>
  <c r="AK487" i="29"/>
  <c r="AM487" i="29"/>
  <c r="W488" i="29" s="1"/>
  <c r="AD272" i="29"/>
  <c r="AE272" i="29"/>
  <c r="AS271" i="29" a="1"/>
  <c r="AS271" i="29" s="1"/>
  <c r="U272" i="29"/>
  <c r="AD488" i="29" a="1"/>
  <c r="AE488" i="29" a="1"/>
  <c r="AC272" i="29" a="1"/>
  <c r="AE488" i="29" l="1"/>
  <c r="AD488" i="29"/>
  <c r="AS487" i="29" a="1"/>
  <c r="AS487" i="29" s="1"/>
  <c r="U488" i="29"/>
  <c r="AC272" i="29"/>
  <c r="AG272" i="29" s="1"/>
  <c r="AH272" i="29" s="1"/>
  <c r="AC488" i="29" a="1"/>
  <c r="AC488" i="29" l="1"/>
  <c r="AG488" i="29" s="1"/>
  <c r="AH488" i="29" s="1"/>
  <c r="AT272" i="29"/>
  <c r="AI272" i="29"/>
  <c r="AT488" i="29" l="1"/>
  <c r="AI488" i="29"/>
  <c r="AN272" i="29"/>
  <c r="AJ272" i="29"/>
  <c r="AU272" i="29"/>
  <c r="AV221" i="29"/>
  <c r="AW221" i="29" s="1"/>
  <c r="AJ488" i="29" l="1"/>
  <c r="AN488" i="29"/>
  <c r="X491" i="29" s="1"/>
  <c r="AU488" i="29"/>
  <c r="AV437" i="29"/>
  <c r="AW437" i="29" s="1"/>
  <c r="AL272" i="29"/>
  <c r="AK272" i="29"/>
  <c r="AM272" i="29"/>
  <c r="AF491" i="29" a="1"/>
  <c r="AF491" i="29" l="1"/>
  <c r="AL488" i="29"/>
  <c r="V491" i="29" s="1"/>
  <c r="AK488" i="29"/>
  <c r="AM488" i="29"/>
  <c r="W491" i="29" s="1"/>
  <c r="AS272" i="29" a="1"/>
  <c r="AS272" i="29" s="1"/>
  <c r="AE491" i="29" a="1"/>
  <c r="AD491" i="29" a="1"/>
  <c r="AD491" i="29" l="1"/>
  <c r="AE491" i="29"/>
  <c r="AS488" i="29" a="1"/>
  <c r="AS488" i="29" s="1"/>
  <c r="U491" i="29"/>
  <c r="AC491" i="29" a="1"/>
  <c r="AC491" i="29" l="1"/>
  <c r="AG491" i="29" s="1"/>
  <c r="AH491" i="29" s="1"/>
  <c r="AI491" i="29" l="1"/>
  <c r="AT491" i="29"/>
  <c r="AU491" i="29" l="1"/>
  <c r="AN491" i="29"/>
  <c r="X492" i="29" s="1"/>
  <c r="AJ491" i="29"/>
  <c r="AF492" i="29" a="1"/>
  <c r="AF492" i="29" l="1"/>
  <c r="AM491" i="29"/>
  <c r="W492" i="29" s="1"/>
  <c r="AL491" i="29"/>
  <c r="V492" i="29" s="1"/>
  <c r="AK491" i="29"/>
  <c r="AE492" i="29" a="1"/>
  <c r="AD492" i="29" a="1"/>
  <c r="AD492" i="29" l="1"/>
  <c r="AE492" i="29"/>
  <c r="AS491" i="29" a="1"/>
  <c r="AS491" i="29" s="1"/>
  <c r="U492" i="29"/>
  <c r="AC492" i="29" a="1"/>
  <c r="AC492" i="29" l="1"/>
  <c r="AG492" i="29" s="1"/>
  <c r="AH492" i="29" s="1"/>
  <c r="AI492" i="29" l="1"/>
  <c r="AT492" i="29"/>
  <c r="AU492" i="29" l="1"/>
  <c r="AN492" i="29"/>
  <c r="X493" i="29" s="1"/>
  <c r="AJ492" i="29"/>
  <c r="AF493" i="29" a="1"/>
  <c r="AF493" i="29" l="1"/>
  <c r="AK492" i="29"/>
  <c r="AM492" i="29"/>
  <c r="W493" i="29" s="1"/>
  <c r="AL492" i="29"/>
  <c r="V493" i="29" s="1"/>
  <c r="AE493" i="29" a="1"/>
  <c r="AD493" i="29" a="1"/>
  <c r="AD493" i="29" l="1"/>
  <c r="AE493" i="29"/>
  <c r="AS492" i="29" a="1"/>
  <c r="AS492" i="29" s="1"/>
  <c r="U493" i="29"/>
  <c r="AC493" i="29" a="1"/>
  <c r="AC493" i="29" l="1"/>
  <c r="AG493" i="29" s="1"/>
  <c r="AH493" i="29" s="1"/>
  <c r="AI493" i="29" l="1"/>
  <c r="AT493" i="29"/>
  <c r="AU493" i="29" l="1"/>
  <c r="AJ493" i="29"/>
  <c r="AN493" i="29"/>
  <c r="X494" i="29" s="1"/>
  <c r="AF494" i="29" a="1"/>
  <c r="AF494" i="29" l="1"/>
  <c r="AL493" i="29"/>
  <c r="V494" i="29" s="1"/>
  <c r="AK493" i="29"/>
  <c r="AM493" i="29"/>
  <c r="W494" i="29" s="1"/>
  <c r="AE494" i="29" a="1"/>
  <c r="AD494" i="29" a="1"/>
  <c r="AD494" i="29" l="1"/>
  <c r="AE494" i="29"/>
  <c r="AS493" i="29" a="1"/>
  <c r="AS493" i="29" s="1"/>
  <c r="U494" i="29"/>
  <c r="AC494" i="29" a="1"/>
  <c r="AC494" i="29" l="1"/>
  <c r="AG494" i="29" s="1"/>
  <c r="AH494" i="29" s="1"/>
  <c r="AI494" i="29" l="1"/>
  <c r="AT494" i="29"/>
  <c r="AU494" i="29" l="1"/>
  <c r="AJ494" i="29"/>
  <c r="AN494" i="29"/>
  <c r="X495" i="29" s="1"/>
  <c r="AF495" i="29" a="1"/>
  <c r="AF495" i="29" l="1"/>
  <c r="AM494" i="29"/>
  <c r="W495" i="29" s="1"/>
  <c r="AK494" i="29"/>
  <c r="AL494" i="29"/>
  <c r="V495" i="29" s="1"/>
  <c r="AE495" i="29" a="1"/>
  <c r="AD495" i="29" a="1"/>
  <c r="AD495" i="29" l="1"/>
  <c r="AE495" i="29"/>
  <c r="AS494" i="29" a="1"/>
  <c r="AS494" i="29" s="1"/>
  <c r="U495" i="29"/>
  <c r="AC495" i="29" a="1"/>
  <c r="AC495" i="29" l="1"/>
  <c r="AG495" i="29" s="1"/>
  <c r="AH495" i="29" s="1"/>
  <c r="AI495" i="29" l="1"/>
  <c r="AT495" i="29"/>
  <c r="AU495" i="29" l="1"/>
  <c r="AN495" i="29"/>
  <c r="X496" i="29" s="1"/>
  <c r="AJ495" i="29"/>
  <c r="AF496" i="29" a="1"/>
  <c r="AF496" i="29" l="1"/>
  <c r="AM495" i="29"/>
  <c r="W496" i="29" s="1"/>
  <c r="AL495" i="29"/>
  <c r="V496" i="29" s="1"/>
  <c r="AK495" i="29"/>
  <c r="AE496" i="29" a="1"/>
  <c r="AD496" i="29" a="1"/>
  <c r="AD496" i="29" l="1"/>
  <c r="AE496" i="29"/>
  <c r="AS495" i="29" a="1"/>
  <c r="AS495" i="29" s="1"/>
  <c r="U496" i="29"/>
  <c r="AC496" i="29" a="1"/>
  <c r="AC496" i="29" l="1"/>
  <c r="AG496" i="29" s="1"/>
  <c r="AH496" i="29" s="1"/>
  <c r="AI496" i="29" l="1"/>
  <c r="AT496" i="29"/>
  <c r="AU496" i="29" s="1"/>
  <c r="AN496" i="29" l="1"/>
  <c r="X497" i="29" s="1"/>
  <c r="AJ496" i="29"/>
  <c r="AF497" i="29" a="1"/>
  <c r="AF497" i="29" l="1"/>
  <c r="AM496" i="29"/>
  <c r="W497" i="29" s="1"/>
  <c r="AL496" i="29"/>
  <c r="V497" i="29" s="1"/>
  <c r="AK496" i="29"/>
  <c r="AE497" i="29" a="1"/>
  <c r="AD497" i="29" a="1"/>
  <c r="AD497" i="29" l="1"/>
  <c r="AE497" i="29"/>
  <c r="AS496" i="29" a="1"/>
  <c r="AS496" i="29" s="1"/>
  <c r="U497" i="29"/>
  <c r="AC497" i="29" a="1"/>
  <c r="AC497" i="29" l="1"/>
  <c r="AG497" i="29" s="1"/>
  <c r="AH497" i="29" s="1"/>
  <c r="AT497" i="29" l="1"/>
  <c r="AU497" i="29" s="1"/>
  <c r="AI497" i="29"/>
  <c r="AN497" i="29" l="1"/>
  <c r="X498" i="29" s="1"/>
  <c r="AJ497" i="29"/>
  <c r="AF498" i="29" a="1"/>
  <c r="AF498" i="29" l="1"/>
  <c r="AK497" i="29"/>
  <c r="AM497" i="29"/>
  <c r="W498" i="29" s="1"/>
  <c r="AL497" i="29"/>
  <c r="V498" i="29" s="1"/>
  <c r="AE498" i="29" a="1"/>
  <c r="AD498" i="29" a="1"/>
  <c r="AD498" i="29" l="1"/>
  <c r="AE498" i="29"/>
  <c r="AS497" i="29" a="1"/>
  <c r="AS497" i="29" s="1"/>
  <c r="U498" i="29"/>
  <c r="AC498" i="29" a="1"/>
  <c r="AC498" i="29" l="1"/>
  <c r="AG498" i="29" s="1"/>
  <c r="AH498" i="29" s="1"/>
  <c r="AI498" i="29" l="1"/>
  <c r="AT498" i="29"/>
  <c r="AU498" i="29" s="1"/>
  <c r="AJ498" i="29" l="1"/>
  <c r="AN498" i="29"/>
  <c r="X499" i="29" s="1"/>
  <c r="AF499" i="29" a="1"/>
  <c r="AF499" i="29" l="1"/>
  <c r="AK498" i="29"/>
  <c r="AM498" i="29"/>
  <c r="W499" i="29" s="1"/>
  <c r="AL498" i="29"/>
  <c r="V499" i="29" s="1"/>
  <c r="AD499" i="29" a="1"/>
  <c r="AE499" i="29" a="1"/>
  <c r="AE499" i="29" l="1"/>
  <c r="AD499" i="29"/>
  <c r="AS498" i="29" a="1"/>
  <c r="AS498" i="29" s="1"/>
  <c r="U499" i="29"/>
  <c r="AC499" i="29" a="1"/>
  <c r="AC499" i="29" l="1"/>
  <c r="AG499" i="29" s="1"/>
  <c r="AH499" i="29" s="1"/>
  <c r="AI499" i="29" l="1"/>
  <c r="AT499" i="29"/>
  <c r="AU499" i="29" s="1"/>
  <c r="AN499" i="29" l="1"/>
  <c r="X500" i="29" s="1"/>
  <c r="AJ499" i="29"/>
  <c r="AF500" i="29" a="1"/>
  <c r="AF500" i="29" l="1"/>
  <c r="AL499" i="29"/>
  <c r="V500" i="29" s="1"/>
  <c r="AK499" i="29"/>
  <c r="AM499" i="29"/>
  <c r="W500" i="29" s="1"/>
  <c r="AD500" i="29" a="1"/>
  <c r="AE500" i="29" a="1"/>
  <c r="AE500" i="29" l="1"/>
  <c r="AD500" i="29"/>
  <c r="AS499" i="29" a="1"/>
  <c r="AS499" i="29" s="1"/>
  <c r="U500" i="29"/>
  <c r="AC500" i="29" a="1"/>
  <c r="AC500" i="29" l="1"/>
  <c r="AG500" i="29" s="1"/>
  <c r="AH500" i="29" s="1"/>
  <c r="AI500" i="29" l="1"/>
  <c r="AT500" i="29"/>
  <c r="AU500" i="29" s="1"/>
  <c r="AN500" i="29" l="1"/>
  <c r="X501" i="29" s="1"/>
  <c r="AJ500" i="29"/>
  <c r="AF501" i="29" a="1"/>
  <c r="AF501" i="29" l="1"/>
  <c r="AM500" i="29"/>
  <c r="W501" i="29" s="1"/>
  <c r="AL500" i="29"/>
  <c r="V501" i="29" s="1"/>
  <c r="AK500" i="29"/>
  <c r="AD501" i="29" a="1"/>
  <c r="AE501" i="29" a="1"/>
  <c r="AE501" i="29" l="1"/>
  <c r="AD501" i="29"/>
  <c r="AS500" i="29" a="1"/>
  <c r="AS500" i="29" s="1"/>
  <c r="U501" i="29"/>
  <c r="AC501" i="29" a="1"/>
  <c r="AC501" i="29" l="1"/>
  <c r="AG501" i="29" s="1"/>
  <c r="AH501" i="29" s="1"/>
  <c r="AI501" i="29" l="1"/>
  <c r="AT501" i="29"/>
  <c r="AU501" i="29" s="1"/>
  <c r="AN501" i="29" l="1"/>
  <c r="X502" i="29" s="1"/>
  <c r="AJ501" i="29"/>
  <c r="AF502" i="29" a="1"/>
  <c r="AF502" i="29" l="1"/>
  <c r="AK501" i="29"/>
  <c r="AM501" i="29"/>
  <c r="W502" i="29" s="1"/>
  <c r="AL501" i="29"/>
  <c r="V502" i="29" s="1"/>
  <c r="AE502" i="29" a="1"/>
  <c r="AD502" i="29" a="1"/>
  <c r="AD502" i="29" l="1"/>
  <c r="AE502" i="29"/>
  <c r="AS501" i="29" a="1"/>
  <c r="AS501" i="29" s="1"/>
  <c r="U502" i="29"/>
  <c r="AC502" i="29" a="1"/>
  <c r="AC502" i="29" l="1"/>
  <c r="AG502" i="29" s="1"/>
  <c r="AH502" i="29" s="1"/>
  <c r="AI502" i="29" l="1"/>
  <c r="AT502" i="29"/>
  <c r="AU502" i="29" s="1"/>
  <c r="AJ502" i="29" l="1"/>
  <c r="AN502" i="29"/>
  <c r="X503" i="29" s="1"/>
  <c r="AF503" i="29" a="1"/>
  <c r="AF503" i="29" l="1"/>
  <c r="AK502" i="29"/>
  <c r="AM502" i="29"/>
  <c r="W503" i="29" s="1"/>
  <c r="AL502" i="29"/>
  <c r="V503" i="29" s="1"/>
  <c r="AD503" i="29" a="1"/>
  <c r="AE503" i="29" a="1"/>
  <c r="AE503" i="29" l="1"/>
  <c r="AD503" i="29"/>
  <c r="AS502" i="29" a="1"/>
  <c r="AS502" i="29" s="1"/>
  <c r="U503" i="29"/>
  <c r="AC503" i="29" a="1"/>
  <c r="AC503" i="29" l="1"/>
  <c r="AG503" i="29" s="1"/>
  <c r="AH503" i="29" s="1"/>
  <c r="AI503" i="29" l="1"/>
  <c r="AT503" i="29"/>
  <c r="AU503" i="29" s="1"/>
  <c r="AN503" i="29" l="1"/>
  <c r="X504" i="29" s="1"/>
  <c r="AJ503" i="29"/>
  <c r="AF504" i="29" a="1"/>
  <c r="AF504" i="29" l="1"/>
  <c r="AL503" i="29"/>
  <c r="V504" i="29" s="1"/>
  <c r="AK503" i="29"/>
  <c r="AM503" i="29"/>
  <c r="W504" i="29" s="1"/>
  <c r="AD504" i="29" a="1"/>
  <c r="AE504" i="29" a="1"/>
  <c r="AE504" i="29" l="1"/>
  <c r="AD504" i="29"/>
  <c r="AS503" i="29" a="1"/>
  <c r="AS503" i="29" s="1"/>
  <c r="U504" i="29"/>
  <c r="AC504" i="29" a="1"/>
  <c r="AC504" i="29" l="1"/>
  <c r="AG504" i="29" s="1"/>
  <c r="AH504" i="29" s="1"/>
  <c r="AI504" i="29" l="1"/>
  <c r="AT504" i="29"/>
  <c r="AU504" i="29" s="1"/>
  <c r="AN504" i="29" l="1"/>
  <c r="X505" i="29" s="1"/>
  <c r="AJ504" i="29"/>
  <c r="AF505" i="29" a="1"/>
  <c r="AF505" i="29" l="1"/>
  <c r="AM504" i="29"/>
  <c r="W505" i="29" s="1"/>
  <c r="AL504" i="29"/>
  <c r="V505" i="29" s="1"/>
  <c r="AK504" i="29"/>
  <c r="AD505" i="29" a="1"/>
  <c r="AE505" i="29" a="1"/>
  <c r="AE505" i="29" l="1"/>
  <c r="AD505" i="29"/>
  <c r="AS504" i="29" a="1"/>
  <c r="AS504" i="29" s="1"/>
  <c r="U505" i="29"/>
  <c r="AC505" i="29" a="1"/>
  <c r="AC505" i="29" l="1"/>
  <c r="AG505" i="29" s="1"/>
  <c r="AH505" i="29" s="1"/>
  <c r="AI505" i="29" l="1"/>
  <c r="AT505" i="29"/>
  <c r="AU505" i="29" s="1"/>
  <c r="AJ505" i="29" l="1"/>
  <c r="AN505" i="29"/>
  <c r="X506" i="29" s="1"/>
  <c r="AF506" i="29" a="1"/>
  <c r="AF506" i="29" l="1"/>
  <c r="AL505" i="29"/>
  <c r="V506" i="29" s="1"/>
  <c r="AK505" i="29"/>
  <c r="AM505" i="29"/>
  <c r="W506" i="29" s="1"/>
  <c r="AE506" i="29" a="1"/>
  <c r="AD506" i="29" a="1"/>
  <c r="AD506" i="29" l="1"/>
  <c r="AE506" i="29"/>
  <c r="AS505" i="29" a="1"/>
  <c r="AS505" i="29" s="1"/>
  <c r="U506" i="29"/>
  <c r="AC506" i="29" a="1"/>
  <c r="AC506" i="29" l="1"/>
  <c r="AG506" i="29" s="1"/>
  <c r="AH506" i="29" s="1"/>
  <c r="AI506" i="29" l="1"/>
  <c r="AT506" i="29"/>
  <c r="AU506" i="29" s="1"/>
  <c r="AJ506" i="29" l="1"/>
  <c r="AN506" i="29"/>
  <c r="X507" i="29" s="1"/>
  <c r="AF507" i="29" a="1"/>
  <c r="AF507" i="29" l="1"/>
  <c r="AM506" i="29"/>
  <c r="W507" i="29" s="1"/>
  <c r="AL506" i="29"/>
  <c r="V507" i="29" s="1"/>
  <c r="AK506" i="29"/>
  <c r="AE507" i="29" a="1"/>
  <c r="AD507" i="29" a="1"/>
  <c r="AD507" i="29" l="1"/>
  <c r="AE507" i="29"/>
  <c r="AS506" i="29" a="1"/>
  <c r="AS506" i="29" s="1"/>
  <c r="U507" i="29"/>
  <c r="AC507" i="29" a="1"/>
  <c r="AC507" i="29" l="1"/>
  <c r="AG507" i="29" s="1"/>
  <c r="AH507" i="29" s="1"/>
  <c r="AI507" i="29" l="1"/>
  <c r="AT507" i="29"/>
  <c r="AU507" i="29" s="1"/>
  <c r="AN507" i="29" l="1"/>
  <c r="X508" i="29" s="1"/>
  <c r="AJ507" i="29"/>
  <c r="AF508" i="29" a="1"/>
  <c r="AF508" i="29" l="1"/>
  <c r="AK507" i="29"/>
  <c r="AM507" i="29"/>
  <c r="W508" i="29" s="1"/>
  <c r="AL507" i="29"/>
  <c r="V508" i="29" s="1"/>
  <c r="AE508" i="29" a="1"/>
  <c r="AD508" i="29" a="1"/>
  <c r="AD508" i="29" l="1"/>
  <c r="AE508" i="29"/>
  <c r="AS507" i="29" a="1"/>
  <c r="AS507" i="29" s="1"/>
  <c r="U508" i="29"/>
  <c r="AC508" i="29" a="1"/>
  <c r="AC508" i="29" l="1"/>
  <c r="AG508" i="29" s="1"/>
  <c r="AH508" i="29" s="1"/>
  <c r="AI508" i="29" l="1"/>
  <c r="AT508" i="29"/>
  <c r="AU508" i="29" s="1"/>
  <c r="AJ508" i="29" l="1"/>
  <c r="AN508" i="29"/>
  <c r="X509" i="29" s="1"/>
  <c r="AF509" i="29" a="1"/>
  <c r="AF509" i="29" l="1"/>
  <c r="AM508" i="29"/>
  <c r="W509" i="29" s="1"/>
  <c r="AK508" i="29"/>
  <c r="AL508" i="29"/>
  <c r="V509" i="29" s="1"/>
  <c r="AD509" i="29" a="1"/>
  <c r="AE509" i="29" a="1"/>
  <c r="AE509" i="29" l="1"/>
  <c r="AD509" i="29"/>
  <c r="AS508" i="29" a="1"/>
  <c r="AS508" i="29" s="1"/>
  <c r="U509" i="29"/>
  <c r="AC509" i="29" a="1"/>
  <c r="AC509" i="29" l="1"/>
  <c r="AG509" i="29" s="1"/>
  <c r="AH509" i="29" s="1"/>
  <c r="AI509" i="29" l="1"/>
  <c r="AT509" i="29"/>
  <c r="AU509" i="29" s="1"/>
  <c r="AJ509" i="29" l="1"/>
  <c r="AN509" i="29"/>
  <c r="X510" i="29" s="1"/>
  <c r="AF510" i="29" a="1"/>
  <c r="AF510" i="29" l="1"/>
  <c r="AK509" i="29"/>
  <c r="AM509" i="29"/>
  <c r="W510" i="29" s="1"/>
  <c r="AL509" i="29"/>
  <c r="V510" i="29" s="1"/>
  <c r="AE510" i="29" a="1"/>
  <c r="AD510" i="29" a="1"/>
  <c r="AD510" i="29" l="1"/>
  <c r="AE510" i="29"/>
  <c r="AS509" i="29" a="1"/>
  <c r="AS509" i="29" s="1"/>
  <c r="U510" i="29"/>
  <c r="AC510" i="29" a="1"/>
  <c r="AC510" i="29" l="1"/>
  <c r="AG510" i="29" s="1"/>
  <c r="AH510" i="29" s="1"/>
  <c r="AT510" i="29" l="1"/>
  <c r="AU510" i="29" s="1"/>
  <c r="AI510" i="29"/>
  <c r="AN510" i="29" l="1"/>
  <c r="X511" i="29" s="1"/>
  <c r="AJ510" i="29"/>
  <c r="AF511" i="29" a="1"/>
  <c r="AF511" i="29" l="1"/>
  <c r="AL510" i="29"/>
  <c r="V511" i="29" s="1"/>
  <c r="AM510" i="29"/>
  <c r="W511" i="29" s="1"/>
  <c r="AK510" i="29"/>
  <c r="AE511" i="29" a="1"/>
  <c r="AD511" i="29" a="1"/>
  <c r="AD511" i="29" l="1"/>
  <c r="AE511" i="29"/>
  <c r="AS510" i="29" a="1"/>
  <c r="AS510" i="29" s="1"/>
  <c r="U511" i="29"/>
  <c r="AC511" i="29" a="1"/>
  <c r="AC511" i="29" l="1"/>
  <c r="AG511" i="29" s="1"/>
  <c r="AH511" i="29" s="1"/>
  <c r="AI511" i="29" l="1"/>
  <c r="AT511" i="29"/>
  <c r="AU511" i="29" s="1"/>
  <c r="AJ511" i="29" l="1"/>
  <c r="AN511" i="29"/>
  <c r="X512" i="29" s="1"/>
  <c r="AF512" i="29" a="1"/>
  <c r="AF512" i="29" l="1"/>
  <c r="AK511" i="29"/>
  <c r="AM511" i="29"/>
  <c r="W512" i="29" s="1"/>
  <c r="AL511" i="29"/>
  <c r="V512" i="29" s="1"/>
  <c r="AD512" i="29" a="1"/>
  <c r="AE512" i="29" a="1"/>
  <c r="AE512" i="29" l="1"/>
  <c r="AD512" i="29"/>
  <c r="AS511" i="29" a="1"/>
  <c r="AS511" i="29" s="1"/>
  <c r="U512" i="29"/>
  <c r="AC512" i="29" a="1"/>
  <c r="AC512" i="29" l="1"/>
  <c r="AG512" i="29" s="1"/>
  <c r="AH512" i="29" s="1"/>
  <c r="AI512" i="29" l="1"/>
  <c r="AT512" i="29"/>
  <c r="AU512" i="29" s="1"/>
  <c r="AJ512" i="29" l="1"/>
  <c r="AN512" i="29"/>
  <c r="X513" i="29" s="1"/>
  <c r="AF513" i="29" a="1"/>
  <c r="AF513" i="29" l="1"/>
  <c r="AM512" i="29"/>
  <c r="W513" i="29" s="1"/>
  <c r="AK512" i="29"/>
  <c r="AL512" i="29"/>
  <c r="V513" i="29" s="1"/>
  <c r="AD513" i="29" a="1"/>
  <c r="AE513" i="29" a="1"/>
  <c r="AE513" i="29" l="1"/>
  <c r="AD513" i="29"/>
  <c r="AS512" i="29" a="1"/>
  <c r="AS512" i="29" s="1"/>
  <c r="U513" i="29"/>
  <c r="AC513" i="29" a="1"/>
  <c r="AC513" i="29" l="1"/>
  <c r="AG513" i="29" s="1"/>
  <c r="AH513" i="29" s="1"/>
  <c r="AI513" i="29" l="1"/>
  <c r="AT513" i="29"/>
  <c r="AU513" i="29" s="1"/>
  <c r="AJ513" i="29" l="1"/>
  <c r="AN513" i="29"/>
  <c r="X514" i="29" s="1"/>
  <c r="AF514" i="29" a="1"/>
  <c r="AF514" i="29" l="1"/>
  <c r="AK513" i="29"/>
  <c r="AM513" i="29"/>
  <c r="W514" i="29" s="1"/>
  <c r="AL513" i="29"/>
  <c r="V514" i="29" s="1"/>
  <c r="AD514" i="29" a="1"/>
  <c r="AE514" i="29" a="1"/>
  <c r="AE514" i="29" l="1"/>
  <c r="AD514" i="29"/>
  <c r="AS513" i="29" a="1"/>
  <c r="AS513" i="29" s="1"/>
  <c r="U514" i="29"/>
  <c r="AC514" i="29" a="1"/>
  <c r="AC514" i="29" l="1"/>
  <c r="AG514" i="29" s="1"/>
  <c r="AH514" i="29" s="1"/>
  <c r="AT514" i="29" l="1"/>
  <c r="AU514" i="29" s="1"/>
  <c r="AI514" i="29"/>
  <c r="AN514" i="29" l="1"/>
  <c r="X515" i="29" s="1"/>
  <c r="AJ514" i="29"/>
  <c r="AF515" i="29" a="1"/>
  <c r="AF515" i="29" l="1"/>
  <c r="AL514" i="29"/>
  <c r="V515" i="29" s="1"/>
  <c r="AK514" i="29"/>
  <c r="AM514" i="29"/>
  <c r="W515" i="29" s="1"/>
  <c r="AD515" i="29" a="1"/>
  <c r="AE515" i="29" a="1"/>
  <c r="AE515" i="29" l="1"/>
  <c r="AD515" i="29"/>
  <c r="AS514" i="29" a="1"/>
  <c r="AS514" i="29" s="1"/>
  <c r="U515" i="29"/>
  <c r="AC515" i="29" a="1"/>
  <c r="AC515" i="29" l="1"/>
  <c r="AG515" i="29" s="1"/>
  <c r="AH515" i="29" s="1"/>
  <c r="AI515" i="29" l="1"/>
  <c r="AT515" i="29"/>
  <c r="AU515" i="29" s="1"/>
  <c r="AN515" i="29" l="1"/>
  <c r="X516" i="29" s="1"/>
  <c r="AJ515" i="29"/>
  <c r="AF516" i="29" a="1"/>
  <c r="AF516" i="29" l="1"/>
  <c r="AM515" i="29"/>
  <c r="W516" i="29" s="1"/>
  <c r="AL515" i="29"/>
  <c r="V516" i="29" s="1"/>
  <c r="AK515" i="29"/>
  <c r="AE516" i="29" a="1"/>
  <c r="AD516" i="29" a="1"/>
  <c r="AD516" i="29" l="1"/>
  <c r="AE516" i="29"/>
  <c r="AS515" i="29" a="1"/>
  <c r="AS515" i="29" s="1"/>
  <c r="U516" i="29"/>
  <c r="AC516" i="29" a="1"/>
  <c r="AC516" i="29" l="1"/>
  <c r="AG516" i="29" s="1"/>
  <c r="AH516" i="29" s="1"/>
  <c r="AT516" i="29" l="1"/>
  <c r="AU516" i="29" s="1"/>
  <c r="AI516" i="29"/>
  <c r="AJ516" i="29" l="1"/>
  <c r="AN516" i="29"/>
  <c r="X517" i="29" s="1"/>
  <c r="AF517" i="29" a="1"/>
  <c r="AF517" i="29" l="1"/>
  <c r="AL516" i="29"/>
  <c r="V517" i="29" s="1"/>
  <c r="AK516" i="29"/>
  <c r="AM516" i="29"/>
  <c r="W517" i="29" s="1"/>
  <c r="AE517" i="29" a="1"/>
  <c r="AD517" i="29" a="1"/>
  <c r="AD517" i="29" l="1"/>
  <c r="AE517" i="29"/>
  <c r="AS516" i="29" a="1"/>
  <c r="AS516" i="29" s="1"/>
  <c r="U517" i="29"/>
  <c r="AC517" i="29" a="1"/>
  <c r="AC517" i="29" l="1"/>
  <c r="AG517" i="29" s="1"/>
  <c r="AH517" i="29" s="1"/>
  <c r="AI517" i="29" l="1"/>
  <c r="AT517" i="29"/>
  <c r="AU517" i="29" s="1"/>
  <c r="AN517" i="29" l="1"/>
  <c r="X518" i="29" s="1"/>
  <c r="AJ517" i="29"/>
  <c r="AF518" i="29" a="1"/>
  <c r="AF518" i="29" l="1"/>
  <c r="AM517" i="29"/>
  <c r="W518" i="29" s="1"/>
  <c r="AL517" i="29"/>
  <c r="V518" i="29" s="1"/>
  <c r="AK517" i="29"/>
  <c r="AE518" i="29" a="1"/>
  <c r="AD518" i="29" a="1"/>
  <c r="AD518" i="29" l="1"/>
  <c r="AE518" i="29"/>
  <c r="AS517" i="29" a="1"/>
  <c r="AS517" i="29" s="1"/>
  <c r="U518" i="29"/>
  <c r="AC518" i="29" a="1"/>
  <c r="AC518" i="29" l="1"/>
  <c r="AG518" i="29" s="1"/>
  <c r="AH518" i="29" s="1"/>
  <c r="AT518" i="29" l="1"/>
  <c r="AU518" i="29" s="1"/>
  <c r="AI518" i="29"/>
  <c r="AN518" i="29" l="1"/>
  <c r="X519" i="29" s="1"/>
  <c r="AJ518" i="29"/>
  <c r="AF519" i="29" a="1"/>
  <c r="AF519" i="29" l="1"/>
  <c r="AM518" i="29"/>
  <c r="W519" i="29" s="1"/>
  <c r="AL518" i="29"/>
  <c r="V519" i="29" s="1"/>
  <c r="AK518" i="29"/>
  <c r="AD519" i="29" a="1"/>
  <c r="AE519" i="29" a="1"/>
  <c r="AE519" i="29" l="1"/>
  <c r="AD519" i="29"/>
  <c r="AS518" i="29" a="1"/>
  <c r="AS518" i="29" s="1"/>
  <c r="U519" i="29"/>
  <c r="AC519" i="29" a="1"/>
  <c r="AC519" i="29" l="1"/>
  <c r="AG519" i="29" s="1"/>
  <c r="AH519" i="29" s="1"/>
  <c r="AI519" i="29" l="1"/>
  <c r="AT519" i="29"/>
  <c r="AU519" i="29" s="1"/>
  <c r="AN519" i="29" l="1"/>
  <c r="X520" i="29" s="1"/>
  <c r="AJ519" i="29"/>
  <c r="AF520" i="29" a="1"/>
  <c r="AF520" i="29" l="1"/>
  <c r="AK519" i="29"/>
  <c r="AM519" i="29"/>
  <c r="W520" i="29" s="1"/>
  <c r="AL519" i="29"/>
  <c r="V520" i="29" s="1"/>
  <c r="AD520" i="29" a="1"/>
  <c r="AE520" i="29" a="1"/>
  <c r="AE520" i="29" l="1"/>
  <c r="AD520" i="29"/>
  <c r="AS519" i="29" a="1"/>
  <c r="AS519" i="29" s="1"/>
  <c r="U520" i="29"/>
  <c r="AC520" i="29" a="1"/>
  <c r="AC520" i="29" l="1"/>
  <c r="AG520" i="29" s="1"/>
  <c r="AH520" i="29" s="1"/>
  <c r="AT520" i="29" l="1"/>
  <c r="AU520" i="29" s="1"/>
  <c r="AI520" i="29"/>
  <c r="AN520" i="29" l="1"/>
  <c r="X521" i="29" s="1"/>
  <c r="AJ520" i="29"/>
  <c r="AF521" i="29" a="1"/>
  <c r="AF521" i="29" l="1"/>
  <c r="AK520" i="29"/>
  <c r="AM520" i="29"/>
  <c r="W521" i="29" s="1"/>
  <c r="AL520" i="29"/>
  <c r="V521" i="29" s="1"/>
  <c r="AE521" i="29" a="1"/>
  <c r="AD521" i="29" a="1"/>
  <c r="AD521" i="29" l="1"/>
  <c r="AE521" i="29"/>
  <c r="AS520" i="29" a="1"/>
  <c r="AS520" i="29" s="1"/>
  <c r="U521" i="29"/>
  <c r="AC521" i="29" a="1"/>
  <c r="AC521" i="29" l="1"/>
  <c r="AG521" i="29" s="1"/>
  <c r="AH521" i="29" s="1"/>
  <c r="AI521" i="29" l="1"/>
  <c r="AT521" i="29"/>
  <c r="AU521" i="29" s="1"/>
  <c r="AN521" i="29" l="1"/>
  <c r="X522" i="29" s="1"/>
  <c r="AJ521" i="29"/>
  <c r="AF522" i="29" a="1"/>
  <c r="AF522" i="29" l="1"/>
  <c r="AL521" i="29"/>
  <c r="V522" i="29" s="1"/>
  <c r="AK521" i="29"/>
  <c r="AM521" i="29"/>
  <c r="W522" i="29" s="1"/>
  <c r="AD522" i="29" a="1"/>
  <c r="AE522" i="29" a="1"/>
  <c r="AE522" i="29" l="1"/>
  <c r="AD522" i="29"/>
  <c r="AS521" i="29" a="1"/>
  <c r="AS521" i="29" s="1"/>
  <c r="U522" i="29"/>
  <c r="AC522" i="29" a="1"/>
  <c r="AC522" i="29" l="1"/>
  <c r="AG522" i="29" s="1"/>
  <c r="AH522" i="29" s="1"/>
  <c r="AI522" i="29" l="1"/>
  <c r="AT522" i="29"/>
  <c r="AU522" i="29" s="1"/>
  <c r="AN522" i="29" l="1"/>
  <c r="X523" i="29" s="1"/>
  <c r="AJ522" i="29"/>
  <c r="AF523" i="29" a="1"/>
  <c r="AF523" i="29" l="1"/>
  <c r="AM522" i="29"/>
  <c r="W523" i="29" s="1"/>
  <c r="AL522" i="29"/>
  <c r="V523" i="29" s="1"/>
  <c r="AK522" i="29"/>
  <c r="AE523" i="29" a="1"/>
  <c r="AD523" i="29" a="1"/>
  <c r="AD523" i="29" l="1"/>
  <c r="AE523" i="29"/>
  <c r="AS522" i="29" a="1"/>
  <c r="AS522" i="29" s="1"/>
  <c r="U523" i="29"/>
  <c r="AC523" i="29" a="1"/>
  <c r="AC523" i="29" l="1"/>
  <c r="AG523" i="29" s="1"/>
  <c r="AH523" i="29" s="1"/>
  <c r="AT523" i="29" l="1"/>
  <c r="AU523" i="29" s="1"/>
  <c r="AI523" i="29"/>
  <c r="AN523" i="29" l="1"/>
  <c r="X524" i="29" s="1"/>
  <c r="AJ523" i="29"/>
  <c r="AF524" i="29" a="1"/>
  <c r="AF524" i="29" l="1"/>
  <c r="AL523" i="29"/>
  <c r="V524" i="29" s="1"/>
  <c r="AM523" i="29"/>
  <c r="W524" i="29" s="1"/>
  <c r="AK523" i="29"/>
  <c r="AD524" i="29" a="1"/>
  <c r="AE524" i="29" a="1"/>
  <c r="AE524" i="29" l="1"/>
  <c r="AD524" i="29"/>
  <c r="AS523" i="29" a="1"/>
  <c r="AS523" i="29" s="1"/>
  <c r="U524" i="29"/>
  <c r="AC524" i="29" a="1"/>
  <c r="AC524" i="29" l="1"/>
  <c r="AG524" i="29" s="1"/>
  <c r="AH524" i="29" s="1"/>
  <c r="AT524" i="29" l="1"/>
  <c r="AU524" i="29" s="1"/>
  <c r="AI524" i="29"/>
  <c r="AJ524" i="29" l="1"/>
  <c r="AN524" i="29"/>
  <c r="X525" i="29" s="1"/>
  <c r="AF525" i="29" a="1"/>
  <c r="AF525" i="29" l="1"/>
  <c r="AL524" i="29"/>
  <c r="V525" i="29" s="1"/>
  <c r="AM524" i="29"/>
  <c r="W525" i="29" s="1"/>
  <c r="AK524" i="29"/>
  <c r="AE525" i="29" a="1"/>
  <c r="AD525" i="29" a="1"/>
  <c r="AD525" i="29" l="1"/>
  <c r="AE525" i="29"/>
  <c r="AS524" i="29" a="1"/>
  <c r="AS524" i="29" s="1"/>
  <c r="U525" i="29"/>
  <c r="AC525" i="29" a="1"/>
  <c r="AC525" i="29" l="1"/>
  <c r="AG525" i="29" s="1"/>
  <c r="AH525" i="29" s="1"/>
  <c r="AT525" i="29" l="1"/>
  <c r="AU525" i="29" s="1"/>
  <c r="AI525" i="29"/>
  <c r="AN525" i="29" l="1"/>
  <c r="X526" i="29" s="1"/>
  <c r="AJ525" i="29"/>
  <c r="AF526" i="29" a="1"/>
  <c r="AF526" i="29" l="1"/>
  <c r="AK525" i="29"/>
  <c r="AM525" i="29"/>
  <c r="W526" i="29" s="1"/>
  <c r="AL525" i="29"/>
  <c r="V526" i="29" s="1"/>
  <c r="AE526" i="29" a="1"/>
  <c r="AD526" i="29" a="1"/>
  <c r="AD526" i="29" l="1"/>
  <c r="AE526" i="29"/>
  <c r="AS525" i="29" a="1"/>
  <c r="AS525" i="29" s="1"/>
  <c r="U526" i="29"/>
  <c r="AC526" i="29" a="1"/>
  <c r="AC526" i="29" l="1"/>
  <c r="AG526" i="29" s="1"/>
  <c r="AH526" i="29" s="1"/>
  <c r="AT526" i="29" l="1"/>
  <c r="AU526" i="29" s="1"/>
  <c r="AI526" i="29"/>
  <c r="AJ526" i="29" l="1"/>
  <c r="AN526" i="29"/>
  <c r="X527" i="29" s="1"/>
  <c r="AF527" i="29" a="1"/>
  <c r="AF527" i="29" l="1"/>
  <c r="AK526" i="29"/>
  <c r="AM526" i="29"/>
  <c r="W527" i="29" s="1"/>
  <c r="AL526" i="29"/>
  <c r="V527" i="29" s="1"/>
  <c r="AD527" i="29" a="1"/>
  <c r="AE527" i="29" a="1"/>
  <c r="AE527" i="29" l="1"/>
  <c r="AD527" i="29"/>
  <c r="AS526" i="29" a="1"/>
  <c r="AS526" i="29" s="1"/>
  <c r="U527" i="29"/>
  <c r="AC527" i="29" a="1"/>
  <c r="AC527" i="29" l="1"/>
  <c r="AG527" i="29" s="1"/>
  <c r="AH527" i="29" s="1"/>
  <c r="AI527" i="29" l="1"/>
  <c r="AT527" i="29"/>
  <c r="AU527" i="29" s="1"/>
  <c r="AJ527" i="29" l="1"/>
  <c r="AN527" i="29"/>
  <c r="X528" i="29" s="1"/>
  <c r="AF528" i="29" a="1"/>
  <c r="AF528" i="29" l="1"/>
  <c r="AL527" i="29"/>
  <c r="V528" i="29" s="1"/>
  <c r="AM527" i="29"/>
  <c r="W528" i="29" s="1"/>
  <c r="AK527" i="29"/>
  <c r="AD528" i="29" a="1"/>
  <c r="AE528" i="29" a="1"/>
  <c r="AE528" i="29" l="1"/>
  <c r="AD528" i="29"/>
  <c r="AS527" i="29" a="1"/>
  <c r="AS527" i="29" s="1"/>
  <c r="U528" i="29"/>
  <c r="AC528" i="29" a="1"/>
  <c r="AC528" i="29" l="1"/>
  <c r="AG528" i="29" s="1"/>
  <c r="AH528" i="29" s="1"/>
  <c r="AI528" i="29" l="1"/>
  <c r="AT528" i="29"/>
  <c r="AU528" i="29" s="1"/>
  <c r="AN528" i="29" l="1"/>
  <c r="X529" i="29" s="1"/>
  <c r="AJ528" i="29"/>
  <c r="AF529" i="29" a="1"/>
  <c r="AF529" i="29" l="1"/>
  <c r="AM528" i="29"/>
  <c r="W529" i="29" s="1"/>
  <c r="AL528" i="29"/>
  <c r="V529" i="29" s="1"/>
  <c r="AK528" i="29"/>
  <c r="AE529" i="29" a="1"/>
  <c r="AD529" i="29" a="1"/>
  <c r="AD529" i="29" l="1"/>
  <c r="AE529" i="29"/>
  <c r="AS528" i="29" a="1"/>
  <c r="AS528" i="29" s="1"/>
  <c r="U529" i="29"/>
  <c r="AC529" i="29" a="1"/>
  <c r="AC529" i="29" l="1"/>
  <c r="AG529" i="29" s="1"/>
  <c r="AH529" i="29" s="1"/>
  <c r="AI529" i="29" l="1"/>
  <c r="AT529" i="29"/>
  <c r="AU529" i="29" s="1"/>
  <c r="AJ529" i="29" l="1"/>
  <c r="AN529" i="29"/>
  <c r="X530" i="29" s="1"/>
  <c r="AF530" i="29" a="1"/>
  <c r="AF530" i="29" l="1"/>
  <c r="AL529" i="29"/>
  <c r="V530" i="29" s="1"/>
  <c r="AM529" i="29"/>
  <c r="W530" i="29" s="1"/>
  <c r="AK529" i="29"/>
  <c r="AE530" i="29" a="1"/>
  <c r="AD530" i="29" a="1"/>
  <c r="AD530" i="29" l="1"/>
  <c r="AE530" i="29"/>
  <c r="AS529" i="29" a="1"/>
  <c r="AS529" i="29" s="1"/>
  <c r="U530" i="29"/>
  <c r="AC530" i="29" a="1"/>
  <c r="AC530" i="29" l="1"/>
  <c r="AG530" i="29" s="1"/>
  <c r="AH530" i="29" s="1"/>
  <c r="AI530" i="29" l="1"/>
  <c r="AT530" i="29"/>
  <c r="AU530" i="29" s="1"/>
  <c r="AJ530" i="29" l="1"/>
  <c r="AN530" i="29"/>
  <c r="X531" i="29" s="1"/>
  <c r="AF531" i="29" a="1"/>
  <c r="AF531" i="29" l="1"/>
  <c r="AM530" i="29"/>
  <c r="W531" i="29" s="1"/>
  <c r="AK530" i="29"/>
  <c r="AL530" i="29"/>
  <c r="V531" i="29" s="1"/>
  <c r="AD531" i="29" a="1"/>
  <c r="AE531" i="29" a="1"/>
  <c r="AE531" i="29" l="1"/>
  <c r="AD531" i="29"/>
  <c r="AS530" i="29" a="1"/>
  <c r="AS530" i="29" s="1"/>
  <c r="U531" i="29"/>
  <c r="AC531" i="29" a="1"/>
  <c r="AC531" i="29" l="1"/>
  <c r="AG531" i="29" s="1"/>
  <c r="AH531" i="29" s="1"/>
  <c r="AT531" i="29" l="1"/>
  <c r="AU531" i="29" s="1"/>
  <c r="AI531" i="29"/>
  <c r="AJ531" i="29" l="1"/>
  <c r="AN531" i="29"/>
  <c r="X532" i="29" s="1"/>
  <c r="AF532" i="29" a="1"/>
  <c r="AF532" i="29" l="1"/>
  <c r="AL531" i="29"/>
  <c r="V532" i="29" s="1"/>
  <c r="AK531" i="29"/>
  <c r="AM531" i="29"/>
  <c r="W532" i="29" s="1"/>
  <c r="AE532" i="29" a="1"/>
  <c r="AD532" i="29" a="1"/>
  <c r="AD532" i="29" l="1"/>
  <c r="AE532" i="29"/>
  <c r="AS531" i="29" a="1"/>
  <c r="AS531" i="29" s="1"/>
  <c r="U532" i="29"/>
  <c r="AC532" i="29" a="1"/>
  <c r="AC532" i="29" l="1"/>
  <c r="AG532" i="29" s="1"/>
  <c r="AH532" i="29" s="1"/>
  <c r="AI532" i="29" l="1"/>
  <c r="AT532" i="29"/>
  <c r="AU532" i="29" s="1"/>
  <c r="AN532" i="29" l="1"/>
  <c r="X533" i="29" s="1"/>
  <c r="AJ532" i="29"/>
  <c r="AF533" i="29" a="1"/>
  <c r="AF533" i="29" l="1"/>
  <c r="AK532" i="29"/>
  <c r="AM532" i="29"/>
  <c r="W533" i="29" s="1"/>
  <c r="AL532" i="29"/>
  <c r="V533" i="29" s="1"/>
  <c r="AE533" i="29" a="1"/>
  <c r="AD533" i="29" a="1"/>
  <c r="AD533" i="29" l="1"/>
  <c r="AE533" i="29"/>
  <c r="AS532" i="29" a="1"/>
  <c r="AS532" i="29" s="1"/>
  <c r="U533" i="29"/>
  <c r="AC533" i="29" a="1"/>
  <c r="AC533" i="29" l="1"/>
  <c r="AG533" i="29" s="1"/>
  <c r="AH533" i="29" s="1"/>
  <c r="AI533" i="29" l="1"/>
  <c r="AT533" i="29"/>
  <c r="AU533" i="29" s="1"/>
  <c r="AJ533" i="29" l="1"/>
  <c r="AN533" i="29"/>
  <c r="X534" i="29" s="1"/>
  <c r="AF534" i="29" a="1"/>
  <c r="AF534" i="29" l="1"/>
  <c r="AM533" i="29"/>
  <c r="W534" i="29" s="1"/>
  <c r="AL533" i="29"/>
  <c r="V534" i="29" s="1"/>
  <c r="AK533" i="29"/>
  <c r="AE534" i="29" a="1"/>
  <c r="AD534" i="29" a="1"/>
  <c r="AD534" i="29" l="1"/>
  <c r="AE534" i="29"/>
  <c r="AS533" i="29" a="1"/>
  <c r="AS533" i="29" s="1"/>
  <c r="U534" i="29"/>
  <c r="AC534" i="29" a="1"/>
  <c r="AC534" i="29" l="1"/>
  <c r="AG534" i="29" s="1"/>
  <c r="AH534" i="29" s="1"/>
  <c r="AI534" i="29" l="1"/>
  <c r="AT534" i="29"/>
  <c r="AU534" i="29" s="1"/>
  <c r="AN534" i="29" l="1"/>
  <c r="X535" i="29" s="1"/>
  <c r="AJ534" i="29"/>
  <c r="AF535" i="29" a="1"/>
  <c r="AF535" i="29" l="1"/>
  <c r="AK534" i="29"/>
  <c r="AL534" i="29"/>
  <c r="V535" i="29" s="1"/>
  <c r="AM534" i="29"/>
  <c r="W535" i="29" s="1"/>
  <c r="AD535" i="29" a="1"/>
  <c r="AE535" i="29" a="1"/>
  <c r="AE535" i="29" l="1"/>
  <c r="AD535" i="29"/>
  <c r="AS534" i="29" a="1"/>
  <c r="AS534" i="29" s="1"/>
  <c r="U535" i="29"/>
  <c r="AC535" i="29" a="1"/>
  <c r="AC535" i="29" l="1"/>
  <c r="AG535" i="29" s="1"/>
  <c r="AH535" i="29" s="1"/>
  <c r="AI535" i="29" l="1"/>
  <c r="AT535" i="29"/>
  <c r="AU535" i="29" s="1"/>
  <c r="AN535" i="29" l="1"/>
  <c r="X536" i="29" s="1"/>
  <c r="AJ535" i="29"/>
  <c r="AF536" i="29" a="1"/>
  <c r="AF536" i="29" l="1"/>
  <c r="AM535" i="29"/>
  <c r="W536" i="29" s="1"/>
  <c r="AK535" i="29"/>
  <c r="AL535" i="29"/>
  <c r="V536" i="29" s="1"/>
  <c r="AE536" i="29" a="1"/>
  <c r="AD536" i="29" a="1"/>
  <c r="AD536" i="29" l="1"/>
  <c r="AE536" i="29"/>
  <c r="AS535" i="29" a="1"/>
  <c r="AS535" i="29" s="1"/>
  <c r="U536" i="29"/>
  <c r="AC536" i="29" a="1"/>
  <c r="AC536" i="29" l="1"/>
  <c r="AG536" i="29" s="1"/>
  <c r="AH536" i="29" s="1"/>
  <c r="AT536" i="29" l="1"/>
  <c r="AU536" i="29" s="1"/>
  <c r="AI536" i="29"/>
  <c r="AN536" i="29" l="1"/>
  <c r="X537" i="29" s="1"/>
  <c r="AJ536" i="29"/>
  <c r="AF537" i="29" a="1"/>
  <c r="AF537" i="29" l="1"/>
  <c r="AL536" i="29"/>
  <c r="V537" i="29" s="1"/>
  <c r="AM536" i="29"/>
  <c r="W537" i="29" s="1"/>
  <c r="AK536" i="29"/>
  <c r="AD537" i="29" a="1"/>
  <c r="AE537" i="29" a="1"/>
  <c r="AE537" i="29" l="1"/>
  <c r="AD537" i="29"/>
  <c r="AS536" i="29" a="1"/>
  <c r="AS536" i="29" s="1"/>
  <c r="U537" i="29"/>
  <c r="AC537" i="29" a="1"/>
  <c r="AC537" i="29" l="1"/>
  <c r="AG537" i="29" s="1"/>
  <c r="AH537" i="29" s="1"/>
  <c r="AI537" i="29" l="1"/>
  <c r="AT537" i="29"/>
  <c r="AU537" i="29" s="1"/>
  <c r="AN537" i="29" l="1"/>
  <c r="X538" i="29" s="1"/>
  <c r="AJ537" i="29"/>
  <c r="AF538" i="29" a="1"/>
  <c r="AF538" i="29" l="1"/>
  <c r="AL537" i="29"/>
  <c r="V538" i="29" s="1"/>
  <c r="AK537" i="29"/>
  <c r="AM537" i="29"/>
  <c r="W538" i="29" s="1"/>
  <c r="AD538" i="29" a="1"/>
  <c r="AE538" i="29" a="1"/>
  <c r="AE538" i="29" l="1"/>
  <c r="AD538" i="29"/>
  <c r="AS537" i="29" a="1"/>
  <c r="AS537" i="29" s="1"/>
  <c r="U538" i="29"/>
  <c r="AC538" i="29" a="1"/>
  <c r="AC538" i="29" l="1"/>
  <c r="AG538" i="29" s="1"/>
  <c r="AH538" i="29" s="1"/>
  <c r="AI538" i="29" l="1"/>
  <c r="AT538" i="29"/>
  <c r="AU538" i="29" s="1"/>
  <c r="AJ538" i="29" l="1"/>
  <c r="AN538" i="29"/>
  <c r="X539" i="29" s="1"/>
  <c r="AF539" i="29" a="1"/>
  <c r="AF539" i="29" l="1"/>
  <c r="AL538" i="29"/>
  <c r="V539" i="29" s="1"/>
  <c r="AM538" i="29"/>
  <c r="W539" i="29" s="1"/>
  <c r="AK538" i="29"/>
  <c r="AD539" i="29" a="1"/>
  <c r="AE539" i="29" a="1"/>
  <c r="AE539" i="29" l="1"/>
  <c r="AD539" i="29"/>
  <c r="AS538" i="29" a="1"/>
  <c r="AS538" i="29" s="1"/>
  <c r="U539" i="29"/>
  <c r="AC539" i="29" a="1"/>
  <c r="AC539" i="29" l="1"/>
  <c r="AG539" i="29" s="1"/>
  <c r="AH539" i="29" s="1"/>
  <c r="AI539" i="29" l="1"/>
  <c r="AT539" i="29"/>
  <c r="AU539" i="29" s="1"/>
  <c r="AN539" i="29" l="1"/>
  <c r="X540" i="29" s="1"/>
  <c r="AJ539" i="29"/>
  <c r="AF540" i="29" a="1"/>
  <c r="AF540" i="29" l="1"/>
  <c r="AM539" i="29"/>
  <c r="W540" i="29" s="1"/>
  <c r="AK539" i="29"/>
  <c r="AL539" i="29"/>
  <c r="V540" i="29" s="1"/>
  <c r="AE540" i="29" a="1"/>
  <c r="AD540" i="29" a="1"/>
  <c r="AD540" i="29" l="1"/>
  <c r="AE540" i="29"/>
  <c r="AS539" i="29" a="1"/>
  <c r="AS539" i="29" s="1"/>
  <c r="U540" i="29"/>
  <c r="AC540" i="29" a="1"/>
  <c r="AC540" i="29" l="1"/>
  <c r="AG540" i="29" s="1"/>
  <c r="AH540" i="29" s="1"/>
  <c r="AT540" i="29" l="1"/>
  <c r="AU540" i="29" s="1"/>
  <c r="AI540" i="29"/>
  <c r="AN540" i="29" l="1"/>
  <c r="X541" i="29" s="1"/>
  <c r="AJ540" i="29"/>
  <c r="AF541" i="29" a="1"/>
  <c r="AF541" i="29" l="1"/>
  <c r="AM540" i="29"/>
  <c r="W541" i="29" s="1"/>
  <c r="AL540" i="29"/>
  <c r="V541" i="29" s="1"/>
  <c r="AK540" i="29"/>
  <c r="AE541" i="29" a="1"/>
  <c r="AD541" i="29" a="1"/>
  <c r="AD541" i="29" l="1"/>
  <c r="AE541" i="29"/>
  <c r="AS540" i="29" a="1"/>
  <c r="AS540" i="29" s="1"/>
  <c r="U541" i="29"/>
  <c r="AC541" i="29" a="1"/>
  <c r="AC541" i="29" l="1"/>
  <c r="AG541" i="29" s="1"/>
  <c r="AH541" i="29" s="1"/>
  <c r="AT541" i="29" l="1"/>
  <c r="AU541" i="29" s="1"/>
  <c r="AI541" i="29"/>
  <c r="AN541" i="29" l="1"/>
  <c r="X542" i="29" s="1"/>
  <c r="AJ541" i="29"/>
  <c r="AF542" i="29" a="1"/>
  <c r="AF542" i="29" l="1"/>
  <c r="AL541" i="29"/>
  <c r="V542" i="29" s="1"/>
  <c r="AK541" i="29"/>
  <c r="AM541" i="29"/>
  <c r="W542" i="29" s="1"/>
  <c r="AD542" i="29" a="1"/>
  <c r="AE542" i="29" a="1"/>
  <c r="AE542" i="29" l="1"/>
  <c r="AD542" i="29"/>
  <c r="AS541" i="29" a="1"/>
  <c r="AS541" i="29" s="1"/>
  <c r="U542" i="29"/>
  <c r="AC542" i="29" a="1"/>
  <c r="AC542" i="29" l="1"/>
  <c r="AG542" i="29" s="1"/>
  <c r="AH542" i="29" s="1"/>
  <c r="AT542" i="29" l="1"/>
  <c r="AI542" i="29"/>
  <c r="AN542" i="29" l="1"/>
  <c r="AJ542" i="29"/>
  <c r="AU542" i="29"/>
  <c r="AV491" i="29"/>
  <c r="AW491" i="29" s="1"/>
  <c r="AL542" i="29" l="1"/>
  <c r="AK542" i="29"/>
  <c r="AS542" i="29" s="1" a="1"/>
  <c r="AS542" i="29" s="1"/>
  <c r="AM542" i="2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<sst xmlns="http://schemas.openxmlformats.org/spreadsheetml/2006/main" count="24420" uniqueCount="61">
  <si>
    <t>tanggal</t>
  </si>
  <si>
    <t>tn</t>
  </si>
  <si>
    <t>tx</t>
  </si>
  <si>
    <t>tavg</t>
  </si>
  <si>
    <t>rh_avg</t>
  </si>
  <si>
    <t>rr</t>
  </si>
  <si>
    <t>ss</t>
  </si>
  <si>
    <t>ff_x</t>
  </si>
  <si>
    <t>ddd_x</t>
  </si>
  <si>
    <t>ff_avg</t>
  </si>
  <si>
    <t>ddd_car</t>
  </si>
  <si>
    <t xml:space="preserve">N </t>
  </si>
  <si>
    <t xml:space="preserve">E </t>
  </si>
  <si>
    <t>SW</t>
  </si>
  <si>
    <t xml:space="preserve">S </t>
  </si>
  <si>
    <t xml:space="preserve">W </t>
  </si>
  <si>
    <t>NW</t>
  </si>
  <si>
    <t>NE</t>
  </si>
  <si>
    <t>SE</t>
  </si>
  <si>
    <t xml:space="preserve">C </t>
  </si>
  <si>
    <t>no</t>
  </si>
  <si>
    <t>Epoch</t>
  </si>
  <si>
    <t>MSE</t>
  </si>
  <si>
    <t>RMSE</t>
  </si>
  <si>
    <t>forget</t>
  </si>
  <si>
    <t>input</t>
  </si>
  <si>
    <t>output</t>
  </si>
  <si>
    <t>ct</t>
  </si>
  <si>
    <t>bias</t>
  </si>
  <si>
    <t>weight</t>
  </si>
  <si>
    <t>gate</t>
  </si>
  <si>
    <t>xt</t>
  </si>
  <si>
    <t>forward</t>
  </si>
  <si>
    <t>Learning Rate</t>
  </si>
  <si>
    <t>Layer</t>
  </si>
  <si>
    <t>Feature (m)</t>
  </si>
  <si>
    <t>Input Size (n_x)</t>
  </si>
  <si>
    <t>Unit (n_a)</t>
  </si>
  <si>
    <t>memory</t>
  </si>
  <si>
    <t>backward</t>
  </si>
  <si>
    <t>ƍ ct</t>
  </si>
  <si>
    <t>ht (predict)</t>
  </si>
  <si>
    <t>U (weight)</t>
  </si>
  <si>
    <t>yt</t>
  </si>
  <si>
    <t>rr (normalization)</t>
  </si>
  <si>
    <t>JEJAK</t>
  </si>
  <si>
    <t>No</t>
  </si>
  <si>
    <t>Tanggal</t>
  </si>
  <si>
    <t>(rr) Normalisasi</t>
  </si>
  <si>
    <t>x1</t>
  </si>
  <si>
    <t>x2</t>
  </si>
  <si>
    <t>y</t>
  </si>
  <si>
    <t>Input</t>
  </si>
  <si>
    <t>ƍ ht</t>
  </si>
  <si>
    <t>Δ ht</t>
  </si>
  <si>
    <t>Total MSE</t>
  </si>
  <si>
    <t>Total RMSE</t>
  </si>
  <si>
    <t>(y) Denormalisasi</t>
  </si>
  <si>
    <t>(ht) Predict</t>
  </si>
  <si>
    <t>(ht) Denormalisasi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</si>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</sst>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"/>
    <numFmt numFmtId="165" formatCode="0.00000"/>
    <numFmt numFmtId="166" formatCode="[$-421]dd\ mmmm\ yyyy;@"/>
    <numFmt numFmtId="168" formatCode="0.000000000"/>
    <numFmt numFmtId="169" formatCode="0.0"/>
    <numFmt numFmtId="170" formatCode="0.00000000"/>
    <numFmt numFmtId="171" formatCode="0.000000000000"/>
    <numFmt numFmtId="172" formatCode="0.000000"/>
    <numFmt numFmtId="173" formatCode="0.00000000000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72"/>
      <name val="Calibri"/>
      <family val="2"/>
    </font>
    <font>
      <b/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2" borderId="0" xfId="0" applyFill="1"/>
    <xf numFmtId="0" fontId="0" fillId="0" borderId="0" xfId="0" applyFill="1"/>
    <xf numFmtId="164" fontId="0" fillId="0" borderId="1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3" fillId="0" borderId="0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3" fillId="0" borderId="1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3" xfId="0" applyBorder="1"/>
    <xf numFmtId="0" fontId="1" fillId="2" borderId="1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169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0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" fontId="4" fillId="0" borderId="1" xfId="0" applyNumberFormat="1" applyFont="1" applyFill="1" applyBorder="1" applyAlignment="1">
      <alignment vertical="center"/>
    </xf>
    <xf numFmtId="168" fontId="5" fillId="0" borderId="1" xfId="0" applyNumberFormat="1" applyFont="1" applyBorder="1" applyAlignment="1">
      <alignment vertical="center"/>
    </xf>
    <xf numFmtId="170" fontId="0" fillId="0" borderId="1" xfId="0" applyNumberFormat="1" applyBorder="1" applyAlignment="1">
      <alignment horizontal="center" vertical="center"/>
    </xf>
    <xf numFmtId="170" fontId="3" fillId="0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171" fontId="0" fillId="0" borderId="1" xfId="0" applyNumberFormat="1" applyBorder="1" applyAlignment="1">
      <alignment horizontal="center" vertical="center"/>
    </xf>
    <xf numFmtId="171" fontId="3" fillId="0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64" fontId="0" fillId="0" borderId="0" xfId="0" applyNumberFormat="1" applyFill="1" applyBorder="1" applyAlignment="1">
      <alignment horizontal="center" vertical="center"/>
    </xf>
    <xf numFmtId="172" fontId="0" fillId="0" borderId="0" xfId="0" applyNumberFormat="1" applyFill="1" applyBorder="1" applyAlignment="1">
      <alignment horizontal="center" vertical="center"/>
    </xf>
    <xf numFmtId="172" fontId="0" fillId="0" borderId="0" xfId="0" applyNumberFormat="1" applyBorder="1" applyAlignment="1">
      <alignment horizontal="center" vertical="center"/>
    </xf>
    <xf numFmtId="173" fontId="3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72" fontId="0" fillId="0" borderId="0" xfId="0" applyNumberFormat="1" applyFont="1" applyFill="1" applyBorder="1" applyAlignment="1">
      <alignment horizontal="center" vertical="center"/>
    </xf>
    <xf numFmtId="172" fontId="0" fillId="0" borderId="0" xfId="0" applyNumberFormat="1" applyFont="1" applyBorder="1" applyAlignment="1">
      <alignment horizontal="center" vertical="center"/>
    </xf>
    <xf numFmtId="164" fontId="0" fillId="0" borderId="0" xfId="0" applyNumberFormat="1" applyFont="1" applyBorder="1" applyAlignment="1">
      <alignment horizontal="center" vertical="center"/>
    </xf>
    <xf numFmtId="1" fontId="4" fillId="0" borderId="3" xfId="0" applyNumberFormat="1" applyFont="1" applyFill="1" applyBorder="1" applyAlignment="1">
      <alignment vertical="center"/>
    </xf>
    <xf numFmtId="171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170" fontId="3" fillId="0" borderId="3" xfId="0" applyNumberFormat="1" applyFon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168" fontId="5" fillId="0" borderId="3" xfId="0" applyNumberFormat="1" applyFon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72" fontId="3" fillId="0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171" fontId="0" fillId="0" borderId="1" xfId="0" applyNumberFormat="1" applyFill="1" applyBorder="1" applyAlignment="1">
      <alignment horizontal="center" vertical="center"/>
    </xf>
    <xf numFmtId="168" fontId="0" fillId="0" borderId="1" xfId="0" applyNumberFormat="1" applyFill="1" applyBorder="1" applyAlignment="1">
      <alignment horizontal="center" vertical="center"/>
    </xf>
    <xf numFmtId="168" fontId="0" fillId="0" borderId="2" xfId="0" applyNumberFormat="1" applyFont="1" applyFill="1" applyBorder="1" applyAlignment="1">
      <alignment horizontal="center" vertical="center"/>
    </xf>
    <xf numFmtId="168" fontId="5" fillId="0" borderId="1" xfId="0" applyNumberFormat="1" applyFont="1" applyFill="1" applyBorder="1" applyAlignment="1">
      <alignment horizontal="center" vertical="center"/>
    </xf>
    <xf numFmtId="0" fontId="0" fillId="0" borderId="1" xfId="0" applyFill="1" applyBorder="1"/>
    <xf numFmtId="171" fontId="0" fillId="0" borderId="1" xfId="0" applyNumberFormat="1" applyFill="1" applyBorder="1"/>
    <xf numFmtId="168" fontId="0" fillId="0" borderId="1" xfId="0" applyNumberFormat="1" applyFont="1" applyFill="1" applyBorder="1" applyAlignment="1">
      <alignment horizontal="center" vertical="center"/>
    </xf>
    <xf numFmtId="168" fontId="5" fillId="0" borderId="1" xfId="0" applyNumberFormat="1" applyFont="1" applyFill="1" applyBorder="1" applyAlignment="1">
      <alignment vertical="center"/>
    </xf>
    <xf numFmtId="172" fontId="0" fillId="0" borderId="1" xfId="0" applyNumberFormat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70" fontId="0" fillId="2" borderId="1" xfId="0" applyNumberFormat="1" applyFill="1" applyBorder="1" applyAlignment="1">
      <alignment horizontal="center" vertical="center"/>
    </xf>
    <xf numFmtId="171" fontId="3" fillId="2" borderId="1" xfId="0" applyNumberFormat="1" applyFont="1" applyFill="1" applyBorder="1" applyAlignment="1">
      <alignment horizontal="center" vertical="center"/>
    </xf>
    <xf numFmtId="168" fontId="5" fillId="0" borderId="1" xfId="0" applyNumberFormat="1" applyFon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horizontal="center" vertical="center"/>
    </xf>
    <xf numFmtId="1" fontId="4" fillId="0" borderId="17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15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center" vertical="center"/>
    </xf>
    <xf numFmtId="168" fontId="5" fillId="0" borderId="2" xfId="0" applyNumberFormat="1" applyFont="1" applyFill="1" applyBorder="1" applyAlignment="1">
      <alignment horizontal="center" vertical="center"/>
    </xf>
    <xf numFmtId="168" fontId="5" fillId="0" borderId="17" xfId="0" applyNumberFormat="1" applyFont="1" applyFill="1" applyBorder="1" applyAlignment="1">
      <alignment horizontal="center" vertical="center"/>
    </xf>
    <xf numFmtId="168" fontId="5" fillId="0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0" fontId="0" fillId="2" borderId="2" xfId="0" applyNumberFormat="1" applyFill="1" applyBorder="1" applyAlignment="1">
      <alignment horizontal="center" vertical="center"/>
    </xf>
    <xf numFmtId="170" fontId="0" fillId="2" borderId="3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2" fontId="2" fillId="3" borderId="1" xfId="0" applyNumberFormat="1" applyFont="1" applyFill="1" applyBorder="1" applyAlignment="1">
      <alignment horizontal="center" vertical="center"/>
    </xf>
    <xf numFmtId="172" fontId="3" fillId="0" borderId="1" xfId="0" applyNumberFormat="1" applyFont="1" applyBorder="1" applyAlignment="1">
      <alignment horizontal="center" vertical="center"/>
    </xf>
    <xf numFmtId="172" fontId="0" fillId="0" borderId="0" xfId="0" applyNumberFormat="1" applyBorder="1" applyAlignment="1">
      <alignment vertical="center"/>
    </xf>
    <xf numFmtId="0" fontId="0" fillId="0" borderId="3" xfId="0" applyFill="1" applyBorder="1" applyAlignment="1">
      <alignment horizontal="center" vertical="center"/>
    </xf>
    <xf numFmtId="172" fontId="0" fillId="0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69CD7-372A-499D-B170-BDD840F71135}">
  <sheetPr codeName="Sheet4"/>
  <dimension ref="A1:AW13031"/>
  <sheetViews>
    <sheetView topLeftCell="AD1" zoomScale="10" zoomScaleNormal="10" workbookViewId="0">
      <pane ySplit="3" topLeftCell="A370" activePane="bottomLeft" state="frozen"/>
      <selection pane="bottomLeft" activeCell="AV5" sqref="AV5:AW542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8.42578125" bestFit="1" customWidth="1"/>
    <col min="18" max="18" width="21.140625" style="63" bestFit="1" customWidth="1"/>
    <col min="19" max="19" width="47.42578125" bestFit="1" customWidth="1"/>
    <col min="20" max="20" width="18" bestFit="1" customWidth="1"/>
    <col min="21" max="22" width="12.5703125" bestFit="1" customWidth="1"/>
    <col min="23" max="23" width="13.7109375" bestFit="1" customWidth="1"/>
    <col min="24" max="24" width="12.5703125" bestFit="1" customWidth="1"/>
    <col min="25" max="25" width="23.140625" bestFit="1" customWidth="1"/>
    <col min="26" max="28" width="51.140625" bestFit="1" customWidth="1"/>
    <col min="29" max="30" width="12.5703125" bestFit="1" customWidth="1"/>
    <col min="31" max="31" width="13.7109375" bestFit="1" customWidth="1"/>
    <col min="32" max="32" width="12.5703125" bestFit="1" customWidth="1"/>
    <col min="33" max="33" width="13.7109375" bestFit="1" customWidth="1"/>
    <col min="34" max="34" width="15" style="60" customWidth="1"/>
    <col min="35" max="40" width="13.7109375" bestFit="1" customWidth="1"/>
    <col min="41" max="42" width="15" bestFit="1" customWidth="1"/>
    <col min="43" max="44" width="13.85546875" bestFit="1" customWidth="1"/>
    <col min="45" max="45" width="13.7109375" bestFit="1" customWidth="1"/>
    <col min="46" max="47" width="15.140625" bestFit="1" customWidth="1"/>
    <col min="48" max="48" width="41.85546875" bestFit="1" customWidth="1"/>
    <col min="49" max="49" width="40.140625" bestFit="1" customWidth="1"/>
  </cols>
  <sheetData>
    <row r="1" spans="1:49" ht="15" customHeight="1" x14ac:dyDescent="0.25">
      <c r="A1" s="2"/>
      <c r="F1" s="40"/>
      <c r="N1" s="5"/>
      <c r="O1" s="5"/>
      <c r="P1" s="5"/>
      <c r="Q1" s="94" t="s">
        <v>21</v>
      </c>
      <c r="R1" s="97" t="s">
        <v>44</v>
      </c>
      <c r="S1" s="94" t="s">
        <v>31</v>
      </c>
      <c r="T1" s="94" t="s">
        <v>43</v>
      </c>
      <c r="U1" s="94" t="s">
        <v>28</v>
      </c>
      <c r="V1" s="94"/>
      <c r="W1" s="94"/>
      <c r="X1" s="94"/>
      <c r="Y1" s="94" t="s">
        <v>29</v>
      </c>
      <c r="Z1" s="94"/>
      <c r="AA1" s="94"/>
      <c r="AB1" s="94"/>
      <c r="AC1" s="94" t="s">
        <v>32</v>
      </c>
      <c r="AD1" s="94"/>
      <c r="AE1" s="94"/>
      <c r="AF1" s="94"/>
      <c r="AG1" s="94"/>
      <c r="AH1" s="94"/>
      <c r="AI1" s="94" t="s">
        <v>39</v>
      </c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5" t="s">
        <v>22</v>
      </c>
      <c r="AU1" s="94" t="s">
        <v>23</v>
      </c>
      <c r="AV1" s="95" t="s">
        <v>55</v>
      </c>
      <c r="AW1" s="94" t="s">
        <v>56</v>
      </c>
    </row>
    <row r="2" spans="1:49" ht="15" customHeight="1" x14ac:dyDescent="0.25">
      <c r="A2" s="2"/>
      <c r="N2" s="5"/>
      <c r="O2" s="5"/>
      <c r="P2" s="5"/>
      <c r="Q2" s="94"/>
      <c r="R2" s="97"/>
      <c r="S2" s="94"/>
      <c r="T2" s="94"/>
      <c r="U2" s="94"/>
      <c r="V2" s="94"/>
      <c r="W2" s="94"/>
      <c r="X2" s="94"/>
      <c r="Y2" s="94"/>
      <c r="Z2" s="94"/>
      <c r="AA2" s="94"/>
      <c r="AB2" s="94"/>
      <c r="AC2" s="94" t="s">
        <v>30</v>
      </c>
      <c r="AD2" s="94"/>
      <c r="AE2" s="94"/>
      <c r="AF2" s="94"/>
      <c r="AG2" s="94" t="s">
        <v>27</v>
      </c>
      <c r="AH2" s="96" t="s">
        <v>41</v>
      </c>
      <c r="AI2" s="94" t="s">
        <v>53</v>
      </c>
      <c r="AJ2" s="94" t="s">
        <v>40</v>
      </c>
      <c r="AK2" s="94" t="s">
        <v>30</v>
      </c>
      <c r="AL2" s="94"/>
      <c r="AM2" s="94"/>
      <c r="AN2" s="94"/>
      <c r="AO2" s="94" t="s">
        <v>42</v>
      </c>
      <c r="AP2" s="94"/>
      <c r="AQ2" s="94"/>
      <c r="AR2" s="94"/>
      <c r="AS2" s="94" t="s">
        <v>54</v>
      </c>
      <c r="AT2" s="95"/>
      <c r="AU2" s="94"/>
      <c r="AV2" s="95"/>
      <c r="AW2" s="94"/>
    </row>
    <row r="3" spans="1:49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41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45" t="s">
        <v>9</v>
      </c>
      <c r="L3" s="12" t="s">
        <v>10</v>
      </c>
      <c r="M3" s="11"/>
      <c r="N3" s="11"/>
      <c r="O3" s="11"/>
      <c r="P3" s="5"/>
      <c r="Q3" s="94"/>
      <c r="R3" s="97"/>
      <c r="S3" s="94"/>
      <c r="T3" s="94"/>
      <c r="U3" s="70" t="s">
        <v>24</v>
      </c>
      <c r="V3" s="70" t="s">
        <v>25</v>
      </c>
      <c r="W3" s="70" t="s">
        <v>38</v>
      </c>
      <c r="X3" s="70" t="s">
        <v>26</v>
      </c>
      <c r="Y3" s="70" t="s">
        <v>24</v>
      </c>
      <c r="Z3" s="70" t="s">
        <v>25</v>
      </c>
      <c r="AA3" s="70" t="s">
        <v>38</v>
      </c>
      <c r="AB3" s="70" t="s">
        <v>26</v>
      </c>
      <c r="AC3" s="70" t="s">
        <v>24</v>
      </c>
      <c r="AD3" s="70" t="s">
        <v>25</v>
      </c>
      <c r="AE3" s="70" t="s">
        <v>38</v>
      </c>
      <c r="AF3" s="70" t="s">
        <v>26</v>
      </c>
      <c r="AG3" s="94"/>
      <c r="AH3" s="96"/>
      <c r="AI3" s="94"/>
      <c r="AJ3" s="94"/>
      <c r="AK3" s="70" t="s">
        <v>24</v>
      </c>
      <c r="AL3" s="70" t="s">
        <v>25</v>
      </c>
      <c r="AM3" s="70" t="s">
        <v>38</v>
      </c>
      <c r="AN3" s="70" t="s">
        <v>26</v>
      </c>
      <c r="AO3" s="70" t="s">
        <v>24</v>
      </c>
      <c r="AP3" s="70" t="s">
        <v>25</v>
      </c>
      <c r="AQ3" s="70" t="s">
        <v>38</v>
      </c>
      <c r="AR3" s="70" t="s">
        <v>26</v>
      </c>
      <c r="AS3" s="94"/>
      <c r="AT3" s="95"/>
      <c r="AU3" s="94"/>
      <c r="AV3" s="95"/>
      <c r="AW3" s="94"/>
    </row>
    <row r="4" spans="1:49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42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88"/>
      <c r="R4" s="89"/>
      <c r="S4" s="88"/>
      <c r="T4" s="88"/>
      <c r="U4" s="88"/>
      <c r="V4" s="88"/>
      <c r="W4" s="88"/>
      <c r="X4" s="88"/>
      <c r="Y4" s="88"/>
      <c r="Z4" s="88"/>
      <c r="AA4" s="88"/>
      <c r="AB4" s="88"/>
      <c r="AC4" s="68">
        <v>0</v>
      </c>
      <c r="AD4" s="68"/>
      <c r="AE4" s="68"/>
      <c r="AF4" s="68"/>
      <c r="AG4" s="68">
        <v>0</v>
      </c>
      <c r="AH4" s="68">
        <v>0</v>
      </c>
      <c r="AI4" s="68"/>
      <c r="AJ4" s="68">
        <v>0</v>
      </c>
      <c r="AK4" s="68"/>
      <c r="AL4" s="68"/>
      <c r="AM4" s="68"/>
      <c r="AN4" s="68"/>
      <c r="AO4" s="68"/>
      <c r="AP4" s="68"/>
      <c r="AQ4" s="68"/>
      <c r="AR4" s="68"/>
      <c r="AS4" s="68">
        <v>0</v>
      </c>
      <c r="AT4" s="85"/>
      <c r="AU4" s="85"/>
      <c r="AV4" s="85"/>
      <c r="AW4" s="85"/>
    </row>
    <row r="5" spans="1:49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42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39" t="s">
        <v>34</v>
      </c>
      <c r="O5" s="26">
        <v>1</v>
      </c>
      <c r="P5" s="5"/>
      <c r="Q5" s="93">
        <v>1</v>
      </c>
      <c r="R5" s="67" cm="1">
        <f t="array" ref="R5">NORMALIZE(G7232,$G$7232:$G$7294)</f>
        <v>5.1546391752577319E-3</v>
      </c>
      <c r="S5" s="67" t="str" cm="1">
        <f t="array" ref="S5">SETVECTOR(R5:R6)</f>
        <v>0.00515463917525773,0.0206185567010309</v>
      </c>
      <c r="T5" s="67">
        <f>R7</f>
        <v>1</v>
      </c>
      <c r="U5" s="3">
        <v>0</v>
      </c>
      <c r="V5" s="3">
        <v>0</v>
      </c>
      <c r="W5" s="3">
        <v>0</v>
      </c>
      <c r="X5" s="3">
        <v>0</v>
      </c>
      <c r="Y5" s="6" t="str">
        <f>_xlfn.CONCAT("0.5774,","0.5774,","0.5774")</f>
        <v>0.5774,0.5774,0.5774</v>
      </c>
      <c r="Z5" s="6" t="str">
        <f>_xlfn.CONCAT("0.5774,","0.5774,","0.5774")</f>
        <v>0.5774,0.5774,0.5774</v>
      </c>
      <c r="AA5" s="6" t="str">
        <f>_xlfn.CONCAT("0.5774,","0.5774,","0.5774")</f>
        <v>0.5774,0.5774,0.5774</v>
      </c>
      <c r="AB5" s="6" t="str">
        <f>_xlfn.CONCAT("0.5774,","0.5774,","0.5774")</f>
        <v>0.5774,0.5774,0.5774</v>
      </c>
      <c r="AC5" s="6" cm="1">
        <f t="array" ref="AC5">SIGMOID(SUM(GETVECTOR(Y5)*GETVECTOR(_xlfn.CONCAT($S5,",",$AH$4)))+U5)</f>
        <v>0.50372029216782388</v>
      </c>
      <c r="AD5" s="6" cm="1">
        <f t="array" ref="AD5">SIGMOID(SUM(GETVECTOR(Z5)*GETVECTOR(_xlfn.CONCAT($S5,",",$AH$4)))+V5)</f>
        <v>0.50372029216782388</v>
      </c>
      <c r="AE5" s="6" cm="1">
        <f t="array" ref="AE5">TANH(SUM(GETVECTOR(AA5)*GETVECTOR(_xlfn.CONCAT($S5,",",$AH$4)))+W5)</f>
        <v>1.4880344861249626E-2</v>
      </c>
      <c r="AF5" s="6" cm="1">
        <f t="array" ref="AF5">SIGMOID(SUM(GETVECTOR(AB5)*GETVECTOR(_xlfn.CONCAT($S5,",",$AH$4)))+X5)</f>
        <v>0.50372029216782388</v>
      </c>
      <c r="AG5" s="6">
        <f>AC5*$AG$4+AE5*AD5</f>
        <v>7.4955316610666378E-3</v>
      </c>
      <c r="AH5" s="59">
        <f>AF5*TANH(AG5)</f>
        <v>3.7755806907202902E-3</v>
      </c>
      <c r="AI5" s="3">
        <f>AH5-T5+0</f>
        <v>-0.99622441930927974</v>
      </c>
      <c r="AJ5" s="3">
        <f>AI5*AF5*(1-TANH(AG5)^2)+$AJ$4*$AC$4</f>
        <v>-0.50179026295144002</v>
      </c>
      <c r="AK5" s="3">
        <f>AJ5*$AG$4*AC5*(1-AC5)</f>
        <v>0</v>
      </c>
      <c r="AL5" s="3">
        <f>AJ5*AE5*AD5*(1-AD5)</f>
        <v>-1.8665996952187741E-3</v>
      </c>
      <c r="AM5" s="3">
        <f>AJ5*AD5*(1-AE5^2)</f>
        <v>-0.2527059701339105</v>
      </c>
      <c r="AN5" s="3">
        <f>AI5*TANH(AG5)*AF5*(1-AF5)</f>
        <v>-1.8666696101117906E-3</v>
      </c>
      <c r="AO5" s="3" t="str" cm="1">
        <f t="array" ref="AO5">GETVECTOR(Y5,2)</f>
        <v>0.5774</v>
      </c>
      <c r="AP5" s="3" t="str" cm="1">
        <f t="array" ref="AP5">GETVECTOR(Z5,2)</f>
        <v>0.5774</v>
      </c>
      <c r="AQ5" s="3" t="str" cm="1">
        <f t="array" ref="AQ5">GETVECTOR(AA5,2)</f>
        <v>0.5774</v>
      </c>
      <c r="AR5" s="3" t="str" cm="1">
        <f t="array" ref="AR5">GETVECTOR(AB5,2)</f>
        <v>0.5774</v>
      </c>
      <c r="AS5" s="3" cm="1">
        <f t="array" ref="AS5">SUM(AK5:AN5*AO5:AR5)</f>
        <v>-0.14806801685221779</v>
      </c>
      <c r="AT5" s="90">
        <f>AVERAGE((T5-AH5)^2)</f>
        <v>0.99246309362811158</v>
      </c>
      <c r="AU5" s="86">
        <f>SQRT(AT5)</f>
        <v>0.99622441930927974</v>
      </c>
      <c r="AV5" s="98">
        <f>AVERAGE(AT5:AT56)</f>
        <v>8.227232935024667E-2</v>
      </c>
      <c r="AW5" s="98">
        <f>SQRT(AV5)</f>
        <v>0.2868315347904527</v>
      </c>
    </row>
    <row r="6" spans="1:49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42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39" t="s">
        <v>37</v>
      </c>
      <c r="O6" s="26">
        <v>1</v>
      </c>
      <c r="P6" s="5"/>
      <c r="Q6" s="93"/>
      <c r="R6" s="67" cm="1">
        <f t="array" ref="R6">NORMALIZE(G7233,$G$7232:$G$7294)</f>
        <v>2.0618556701030927E-2</v>
      </c>
      <c r="S6" s="67" t="str" cm="1">
        <f t="array" ref="S6">SETVECTOR(R6:R7)</f>
        <v>0.0206185567010309,1</v>
      </c>
      <c r="T6" s="67">
        <f t="shared" ref="T6:T56" si="1">R8</f>
        <v>0.52577319587628868</v>
      </c>
      <c r="U6" s="6">
        <f>U5-$O$9*SUM(AK5)</f>
        <v>0</v>
      </c>
      <c r="V6" s="6">
        <f t="shared" ref="V6:X6" si="2">V5-$O$9*SUM(AL5)</f>
        <v>1.8665996952187743E-4</v>
      </c>
      <c r="W6" s="6">
        <f>W5-$O$9*SUM(AM5)</f>
        <v>2.5270597013391051E-2</v>
      </c>
      <c r="X6" s="6">
        <f t="shared" si="2"/>
        <v>1.8666696101117907E-4</v>
      </c>
      <c r="Y6" s="6" t="str" cm="1">
        <f t="array" ref="Y6:AB6">SETMATRIX(GETMATRIX(Y5:AB5)-$O$9*DELTAWEIGHT(S5,$AH$4,AK5:AN5))</f>
        <v>0.5774,0.5774,0.5774</v>
      </c>
      <c r="Z6" s="6" t="str">
        <v>0.577400962164791,0.577403848659165,0.5774</v>
      </c>
      <c r="AA6" s="6" t="str">
        <v>0.577530260809347,0.57792104323739,0.5774</v>
      </c>
      <c r="AB6" s="6" t="str">
        <v>0.57740096220083,0.57740384880332,0.5774</v>
      </c>
      <c r="AC6" s="6" cm="1">
        <f t="array" ref="AC6">SIGMOID(SUM(GETVECTOR(Y6)*GETVECTOR(_xlfn.CONCAT($S6,",",$AH$4)))+U6)</f>
        <v>0.64320570002646305</v>
      </c>
      <c r="AD6" s="6" cm="1">
        <f t="array" ref="AD6">SIGMOID(SUM(GETVECTOR(Z6)*GETVECTOR(_xlfn.CONCAT($S6,",",$AH$4)))+V6)</f>
        <v>0.64324942361661153</v>
      </c>
      <c r="AE6" s="6" cm="1">
        <f t="array" ref="AE6">TANH(SUM(GETVECTOR(AA6)*GETVECTOR(_xlfn.CONCAT($S6,",",$AH$4)))+W6)</f>
        <v>0.54770679052728766</v>
      </c>
      <c r="AF6" s="6" cm="1">
        <f t="array" ref="AF6">SIGMOID(SUM(GETVECTOR(AB6)*GETVECTOR(_xlfn.CONCAT($S6,",",$AH$4)))+X6)</f>
        <v>0.64324942525426687</v>
      </c>
      <c r="AG6" s="6">
        <f>AC6*$AG$4+AE6*AD6</f>
        <v>0.35231207731758196</v>
      </c>
      <c r="AH6" s="59">
        <f>AF6*TANH(AG6)</f>
        <v>0.21769131137039824</v>
      </c>
      <c r="AI6" s="3">
        <f t="shared" ref="AI6" si="3">AH6-T6+0</f>
        <v>-0.30808188450589047</v>
      </c>
      <c r="AJ6" s="3">
        <f t="shared" ref="AJ6" si="4">AI6*AF6*(1-TANH(AG6)^2)+$AJ$4*$AC$4</f>
        <v>-0.17547646959500032</v>
      </c>
      <c r="AK6" s="3">
        <f t="shared" ref="AK6" si="5">AJ6*$AG$4*AC6*(1-AC6)</f>
        <v>0</v>
      </c>
      <c r="AL6" s="3">
        <f>AJ6*AE6*AD6*(1-AD6)</f>
        <v>-2.2055205203412507E-2</v>
      </c>
      <c r="AM6" s="3">
        <f>AJ6*AD6*(1-AE6^2)</f>
        <v>-7.9014546083077841E-2</v>
      </c>
      <c r="AN6" s="3">
        <f>AI6*TANH(AG6)*AF6*(1-AF6)</f>
        <v>-2.3926101411741851E-2</v>
      </c>
      <c r="AO6" s="3" t="str" cm="1">
        <f t="array" ref="AO6">GETVECTOR(Y6,2)</f>
        <v>0.5774</v>
      </c>
      <c r="AP6" s="3" t="str" cm="1">
        <f t="array" ref="AP6">GETVECTOR(Z6,2)</f>
        <v>0.5774</v>
      </c>
      <c r="AQ6" s="3" t="str" cm="1">
        <f t="array" ref="AQ6">GETVECTOR(AA6,2)</f>
        <v>0.5774</v>
      </c>
      <c r="AR6" s="3" t="str" cm="1">
        <f t="array" ref="AR6">GETVECTOR(AB6,2)</f>
        <v>0.5774</v>
      </c>
      <c r="AS6" s="3" cm="1">
        <f t="array" ref="AS6">SUM(AK6:AN6*AO6:AR6)</f>
        <v>-7.2172605347959273E-2</v>
      </c>
      <c r="AT6" s="90">
        <f t="shared" ref="AT6:AT17" si="6">AVERAGE((T6-AH6)^2)</f>
        <v>9.4914447560700832E-2</v>
      </c>
      <c r="AU6" s="86">
        <f t="shared" ref="AU6:AU56" si="7">SQRT(AT6)</f>
        <v>0.30808188450589047</v>
      </c>
      <c r="AV6" s="98"/>
      <c r="AW6" s="98"/>
    </row>
    <row r="7" spans="1:49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42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39" t="s">
        <v>35</v>
      </c>
      <c r="O7" s="26">
        <v>1</v>
      </c>
      <c r="P7" s="5"/>
      <c r="Q7" s="93"/>
      <c r="R7" s="67" cm="1">
        <f t="array" ref="R7">NORMALIZE(G7234,$G$7232:$G$7294)</f>
        <v>1</v>
      </c>
      <c r="S7" s="67" t="str" cm="1">
        <f t="array" ref="S7">SETVECTOR(R7:R8)</f>
        <v>1,0.525773195876289</v>
      </c>
      <c r="T7" s="67">
        <f t="shared" si="1"/>
        <v>0.62061855670103094</v>
      </c>
      <c r="U7" s="6">
        <f t="shared" ref="U7:U17" si="8">U6-$O$9*SUM(AK6)</f>
        <v>0</v>
      </c>
      <c r="V7" s="6">
        <f t="shared" ref="V7:V17" si="9">V6-$O$9*SUM(AL6)</f>
        <v>2.3921804898631282E-3</v>
      </c>
      <c r="W7" s="6">
        <f t="shared" ref="W7:W17" si="10">W6-$O$9*SUM(AM6)</f>
        <v>3.3172051621698839E-2</v>
      </c>
      <c r="X7" s="6">
        <f t="shared" ref="X7:X17" si="11">X6-$O$9*SUM(AN6)</f>
        <v>2.5792771021853639E-3</v>
      </c>
      <c r="Y7" s="6" t="str" cm="1">
        <f t="array" ref="Y7:AB7">SETMATRIX(GETMATRIX(Y6:AB6)-$O$9*DELTAWEIGHT(S6,$AH$4,AK6:AN6))</f>
        <v>0.5774,0.5774,0.5774</v>
      </c>
      <c r="Z7" s="6" t="str">
        <v>0.577446436814695,0.579609369179506,0.5774</v>
      </c>
      <c r="AA7" s="6" t="str">
        <v>0.577693177399209,0.585822497845698,0.5774</v>
      </c>
      <c r="AB7" s="6" t="str">
        <v>0.577450294368689,0.579796458944494,0.5774</v>
      </c>
      <c r="AC7" s="6" cm="1">
        <f t="array" ref="AC7">SIGMOID(SUM(GETVECTOR(Y7)*GETVECTOR(_xlfn.CONCAT($S7,",",$AH$4)))+U7)</f>
        <v>0.70702555896734465</v>
      </c>
      <c r="AD7" s="6" cm="1">
        <f t="array" ref="AD7">SIGMOID(SUM(GETVECTOR(Z7)*GETVECTOR(_xlfn.CONCAT($S7,",",$AH$4)))+V7)</f>
        <v>0.70777075886264673</v>
      </c>
      <c r="AE7" s="6" cm="1">
        <f t="array" ref="AE7">TANH(SUM(GETVECTOR(AA7)*GETVECTOR(_xlfn.CONCAT($S7,",",$AH$4)))+W7)</f>
        <v>0.72536477111025333</v>
      </c>
      <c r="AF7" s="6" cm="1">
        <f t="array" ref="AF7">SIGMOID(SUM(GETVECTOR(AB7)*GETVECTOR(_xlfn.CONCAT($S7,",",$AH$4)))+X7)</f>
        <v>0.70783059589688202</v>
      </c>
      <c r="AG7" s="6">
        <f t="shared" ref="AG7:AG17" si="12">AC7*$AG$4+AE7*AD7</f>
        <v>0.5133919745009341</v>
      </c>
      <c r="AH7" s="59">
        <f t="shared" ref="AH7:AH17" si="13">AF7*TANH(AG7)</f>
        <v>0.33450930444422761</v>
      </c>
      <c r="AI7" s="3">
        <f t="shared" ref="AI7:AI17" si="14">AH7-T7+0</f>
        <v>-0.28610925225680334</v>
      </c>
      <c r="AJ7" s="3">
        <f t="shared" ref="AJ7:AJ17" si="15">AI7*AF7*(1-TANH(AG7)^2)+$AJ$4*$AC$4</f>
        <v>-0.15728767526092674</v>
      </c>
      <c r="AK7" s="3">
        <f t="shared" ref="AK7:AK17" si="16">AJ7*$AG$4*AC7*(1-AC7)</f>
        <v>0</v>
      </c>
      <c r="AL7" s="3">
        <f t="shared" ref="AL7:AL17" si="17">AJ7*AE7*AD7*(1-AD7)</f>
        <v>-2.3597578483330706E-2</v>
      </c>
      <c r="AM7" s="3">
        <f t="shared" ref="AM7:AM17" si="18">AJ7*AD7*(1-AE7^2)</f>
        <v>-5.2750245057076532E-2</v>
      </c>
      <c r="AN7" s="3">
        <f t="shared" ref="AN7:AN17" si="19">AI7*TANH(AG7)*AF7*(1-AF7)</f>
        <v>-2.7962425458658704E-2</v>
      </c>
      <c r="AO7" s="3" t="str" cm="1">
        <f t="array" ref="AO7">GETVECTOR(Y7,2)</f>
        <v>0.5774</v>
      </c>
      <c r="AP7" s="3" t="str" cm="1">
        <f t="array" ref="AP7">GETVECTOR(Z7,2)</f>
        <v>0.5774</v>
      </c>
      <c r="AQ7" s="3" t="str" cm="1">
        <f t="array" ref="AQ7">GETVECTOR(AA7,2)</f>
        <v>0.5774</v>
      </c>
      <c r="AR7" s="3" t="str" cm="1">
        <f t="array" ref="AR7">GETVECTOR(AB7,2)</f>
        <v>0.5774</v>
      </c>
      <c r="AS7" s="3" cm="1">
        <f t="array" ref="AS7">SUM(AK7:AN7*AO7:AR7)</f>
        <v>-6.0228737772060684E-2</v>
      </c>
      <c r="AT7" s="90">
        <f t="shared" si="6"/>
        <v>8.1858504226947126E-2</v>
      </c>
      <c r="AU7" s="86">
        <f t="shared" si="7"/>
        <v>0.28610925225680334</v>
      </c>
      <c r="AV7" s="98"/>
      <c r="AW7" s="98"/>
    </row>
    <row r="8" spans="1:49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42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39" t="s">
        <v>36</v>
      </c>
      <c r="O8" s="26">
        <v>2</v>
      </c>
      <c r="P8" s="5"/>
      <c r="Q8" s="93"/>
      <c r="R8" s="67" cm="1">
        <f t="array" ref="R8">NORMALIZE(G7235,$G$7232:$G$7294)</f>
        <v>0.52577319587628868</v>
      </c>
      <c r="S8" s="67" t="str" cm="1">
        <f t="array" ref="S8">SETVECTOR(R8:R9)</f>
        <v>0.525773195876289,0.620618556701031</v>
      </c>
      <c r="T8" s="67">
        <f t="shared" si="1"/>
        <v>0.23711340206185566</v>
      </c>
      <c r="U8" s="6">
        <f t="shared" si="8"/>
        <v>0</v>
      </c>
      <c r="V8" s="6">
        <f t="shared" si="9"/>
        <v>4.7519383381961992E-3</v>
      </c>
      <c r="W8" s="6">
        <f t="shared" si="10"/>
        <v>3.8447076127406492E-2</v>
      </c>
      <c r="X8" s="6">
        <f t="shared" si="11"/>
        <v>5.3755196480512347E-3</v>
      </c>
      <c r="Y8" s="6" t="str" cm="1">
        <f t="array" ref="Y8:AB8">SETMATRIX(GETMATRIX(Y7:AB7)-$O$9*DELTAWEIGHT(S7,$AH$4,AK7:AN7))</f>
        <v>0.5774,0.5774,0.5774</v>
      </c>
      <c r="Z8" s="6" t="str">
        <v>0.579806194663028,0.580850066604918,0.5774</v>
      </c>
      <c r="AA8" s="6" t="str">
        <v>0.582968201904917,0.58859596433839,0.5774</v>
      </c>
      <c r="AB8" s="6" t="str">
        <v>0.580246536914555,0.581266648324279,0.5774</v>
      </c>
      <c r="AC8" s="6" cm="1">
        <f t="array" ref="AC8">SIGMOID(SUM(GETVECTOR(Y8)*GETVECTOR(_xlfn.CONCAT($S8,",",$AH$4)))+U8)</f>
        <v>0.65969303906938159</v>
      </c>
      <c r="AD8" s="6" cm="1">
        <f t="array" ref="AD8">SIGMOID(SUM(GETVECTOR(Z8)*GETVECTOR(_xlfn.CONCAT($S8,",",$AH$4)))+V8)</f>
        <v>0.66152215252059254</v>
      </c>
      <c r="AE8" s="6" cm="1">
        <f t="array" ref="AE8">TANH(SUM(GETVECTOR(AA8)*GETVECTOR(_xlfn.CONCAT($S8,",",$AH$4)))+W8)</f>
        <v>0.61083339466453979</v>
      </c>
      <c r="AF8" s="6" cm="1">
        <f t="array" ref="AF8">SIGMOID(SUM(GETVECTOR(AB8)*GETVECTOR(_xlfn.CONCAT($S8,",",$AH$4)))+X8)</f>
        <v>0.66177146340062387</v>
      </c>
      <c r="AG8" s="6">
        <f t="shared" si="12"/>
        <v>0.40407982206994697</v>
      </c>
      <c r="AH8" s="59">
        <f t="shared" si="13"/>
        <v>0.25374594008068291</v>
      </c>
      <c r="AI8" s="3">
        <f t="shared" si="14"/>
        <v>1.6632538018827248E-2</v>
      </c>
      <c r="AJ8" s="3">
        <f t="shared" si="15"/>
        <v>9.3886775558384705E-3</v>
      </c>
      <c r="AK8" s="3">
        <f t="shared" si="16"/>
        <v>0</v>
      </c>
      <c r="AL8" s="3">
        <f t="shared" si="17"/>
        <v>1.2841088487033818E-3</v>
      </c>
      <c r="AM8" s="3">
        <f t="shared" si="18"/>
        <v>3.893453628782829E-3</v>
      </c>
      <c r="AN8" s="3">
        <f t="shared" si="19"/>
        <v>1.4274729052599858E-3</v>
      </c>
      <c r="AO8" s="3" t="str" cm="1">
        <f t="array" ref="AO8">GETVECTOR(Y8,2)</f>
        <v>0.5774</v>
      </c>
      <c r="AP8" s="3" t="str" cm="1">
        <f t="array" ref="AP8">GETVECTOR(Z8,2)</f>
        <v>0.5774</v>
      </c>
      <c r="AQ8" s="3" t="str" cm="1">
        <f t="array" ref="AQ8">GETVECTOR(AA8,2)</f>
        <v>0.5774</v>
      </c>
      <c r="AR8" s="3" t="str" cm="1">
        <f t="array" ref="AR8">GETVECTOR(AB8,2)</f>
        <v>0.5774</v>
      </c>
      <c r="AS8" s="3" cm="1">
        <f t="array" ref="AS8">SUM(AK8:AN8*AO8:AR8)</f>
        <v>3.8137474299976544E-3</v>
      </c>
      <c r="AT8" s="90">
        <f t="shared" si="6"/>
        <v>2.7664132094773383E-4</v>
      </c>
      <c r="AU8" s="86">
        <f t="shared" si="7"/>
        <v>1.6632538018827248E-2</v>
      </c>
      <c r="AV8" s="98"/>
      <c r="AW8" s="98"/>
    </row>
    <row r="9" spans="1:49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42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39" t="s">
        <v>33</v>
      </c>
      <c r="O9" s="26">
        <v>0.1</v>
      </c>
      <c r="P9" s="5"/>
      <c r="Q9" s="93"/>
      <c r="R9" s="67" cm="1">
        <f t="array" ref="R9">NORMALIZE(G7236,$G$7232:$G$7294)</f>
        <v>0.62061855670103094</v>
      </c>
      <c r="S9" s="67" t="str" cm="1">
        <f t="array" ref="S9">SETVECTOR(R9:R10)</f>
        <v>0.620618556701031,0.237113402061856</v>
      </c>
      <c r="T9" s="67">
        <f t="shared" si="1"/>
        <v>0.10309278350515463</v>
      </c>
      <c r="U9" s="6">
        <f t="shared" si="8"/>
        <v>0</v>
      </c>
      <c r="V9" s="6">
        <f t="shared" si="9"/>
        <v>4.6235274533258609E-3</v>
      </c>
      <c r="W9" s="6">
        <f t="shared" si="10"/>
        <v>3.805773076452821E-2</v>
      </c>
      <c r="X9" s="6">
        <f t="shared" si="11"/>
        <v>5.2327723575252361E-3</v>
      </c>
      <c r="Y9" s="6" t="str" cm="1">
        <f t="array" ref="Y9:AB9">SETMATRIX(GETMATRIX(Y8:AB8)-$O$9*DELTAWEIGHT(S8,$AH$4,AK8:AN8))</f>
        <v>0.5774,0.5774,0.5774</v>
      </c>
      <c r="Z9" s="6" t="str">
        <v>0.579736612504487,0.580767932370719,0.5774</v>
      </c>
      <c r="AA9" s="6" t="str">
        <v>0.582758303258852,0.588348201622838,0.5774</v>
      </c>
      <c r="AB9" s="6" t="str">
        <v>0.580169139019569,0.58117528845608,0.5774</v>
      </c>
      <c r="AC9" s="6" cm="1">
        <f t="array" ref="AC9">SIGMOID(SUM(GETVECTOR(Y9)*GETVECTOR(_xlfn.CONCAT($S9,",",$AH$4)))+U9)</f>
        <v>0.62134345895524834</v>
      </c>
      <c r="AD9" s="6" cm="1">
        <f t="array" ref="AD9">SIGMOID(SUM(GETVECTOR(Z9)*GETVECTOR(_xlfn.CONCAT($S9,",",$AH$4)))+V9)</f>
        <v>0.62295898032823072</v>
      </c>
      <c r="AE9" s="6" cm="1">
        <f t="array" ref="AE9">TANH(SUM(GETVECTOR(AA9)*GETVECTOR(_xlfn.CONCAT($S9,",",$AH$4)))+W9)</f>
        <v>0.49240760475393325</v>
      </c>
      <c r="AF9" s="6" cm="1">
        <f t="array" ref="AF9">SIGMOID(SUM(GETVECTOR(AB9)*GETVECTOR(_xlfn.CONCAT($S9,",",$AH$4)))+X9)</f>
        <v>0.62318779013991055</v>
      </c>
      <c r="AG9" s="6">
        <f t="shared" si="12"/>
        <v>0.30674973936337668</v>
      </c>
      <c r="AH9" s="59">
        <f t="shared" si="13"/>
        <v>0.18538424190200656</v>
      </c>
      <c r="AI9" s="3">
        <f t="shared" si="14"/>
        <v>8.2291458396851924E-2</v>
      </c>
      <c r="AJ9" s="3">
        <f t="shared" si="15"/>
        <v>4.6744854859886477E-2</v>
      </c>
      <c r="AK9" s="3">
        <f t="shared" si="16"/>
        <v>0</v>
      </c>
      <c r="AL9" s="3">
        <f t="shared" si="17"/>
        <v>5.4063806408348805E-3</v>
      </c>
      <c r="AM9" s="3">
        <f t="shared" si="18"/>
        <v>2.205950823986829E-2</v>
      </c>
      <c r="AN9" s="3">
        <f t="shared" si="19"/>
        <v>5.7484736005548997E-3</v>
      </c>
      <c r="AO9" s="3" t="str" cm="1">
        <f t="array" ref="AO9">GETVECTOR(Y9,2)</f>
        <v>0.5774</v>
      </c>
      <c r="AP9" s="3" t="str" cm="1">
        <f t="array" ref="AP9">GETVECTOR(Z9,2)</f>
        <v>0.5774</v>
      </c>
      <c r="AQ9" s="3" t="str" cm="1">
        <f t="array" ref="AQ9">GETVECTOR(AA9,2)</f>
        <v>0.5774</v>
      </c>
      <c r="AR9" s="3" t="str" cm="1">
        <f t="array" ref="AR9">GETVECTOR(AB9,2)</f>
        <v>0.5774</v>
      </c>
      <c r="AS9" s="3" cm="1">
        <f t="array" ref="AS9">SUM(AK9:AN9*AO9:AR9)</f>
        <v>1.9177972896678414E-2</v>
      </c>
      <c r="AT9" s="90">
        <f t="shared" si="6"/>
        <v>6.7718841250808109E-3</v>
      </c>
      <c r="AU9" s="86">
        <f t="shared" si="7"/>
        <v>8.2291458396851924E-2</v>
      </c>
      <c r="AV9" s="98"/>
      <c r="AW9" s="98"/>
    </row>
    <row r="10" spans="1:49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42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93"/>
      <c r="R10" s="67" cm="1">
        <f t="array" ref="R10">NORMALIZE(G7237,$G$7232:$G$7294)</f>
        <v>0.23711340206185566</v>
      </c>
      <c r="S10" s="67" t="str" cm="1">
        <f t="array" ref="S10">SETVECTOR(R10:R11)</f>
        <v>0.237113402061856,0.103092783505155</v>
      </c>
      <c r="T10" s="67">
        <f t="shared" si="1"/>
        <v>0.17525773195876287</v>
      </c>
      <c r="U10" s="6">
        <f t="shared" si="8"/>
        <v>0</v>
      </c>
      <c r="V10" s="6">
        <f t="shared" si="9"/>
        <v>4.0828893892423728E-3</v>
      </c>
      <c r="W10" s="6">
        <f t="shared" si="10"/>
        <v>3.5851779940541381E-2</v>
      </c>
      <c r="X10" s="6">
        <f t="shared" si="11"/>
        <v>4.6579249974697465E-3</v>
      </c>
      <c r="Y10" s="6" t="str" cm="1">
        <f t="array" ref="Y10:AB10">SETMATRIX(GETMATRIX(Y9:AB9)-$O$9*DELTAWEIGHT(S9,$AH$4,AK9:AN9))</f>
        <v>0.5774,0.5774,0.5774</v>
      </c>
      <c r="Z10" s="6" t="str">
        <v>0.579391631913549,0.580636129154912,0.5774</v>
      </c>
      <c r="AA10" s="6" t="str">
        <v>0.581370499940301,0.587817977763591,0.5774</v>
      </c>
      <c r="AB10" s="6" t="str">
        <v>0.579801884934283,0.581034975433463,0.5774</v>
      </c>
      <c r="AC10" s="6" cm="1">
        <f t="array" ref="AC10">SIGMOID(SUM(GETVECTOR(Y10)*GETVECTOR(_xlfn.CONCAT($S10,",",$AH$4)))+U10)</f>
        <v>0.54895145763587516</v>
      </c>
      <c r="AD10" s="6" cm="1">
        <f t="array" ref="AD10">SIGMOID(SUM(GETVECTOR(Z10)*GETVECTOR(_xlfn.CONCAT($S10,",",$AH$4)))+V10)</f>
        <v>0.55016163935533735</v>
      </c>
      <c r="AE10" s="6" cm="1">
        <f t="array" ref="AE10">TANH(SUM(GETVECTOR(AA10)*GETVECTOR(_xlfn.CONCAT($S10,",",$AH$4)))+W10)</f>
        <v>0.23010686969698363</v>
      </c>
      <c r="AF10" s="6" cm="1">
        <f t="array" ref="AF10">SIGMOID(SUM(GETVECTOR(AB10)*GETVECTOR(_xlfn.CONCAT($S10,",",$AH$4)))+X10)</f>
        <v>0.5503381954709885</v>
      </c>
      <c r="AG10" s="6">
        <f t="shared" si="12"/>
        <v>0.12659597265941752</v>
      </c>
      <c r="AH10" s="59">
        <f t="shared" si="13"/>
        <v>6.9300776866976083E-2</v>
      </c>
      <c r="AI10" s="3">
        <f t="shared" si="14"/>
        <v>-0.10595695509178679</v>
      </c>
      <c r="AJ10" s="3">
        <f t="shared" si="15"/>
        <v>-5.7387512345288418E-2</v>
      </c>
      <c r="AK10" s="3">
        <f t="shared" si="16"/>
        <v>0</v>
      </c>
      <c r="AL10" s="3">
        <f t="shared" si="17"/>
        <v>-3.2680882603019004E-3</v>
      </c>
      <c r="AM10" s="3">
        <f t="shared" si="18"/>
        <v>-2.9900675031986689E-2</v>
      </c>
      <c r="AN10" s="3">
        <f t="shared" si="19"/>
        <v>-3.3018213507560856E-3</v>
      </c>
      <c r="AO10" s="3" t="str" cm="1">
        <f t="array" ref="AO10">GETVECTOR(Y10,2)</f>
        <v>0.5774</v>
      </c>
      <c r="AP10" s="3" t="str" cm="1">
        <f t="array" ref="AP10">GETVECTOR(Z10,2)</f>
        <v>0.5774</v>
      </c>
      <c r="AQ10" s="3" t="str" cm="1">
        <f t="array" ref="AQ10">GETVECTOR(AA10,2)</f>
        <v>0.5774</v>
      </c>
      <c r="AR10" s="3" t="str" cm="1">
        <f t="array" ref="AR10">GETVECTOR(AB10,2)</f>
        <v>0.5774</v>
      </c>
      <c r="AS10" s="3" cm="1">
        <f t="array" ref="AS10">SUM(AK10:AN10*AO10:AR10)</f>
        <v>-2.1058115572893995E-2</v>
      </c>
      <c r="AT10" s="90">
        <f t="shared" si="6"/>
        <v>1.1226876332322923E-2</v>
      </c>
      <c r="AU10" s="86">
        <f t="shared" si="7"/>
        <v>0.10595695509178679</v>
      </c>
      <c r="AV10" s="98"/>
      <c r="AW10" s="98"/>
    </row>
    <row r="11" spans="1:49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42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93"/>
      <c r="R11" s="67" cm="1">
        <f t="array" ref="R11">NORMALIZE(G7238,$G$7232:$G$7294)</f>
        <v>0.10309278350515463</v>
      </c>
      <c r="S11" s="67" t="str" cm="1">
        <f t="array" ref="S11">SETVECTOR(R11:R12)</f>
        <v>0.103092783505155,0.175257731958763</v>
      </c>
      <c r="T11" s="67">
        <f t="shared" si="1"/>
        <v>2.0618556701030927E-2</v>
      </c>
      <c r="U11" s="6">
        <f t="shared" si="8"/>
        <v>0</v>
      </c>
      <c r="V11" s="6">
        <f t="shared" si="9"/>
        <v>4.4096982152725629E-3</v>
      </c>
      <c r="W11" s="6">
        <f t="shared" si="10"/>
        <v>3.884184744374005E-2</v>
      </c>
      <c r="X11" s="6">
        <f t="shared" si="11"/>
        <v>4.9881071325453552E-3</v>
      </c>
      <c r="Y11" s="6" t="str" cm="1">
        <f t="array" ref="Y11:AB11">SETMATRIX(GETMATRIX(Y10:AB10)-$O$9*DELTAWEIGHT(S10,$AH$4,AK10:AN10))</f>
        <v>0.5774,0.5774,0.5774</v>
      </c>
      <c r="Z11" s="6" t="str">
        <v>0.579469503132527,0.580669986206642,0.5774</v>
      </c>
      <c r="AA11" s="6" t="str">
        <v>0.582070368659707,0.588122268511159,0.5774</v>
      </c>
      <c r="AB11" s="6" t="str">
        <v>0.579880588499898,0.581069194375035,0.5774</v>
      </c>
      <c r="AC11" s="6" cm="1">
        <f t="array" ref="AC11">SIGMOID(SUM(GETVECTOR(Y11)*GETVECTOR(_xlfn.CONCAT($S11,",",$AH$4)))+U11)</f>
        <v>0.54009362987552256</v>
      </c>
      <c r="AD11" s="6" cm="1">
        <f t="array" ref="AD11">SIGMOID(SUM(GETVECTOR(Z11)*GETVECTOR(_xlfn.CONCAT($S11,",",$AH$4)))+V11)</f>
        <v>0.54138404020344633</v>
      </c>
      <c r="AE11" s="6" cm="1">
        <f t="array" ref="AE11">TANH(SUM(GETVECTOR(AA11)*GETVECTOR(_xlfn.CONCAT($S11,",",$AH$4)))+W11)</f>
        <v>0.19922181590328594</v>
      </c>
      <c r="AF11" s="6" cm="1">
        <f t="array" ref="AF11">SIGMOID(SUM(GETVECTOR(AB11)*GETVECTOR(_xlfn.CONCAT($S11,",",$AH$4)))+X11)</f>
        <v>0.54155554057597777</v>
      </c>
      <c r="AG11" s="6">
        <f t="shared" si="12"/>
        <v>0.10785551159038814</v>
      </c>
      <c r="AH11" s="59">
        <f t="shared" si="13"/>
        <v>5.8184308962313615E-2</v>
      </c>
      <c r="AI11" s="3">
        <f t="shared" si="14"/>
        <v>3.7565752261282684E-2</v>
      </c>
      <c r="AJ11" s="3">
        <f t="shared" si="15"/>
        <v>2.0109107341968253E-2</v>
      </c>
      <c r="AK11" s="3">
        <f t="shared" si="16"/>
        <v>0</v>
      </c>
      <c r="AL11" s="3">
        <f t="shared" si="17"/>
        <v>9.9468209316584308E-4</v>
      </c>
      <c r="AM11" s="3">
        <f t="shared" si="18"/>
        <v>1.0454661952094754E-2</v>
      </c>
      <c r="AN11" s="3">
        <f t="shared" si="19"/>
        <v>1.002039171432679E-3</v>
      </c>
      <c r="AO11" s="3" t="str" cm="1">
        <f t="array" ref="AO11">GETVECTOR(Y11,2)</f>
        <v>0.5774</v>
      </c>
      <c r="AP11" s="3" t="str" cm="1">
        <f t="array" ref="AP11">GETVECTOR(Z11,2)</f>
        <v>0.5774</v>
      </c>
      <c r="AQ11" s="3" t="str" cm="1">
        <f t="array" ref="AQ11">GETVECTOR(AA11,2)</f>
        <v>0.5774</v>
      </c>
      <c r="AR11" s="3" t="str" cm="1">
        <f t="array" ref="AR11">GETVECTOR(AB11,2)</f>
        <v>0.5774</v>
      </c>
      <c r="AS11" s="3" cm="1">
        <f t="array" ref="AS11">SUM(AK11:AN11*AO11:AR11)</f>
        <v>7.189428669318698E-3</v>
      </c>
      <c r="AT11" s="90">
        <f t="shared" si="6"/>
        <v>1.4111857429560651E-3</v>
      </c>
      <c r="AU11" s="86">
        <f t="shared" si="7"/>
        <v>3.7565752261282684E-2</v>
      </c>
      <c r="AV11" s="98"/>
      <c r="AW11" s="98"/>
    </row>
    <row r="12" spans="1:49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42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93"/>
      <c r="R12" s="67" cm="1">
        <f t="array" ref="R12">NORMALIZE(G7239,$G$7232:$G$7294)</f>
        <v>0.17525773195876287</v>
      </c>
      <c r="S12" s="67" t="str" cm="1">
        <f t="array" ref="S12">SETVECTOR(R12:R13)</f>
        <v>0.175257731958763,0.0206185567010309</v>
      </c>
      <c r="T12" s="67">
        <f t="shared" si="1"/>
        <v>1.0309278350515464E-3</v>
      </c>
      <c r="U12" s="6">
        <f t="shared" si="8"/>
        <v>0</v>
      </c>
      <c r="V12" s="6">
        <f t="shared" si="9"/>
        <v>4.3102300059559787E-3</v>
      </c>
      <c r="W12" s="6">
        <f t="shared" si="10"/>
        <v>3.7796381248530575E-2</v>
      </c>
      <c r="X12" s="6">
        <f t="shared" si="11"/>
        <v>4.8879032154020875E-3</v>
      </c>
      <c r="Y12" s="6" t="str" cm="1">
        <f t="array" ref="Y12:AB12">SETMATRIX(GETMATRIX(Y11:AB11)-$O$9*DELTAWEIGHT(S11,$AH$4,AK11:AN11))</f>
        <v>0.5774,0.5774,0.5774</v>
      </c>
      <c r="Z12" s="6" t="str">
        <v>0.579458851117343,0.580651877780829,0.5774</v>
      </c>
      <c r="AA12" s="6" t="str">
        <v>0.581960134027983,0.587934869637229,0.5774</v>
      </c>
      <c r="AB12" s="6" t="str">
        <v>0.579869855252437,0.581050947854352,0.5774</v>
      </c>
      <c r="AC12" s="6" cm="1">
        <f t="array" ref="AC12">SIGMOID(SUM(GETVECTOR(Y12)*GETVECTOR(_xlfn.CONCAT($S12,",",$AH$4)))+U12)</f>
        <v>0.52824464136378757</v>
      </c>
      <c r="AD12" s="6" cm="1">
        <f t="array" ref="AD12">SIGMOID(SUM(GETVECTOR(Z12)*GETVECTOR(_xlfn.CONCAT($S12,",",$AH$4)))+V12)</f>
        <v>0.52942522844167506</v>
      </c>
      <c r="AE12" s="6" cm="1">
        <f t="array" ref="AE12">TANH(SUM(GETVECTOR(AA12)*GETVECTOR(_xlfn.CONCAT($S12,",",$AH$4)))+W12)</f>
        <v>0.15075388470899689</v>
      </c>
      <c r="AF12" s="6" cm="1">
        <f t="array" ref="AF12">SIGMOID(SUM(GETVECTOR(AB12)*GETVECTOR(_xlfn.CONCAT($S12,",",$AH$4)))+X12)</f>
        <v>0.52958913887273384</v>
      </c>
      <c r="AG12" s="6">
        <f t="shared" si="12"/>
        <v>7.9812909850530619E-2</v>
      </c>
      <c r="AH12" s="59">
        <f t="shared" si="13"/>
        <v>4.2178527721613519E-2</v>
      </c>
      <c r="AI12" s="3">
        <f t="shared" si="14"/>
        <v>4.114759988656197E-2</v>
      </c>
      <c r="AJ12" s="3">
        <f t="shared" si="15"/>
        <v>2.1653096458359063E-2</v>
      </c>
      <c r="AK12" s="3">
        <f t="shared" si="16"/>
        <v>0</v>
      </c>
      <c r="AL12" s="3">
        <f t="shared" si="17"/>
        <v>8.1324573701279702E-4</v>
      </c>
      <c r="AM12" s="3">
        <f t="shared" si="18"/>
        <v>1.1203163182576263E-2</v>
      </c>
      <c r="AN12" s="3">
        <f t="shared" si="19"/>
        <v>8.1641930382191162E-4</v>
      </c>
      <c r="AO12" s="3" t="str" cm="1">
        <f t="array" ref="AO12">GETVECTOR(Y12,2)</f>
        <v>0.5774</v>
      </c>
      <c r="AP12" s="3" t="str" cm="1">
        <f t="array" ref="AP12">GETVECTOR(Z12,2)</f>
        <v>0.5774</v>
      </c>
      <c r="AQ12" s="3" t="str" cm="1">
        <f t="array" ref="AQ12">GETVECTOR(AA12,2)</f>
        <v>0.5774</v>
      </c>
      <c r="AR12" s="3" t="str" cm="1">
        <f t="array" ref="AR12">GETVECTOR(AB12,2)</f>
        <v>0.5774</v>
      </c>
      <c r="AS12" s="3" cm="1">
        <f t="array" ref="AS12">SUM(AK12:AN12*AO12:AR12)</f>
        <v>7.4096750161974957E-3</v>
      </c>
      <c r="AT12" s="90">
        <f t="shared" si="6"/>
        <v>1.6931249764245947E-3</v>
      </c>
      <c r="AU12" s="86">
        <f t="shared" si="7"/>
        <v>4.114759988656197E-2</v>
      </c>
      <c r="AV12" s="98"/>
      <c r="AW12" s="98"/>
    </row>
    <row r="13" spans="1:49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42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93"/>
      <c r="R13" s="67" cm="1">
        <f t="array" ref="R13">NORMALIZE(G7240,$G$7232:$G$7294)</f>
        <v>2.0618556701030927E-2</v>
      </c>
      <c r="S13" s="67" t="str" cm="1">
        <f t="array" ref="S13">SETVECTOR(R13:R14)</f>
        <v>0.0206185567010309,0.00103092783505155</v>
      </c>
      <c r="T13" s="67">
        <f t="shared" si="1"/>
        <v>0.15463917525773196</v>
      </c>
      <c r="U13" s="6">
        <f t="shared" si="8"/>
        <v>0</v>
      </c>
      <c r="V13" s="6">
        <f t="shared" si="9"/>
        <v>4.2289054322546989E-3</v>
      </c>
      <c r="W13" s="6">
        <f t="shared" si="10"/>
        <v>3.667606493027295E-2</v>
      </c>
      <c r="X13" s="6">
        <f t="shared" si="11"/>
        <v>4.8062612850198966E-3</v>
      </c>
      <c r="Y13" s="6" t="str" cm="1">
        <f t="array" ref="Y13:AB13">SETMATRIX(GETMATRIX(Y12:AB12)-$O$9*DELTAWEIGHT(S12,$AH$4,AK12:AN12))</f>
        <v>0.5774,0.5774,0.5774</v>
      </c>
      <c r="Z13" s="6" t="str">
        <v>0.57944405753251,0.580650137359084,0.5774</v>
      </c>
      <c r="AA13" s="6" t="str">
        <v>0.581760101075665,0.587911336348721,0.5774</v>
      </c>
      <c r="AB13" s="6" t="str">
        <v>0.579855001656941,0.581049200372529,0.5774</v>
      </c>
      <c r="AC13" s="6" cm="1">
        <f t="array" ref="AC13">SIGMOID(SUM(GETVECTOR(Y13)*GETVECTOR(_xlfn.CONCAT($S13,",",$AH$4)))+U13)</f>
        <v>0.503125062399288</v>
      </c>
      <c r="AD13" s="6" cm="1">
        <f t="array" ref="AD13">SIGMOID(SUM(GETVECTOR(Z13)*GETVECTOR(_xlfn.CONCAT($S13,",",$AH$4)))+V13)</f>
        <v>0.50419360515653144</v>
      </c>
      <c r="AE13" s="6" cm="1">
        <f t="array" ref="AE13">TANH(SUM(GETVECTOR(AA13)*GETVECTOR(_xlfn.CONCAT($S13,",",$AH$4)))+W13)</f>
        <v>4.9237365731040157E-2</v>
      </c>
      <c r="AF13" s="6" cm="1">
        <f t="array" ref="AF13">SIGMOID(SUM(GETVECTOR(AB13)*GETVECTOR(_xlfn.CONCAT($S13,",",$AH$4)))+X13)</f>
        <v>0.50434015456540182</v>
      </c>
      <c r="AG13" s="6">
        <f t="shared" si="12"/>
        <v>2.4825164936343794E-2</v>
      </c>
      <c r="AH13" s="59">
        <f t="shared" si="13"/>
        <v>1.2517756109064908E-2</v>
      </c>
      <c r="AI13" s="3">
        <f t="shared" si="14"/>
        <v>-0.14212141914866705</v>
      </c>
      <c r="AJ13" s="3">
        <f t="shared" si="15"/>
        <v>-7.1633382578276963E-2</v>
      </c>
      <c r="AK13" s="3">
        <f t="shared" si="16"/>
        <v>0</v>
      </c>
      <c r="AL13" s="3">
        <f t="shared" si="17"/>
        <v>-8.8169773648718967E-4</v>
      </c>
      <c r="AM13" s="3">
        <f t="shared" si="18"/>
        <v>-3.602953408538255E-2</v>
      </c>
      <c r="AN13" s="3">
        <f t="shared" si="19"/>
        <v>-8.8179931732992E-4</v>
      </c>
      <c r="AO13" s="3" t="str" cm="1">
        <f t="array" ref="AO13">GETVECTOR(Y13,2)</f>
        <v>0.5774</v>
      </c>
      <c r="AP13" s="3" t="str" cm="1">
        <f t="array" ref="AP13">GETVECTOR(Z13,2)</f>
        <v>0.5774</v>
      </c>
      <c r="AQ13" s="3" t="str" cm="1">
        <f t="array" ref="AQ13">GETVECTOR(AA13,2)</f>
        <v>0.5774</v>
      </c>
      <c r="AR13" s="3" t="str" cm="1">
        <f t="array" ref="AR13">GETVECTOR(AB13,2)</f>
        <v>0.5774</v>
      </c>
      <c r="AS13" s="3" cm="1">
        <f t="array" ref="AS13">SUM(AK13:AN13*AO13:AR13)</f>
        <v>-2.1821696179773885E-2</v>
      </c>
      <c r="AT13" s="90">
        <f t="shared" si="6"/>
        <v>2.0198497780831104E-2</v>
      </c>
      <c r="AU13" s="86">
        <f t="shared" si="7"/>
        <v>0.14212141914866705</v>
      </c>
      <c r="AV13" s="98"/>
      <c r="AW13" s="98"/>
    </row>
    <row r="14" spans="1:49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42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93"/>
      <c r="R14" s="67" cm="1">
        <f t="array" ref="R14">NORMALIZE(G7241,$G$7232:$G$7294)</f>
        <v>1.0309278350515464E-3</v>
      </c>
      <c r="S14" s="67" t="str" cm="1">
        <f t="array" ref="S14">SETVECTOR(R14:R15)</f>
        <v>0.00103092783505155,0.154639175257732</v>
      </c>
      <c r="T14" s="67">
        <f t="shared" si="1"/>
        <v>8.9690721649484523E-2</v>
      </c>
      <c r="U14" s="6">
        <f t="shared" si="8"/>
        <v>0</v>
      </c>
      <c r="V14" s="6">
        <f t="shared" si="9"/>
        <v>4.3170752059034177E-3</v>
      </c>
      <c r="W14" s="6">
        <f t="shared" si="10"/>
        <v>4.0279018338811208E-2</v>
      </c>
      <c r="X14" s="6">
        <f t="shared" si="11"/>
        <v>4.8944412167528885E-3</v>
      </c>
      <c r="Y14" s="6" t="str" cm="1">
        <f t="array" ref="Y14:AB14">SETMATRIX(GETMATRIX(Y13:AB13)-$O$9*DELTAWEIGHT(S13,$AH$4,AK13:AN13))</f>
        <v>0.5774,0.5774,0.5774</v>
      </c>
      <c r="Z14" s="6" t="str">
        <v>0.579445883486742,0.580650228656796,0.5774</v>
      </c>
      <c r="AA14" s="6" t="str">
        <v>0.581834358946359,0.587915049242256,0.5774</v>
      </c>
      <c r="AB14" s="6" t="str">
        <v>0.579856827828976,0.581049291681131,0.5774</v>
      </c>
      <c r="AC14" s="6" cm="1">
        <f t="array" ref="AC14">SIGMOID(SUM(GETVECTOR(Y14)*GETVECTOR(_xlfn.CONCAT($S14,",",$AH$4)))+U14)</f>
        <v>0.52245586278519074</v>
      </c>
      <c r="AD14" s="6" cm="1">
        <f t="array" ref="AD14">SIGMOID(SUM(GETVECTOR(Z14)*GETVECTOR(_xlfn.CONCAT($S14,",",$AH$4)))+V14)</f>
        <v>0.52365874800262979</v>
      </c>
      <c r="AE14" s="6" cm="1">
        <f t="array" ref="AE14">TANH(SUM(GETVECTOR(AA14)*GETVECTOR(_xlfn.CONCAT($S14,",",$AH$4)))+W14)</f>
        <v>0.13103574616166735</v>
      </c>
      <c r="AF14" s="6" cm="1">
        <f t="array" ref="AF14">SIGMOID(SUM(GETVECTOR(AB14)*GETVECTOR(_xlfn.CONCAT($S14,",",$AH$4)))+X14)</f>
        <v>0.52381826274256538</v>
      </c>
      <c r="AG14" s="6">
        <f t="shared" si="12"/>
        <v>6.8618014778609127E-2</v>
      </c>
      <c r="AH14" s="59">
        <f t="shared" si="13"/>
        <v>3.588706303465649E-2</v>
      </c>
      <c r="AI14" s="3">
        <f t="shared" si="14"/>
        <v>-5.3803658614828033E-2</v>
      </c>
      <c r="AJ14" s="3">
        <f t="shared" si="15"/>
        <v>-2.8051055079559899E-2</v>
      </c>
      <c r="AK14" s="3">
        <f t="shared" si="16"/>
        <v>0</v>
      </c>
      <c r="AL14" s="3">
        <f t="shared" si="17"/>
        <v>-9.1686531539056945E-4</v>
      </c>
      <c r="AM14" s="3">
        <f t="shared" si="18"/>
        <v>-1.4436961768354862E-2</v>
      </c>
      <c r="AN14" s="3">
        <f t="shared" si="19"/>
        <v>-9.1943802553038636E-4</v>
      </c>
      <c r="AO14" s="3" t="str" cm="1">
        <f t="array" ref="AO14">GETVECTOR(Y14,2)</f>
        <v>0.5774</v>
      </c>
      <c r="AP14" s="3" t="str" cm="1">
        <f t="array" ref="AP14">GETVECTOR(Z14,2)</f>
        <v>0.5774</v>
      </c>
      <c r="AQ14" s="3" t="str" cm="1">
        <f t="array" ref="AQ14">GETVECTOR(AA14,2)</f>
        <v>0.5774</v>
      </c>
      <c r="AR14" s="3" t="str" cm="1">
        <f t="array" ref="AR14">GETVECTOR(AB14,2)</f>
        <v>0.5774</v>
      </c>
      <c r="AS14" s="3" cm="1">
        <f t="array" ref="AS14">SUM(AK14:AN14*AO14:AR14)</f>
        <v>-9.3961832740958578E-3</v>
      </c>
      <c r="AT14" s="90">
        <f t="shared" si="6"/>
        <v>2.8948336803409588E-3</v>
      </c>
      <c r="AU14" s="86">
        <f t="shared" si="7"/>
        <v>5.3803658614828033E-2</v>
      </c>
      <c r="AV14" s="98"/>
      <c r="AW14" s="98"/>
    </row>
    <row r="15" spans="1:49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42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93"/>
      <c r="R15" s="67" cm="1">
        <f t="array" ref="R15">NORMALIZE(G7242,$G$7232:$G$7294)</f>
        <v>0.15463917525773196</v>
      </c>
      <c r="S15" s="67" t="str" cm="1">
        <f t="array" ref="S15">SETVECTOR(R15:R16)</f>
        <v>0.154639175257732,0.0896907216494845</v>
      </c>
      <c r="T15" s="67">
        <f t="shared" si="1"/>
        <v>0.27731958762886594</v>
      </c>
      <c r="U15" s="6">
        <f t="shared" si="8"/>
        <v>0</v>
      </c>
      <c r="V15" s="6">
        <f t="shared" si="9"/>
        <v>4.4087617374424749E-3</v>
      </c>
      <c r="W15" s="6">
        <f t="shared" si="10"/>
        <v>4.1722714515646693E-2</v>
      </c>
      <c r="X15" s="6">
        <f t="shared" si="11"/>
        <v>4.9863850193059269E-3</v>
      </c>
      <c r="Y15" s="6" t="str" cm="1">
        <f t="array" ref="Y15:AB15">SETMATRIX(GETMATRIX(Y14:AB14)-$O$9*DELTAWEIGHT(S14,$AH$4,AK14:AN14))</f>
        <v>0.5774,0.5774,0.5774</v>
      </c>
      <c r="Z15" s="6" t="str">
        <v>0.579445978366805,0.58066446066621,0.5774</v>
      </c>
      <c r="AA15" s="6" t="str">
        <v>0.581835834599994,0.588136397287551,0.5774</v>
      </c>
      <c r="AB15" s="6" t="str">
        <v>0.579856922982007,0.581063564635778,0.5774</v>
      </c>
      <c r="AC15" s="6" cm="1">
        <f t="array" ref="AC15">SIGMOID(SUM(GETVECTOR(Y15)*GETVECTOR(_xlfn.CONCAT($S15,",",$AH$4)))+U15)</f>
        <v>0.53521064177831368</v>
      </c>
      <c r="AD15" s="6" cm="1">
        <f t="array" ref="AD15">SIGMOID(SUM(GETVECTOR(Z15)*GETVECTOR(_xlfn.CONCAT($S15,",",$AH$4)))+V15)</f>
        <v>0.53645868295309673</v>
      </c>
      <c r="AE15" s="6" cm="1">
        <f t="array" ref="AE15">TANH(SUM(GETVECTOR(AA15)*GETVECTOR(_xlfn.CONCAT($S15,",",$AH$4)))+W15)</f>
        <v>0.18238408819349247</v>
      </c>
      <c r="AF15" s="6" cm="1">
        <f t="array" ref="AF15">SIGMOID(SUM(GETVECTOR(AB15)*GETVECTOR(_xlfn.CONCAT($S15,",",$AH$4)))+X15)</f>
        <v>0.53662702077811997</v>
      </c>
      <c r="AG15" s="6">
        <f t="shared" si="12"/>
        <v>9.7841527743882412E-2</v>
      </c>
      <c r="AH15" s="59">
        <f t="shared" si="13"/>
        <v>5.2337505666690778E-2</v>
      </c>
      <c r="AI15" s="3">
        <f t="shared" si="14"/>
        <v>-0.22498208196217517</v>
      </c>
      <c r="AJ15" s="3">
        <f t="shared" si="15"/>
        <v>-0.11958304254966805</v>
      </c>
      <c r="AK15" s="3">
        <f t="shared" si="16"/>
        <v>0</v>
      </c>
      <c r="AL15" s="3">
        <f t="shared" si="17"/>
        <v>-5.4235203583602107E-3</v>
      </c>
      <c r="AM15" s="3">
        <f t="shared" si="18"/>
        <v>-6.2017433467101257E-2</v>
      </c>
      <c r="AN15" s="3">
        <f t="shared" si="19"/>
        <v>-5.4562172888911811E-3</v>
      </c>
      <c r="AO15" s="3" t="str" cm="1">
        <f t="array" ref="AO15">GETVECTOR(Y15,2)</f>
        <v>0.5774</v>
      </c>
      <c r="AP15" s="3" t="str" cm="1">
        <f t="array" ref="AP15">GETVECTOR(Z15,2)</f>
        <v>0.5774</v>
      </c>
      <c r="AQ15" s="3" t="str" cm="1">
        <f t="array" ref="AQ15">GETVECTOR(AA15,2)</f>
        <v>0.5774</v>
      </c>
      <c r="AR15" s="3" t="str" cm="1">
        <f t="array" ref="AR15">GETVECTOR(AB15,2)</f>
        <v>0.5774</v>
      </c>
      <c r="AS15" s="3" cm="1">
        <f t="array" ref="AS15">SUM(AK15:AN15*AO15:AR15)</f>
        <v>-4.2090826601427218E-2</v>
      </c>
      <c r="AT15" s="90">
        <f t="shared" si="6"/>
        <v>5.0616937204034908E-2</v>
      </c>
      <c r="AU15" s="86">
        <f t="shared" si="7"/>
        <v>0.22498208196217517</v>
      </c>
      <c r="AV15" s="98"/>
      <c r="AW15" s="98"/>
    </row>
    <row r="16" spans="1:49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42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93"/>
      <c r="R16" s="67" cm="1">
        <f t="array" ref="R16">NORMALIZE(G7243,$G$7232:$G$7294)</f>
        <v>8.9690721649484523E-2</v>
      </c>
      <c r="S16" s="67" t="str" cm="1">
        <f t="array" ref="S16">SETVECTOR(R16:R17)</f>
        <v>0.0896907216494845,0.277319587628866</v>
      </c>
      <c r="T16" s="67">
        <f t="shared" si="1"/>
        <v>0.15257731958762888</v>
      </c>
      <c r="U16" s="6">
        <f t="shared" si="8"/>
        <v>0</v>
      </c>
      <c r="V16" s="6">
        <f t="shared" si="9"/>
        <v>4.951113773278496E-3</v>
      </c>
      <c r="W16" s="6">
        <f t="shared" si="10"/>
        <v>4.7924457862356822E-2</v>
      </c>
      <c r="X16" s="6">
        <f t="shared" si="11"/>
        <v>5.5320067481950449E-3</v>
      </c>
      <c r="Y16" s="6" t="str" cm="1">
        <f t="array" ref="Y16:AB16">SETMATRIX(GETMATRIX(Y15:AB15)-$O$9*DELTAWEIGHT(S15,$AH$4,AK15:AN15))</f>
        <v>0.5774,0.5774,0.5774</v>
      </c>
      <c r="Z16" s="6" t="str">
        <v>0.579531049803376,0.580713802099421,0.5774</v>
      </c>
      <c r="AA16" s="6" t="str">
        <v>0.582789605700099,0.588689584525612,0.5774</v>
      </c>
      <c r="AB16" s="6" t="str">
        <v>0.579942527561444,0.581113215291851,0.5774</v>
      </c>
      <c r="AC16" s="6" cm="1">
        <f t="array" ref="AC16">SIGMOID(SUM(GETVECTOR(Y16)*GETVECTOR(_xlfn.CONCAT($S16,",",$AH$4)))+U16)</f>
        <v>0.55278056952930776</v>
      </c>
      <c r="AD16" s="6" cm="1">
        <f t="array" ref="AD16">SIGMOID(SUM(GETVECTOR(Z16)*GETVECTOR(_xlfn.CONCAT($S16,",",$AH$4)))+V16)</f>
        <v>0.55427850827094338</v>
      </c>
      <c r="AE16" s="6" cm="1">
        <f t="array" ref="AE16">TANH(SUM(GETVECTOR(AA16)*GETVECTOR(_xlfn.CONCAT($S16,",",$AH$4)))+W16)</f>
        <v>0.2575199952597319</v>
      </c>
      <c r="AF16" s="6" cm="1">
        <f t="array" ref="AF16">SIGMOID(SUM(GETVECTOR(AB16)*GETVECTOR(_xlfn.CONCAT($S16,",",$AH$4)))+X16)</f>
        <v>0.55445849563578031</v>
      </c>
      <c r="AG16" s="6">
        <f t="shared" si="12"/>
        <v>0.14273779882250462</v>
      </c>
      <c r="AH16" s="59">
        <f t="shared" si="13"/>
        <v>7.8609046617315118E-2</v>
      </c>
      <c r="AI16" s="3">
        <f t="shared" si="14"/>
        <v>-7.3968272970313761E-2</v>
      </c>
      <c r="AJ16" s="3">
        <f t="shared" si="15"/>
        <v>-4.0187968654360084E-2</v>
      </c>
      <c r="AK16" s="3">
        <f t="shared" si="16"/>
        <v>0</v>
      </c>
      <c r="AL16" s="3">
        <f t="shared" si="17"/>
        <v>-2.5568109957090942E-3</v>
      </c>
      <c r="AM16" s="3">
        <f t="shared" si="18"/>
        <v>-2.0798104503921916E-2</v>
      </c>
      <c r="AN16" s="3">
        <f t="shared" si="19"/>
        <v>-2.5906346790309288E-3</v>
      </c>
      <c r="AO16" s="3" t="str" cm="1">
        <f t="array" ref="AO16">GETVECTOR(Y16,2)</f>
        <v>0.5774</v>
      </c>
      <c r="AP16" s="3" t="str" cm="1">
        <f t="array" ref="AP16">GETVECTOR(Z16,2)</f>
        <v>0.5774</v>
      </c>
      <c r="AQ16" s="3" t="str" cm="1">
        <f t="array" ref="AQ16">GETVECTOR(AA16,2)</f>
        <v>0.5774</v>
      </c>
      <c r="AR16" s="3" t="str" cm="1">
        <f t="array" ref="AR16">GETVECTOR(AB16,2)</f>
        <v>0.5774</v>
      </c>
      <c r="AS16" s="3" cm="1">
        <f t="array" ref="AS16">SUM(AK16:AN16*AO16:AR16)</f>
        <v>-1.4980960673159403E-2</v>
      </c>
      <c r="AT16" s="90">
        <f t="shared" si="6"/>
        <v>5.4713054062108498E-3</v>
      </c>
      <c r="AU16" s="86">
        <f t="shared" si="7"/>
        <v>7.3968272970313761E-2</v>
      </c>
      <c r="AV16" s="98"/>
      <c r="AW16" s="98"/>
    </row>
    <row r="17" spans="1:49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42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93"/>
      <c r="R17" s="67" cm="1">
        <f t="array" ref="R17">NORMALIZE(G7244,$G$7232:$G$7294)</f>
        <v>0.27731958762886594</v>
      </c>
      <c r="S17" s="67" t="str" cm="1">
        <f t="array" ref="S17">SETVECTOR(R17:R18)</f>
        <v>0.277319587628866,0.152577319587629</v>
      </c>
      <c r="T17" s="67">
        <f t="shared" si="1"/>
        <v>0.44020618556701036</v>
      </c>
      <c r="U17" s="6">
        <f t="shared" si="8"/>
        <v>0</v>
      </c>
      <c r="V17" s="6">
        <f t="shared" si="9"/>
        <v>5.2067948728494054E-3</v>
      </c>
      <c r="W17" s="6">
        <f t="shared" si="10"/>
        <v>5.0004268312749012E-2</v>
      </c>
      <c r="X17" s="6">
        <f t="shared" si="11"/>
        <v>5.7910702160981374E-3</v>
      </c>
      <c r="Y17" s="6" t="str" cm="1">
        <f t="array" ref="Y17:AB17">SETMATRIX(GETMATRIX(Y16:AB16)-$O$9*DELTAWEIGHT(S16,$AH$4,AK16:AN16))</f>
        <v>0.5774,0.5774,0.5774</v>
      </c>
      <c r="Z17" s="6" t="str">
        <v>0.579553920653235,0.580784517715652,0.5774</v>
      </c>
      <c r="AA17" s="6" t="str">
        <v>0.582972127706707,0.589253934178226,0.5774</v>
      </c>
      <c r="AB17" s="6" t="str">
        <v>0.579965711678516,0.581184899515901,0.5774</v>
      </c>
      <c r="AC17" s="6" cm="1">
        <f t="array" ref="AC17">SIGMOID(SUM(GETVECTOR(Y17)*GETVECTOR(_xlfn.CONCAT($S17,",",$AH$4)))+U17)</f>
        <v>0.56173894296623217</v>
      </c>
      <c r="AD17" s="6" cm="1">
        <f t="array" ref="AD17">SIGMOID(SUM(GETVECTOR(Z17)*GETVECTOR(_xlfn.CONCAT($S17,",",$AH$4)))+V17)</f>
        <v>0.56329436889443363</v>
      </c>
      <c r="AE17" s="6" cm="1">
        <f t="array" ref="AE17">TANH(SUM(GETVECTOR(AA17)*GETVECTOR(_xlfn.CONCAT($S17,",",$AH$4)))+W17)</f>
        <v>0.29275845142588097</v>
      </c>
      <c r="AF17" s="6" cm="1">
        <f t="array" ref="AF17">SIGMOID(SUM(GETVECTOR(AB17)*GETVECTOR(_xlfn.CONCAT($S17,",",$AH$4)))+X17)</f>
        <v>0.56348120752272279</v>
      </c>
      <c r="AG17" s="6">
        <f t="shared" si="12"/>
        <v>0.16490918713445332</v>
      </c>
      <c r="AH17" s="59">
        <f t="shared" si="13"/>
        <v>9.2089940934680536E-2</v>
      </c>
      <c r="AI17" s="3">
        <f t="shared" si="14"/>
        <v>-0.34811624463232982</v>
      </c>
      <c r="AJ17" s="3">
        <f t="shared" si="15"/>
        <v>-0.19091771043596209</v>
      </c>
      <c r="AK17" s="3">
        <f t="shared" si="16"/>
        <v>0</v>
      </c>
      <c r="AL17" s="3">
        <f t="shared" si="17"/>
        <v>-1.3749276964087958E-2</v>
      </c>
      <c r="AM17" s="3">
        <f t="shared" si="18"/>
        <v>-9.8325639406292145E-2</v>
      </c>
      <c r="AN17" s="3">
        <f t="shared" si="19"/>
        <v>-1.3993921372797667E-2</v>
      </c>
      <c r="AO17" s="3" t="str" cm="1">
        <f t="array" ref="AO17">GETVECTOR(Y17,2)</f>
        <v>0.5774</v>
      </c>
      <c r="AP17" s="3" t="str" cm="1">
        <f t="array" ref="AP17">GETVECTOR(Z17,2)</f>
        <v>0.5774</v>
      </c>
      <c r="AQ17" s="3" t="str" cm="1">
        <f t="array" ref="AQ17">GETVECTOR(AA17,2)</f>
        <v>0.5774</v>
      </c>
      <c r="AR17" s="3" t="str" cm="1">
        <f t="array" ref="AR17">GETVECTOR(AB17,2)</f>
        <v>0.5774</v>
      </c>
      <c r="AS17" s="3" cm="1">
        <f t="array" ref="AS17">SUM(AK17:AN17*AO17:AR17)</f>
        <v>-7.2792146912910832E-2</v>
      </c>
      <c r="AT17" s="90">
        <f t="shared" si="6"/>
        <v>0.1211849197769161</v>
      </c>
      <c r="AU17" s="86">
        <f t="shared" si="7"/>
        <v>0.34811624463232982</v>
      </c>
      <c r="AV17" s="98"/>
      <c r="AW17" s="98"/>
    </row>
    <row r="18" spans="1:49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42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93"/>
      <c r="R18" s="67" cm="1">
        <f t="array" ref="R18">NORMALIZE(G7245,$G$7232:$G$7294)</f>
        <v>0.15257731958762888</v>
      </c>
      <c r="S18" s="67" t="str" cm="1">
        <f t="array" ref="S18">SETVECTOR(R18:R19)</f>
        <v>0.152577319587629,0.44020618556701</v>
      </c>
      <c r="T18" s="67">
        <f t="shared" si="1"/>
        <v>0.13917525773195877</v>
      </c>
      <c r="U18" s="6">
        <f t="shared" ref="U18:U56" si="20">U17-$O$9*SUM(AK17)</f>
        <v>0</v>
      </c>
      <c r="V18" s="6">
        <f t="shared" ref="V18:V56" si="21">V17-$O$9*SUM(AL17)</f>
        <v>6.5817225692582013E-3</v>
      </c>
      <c r="W18" s="6">
        <f t="shared" ref="W18:W56" si="22">W17-$O$9*SUM(AM17)</f>
        <v>5.9836832253378228E-2</v>
      </c>
      <c r="X18" s="6">
        <f t="shared" ref="X18:X56" si="23">X17-$O$9*SUM(AN17)</f>
        <v>7.1904623533779041E-3</v>
      </c>
      <c r="Y18" s="6" t="str" cm="1">
        <f t="array" ref="Y18:AB18">SETMATRIX(GETMATRIX(Y17:AB17)-$O$9*DELTAWEIGHT(S17,$AH$4,AK17:AN17))</f>
        <v>0.5774,0.5774,0.5774</v>
      </c>
      <c r="Z18" s="6" t="str">
        <v>0.579940804958586,0.580997375995176,0.5774</v>
      </c>
      <c r="AA18" s="6" t="str">
        <v>0.58567253619404,0.590739660780922,0.5774</v>
      </c>
      <c r="AB18" s="6" t="str">
        <v>0.580359783021772,0.581401712002153,0.5774</v>
      </c>
      <c r="AC18" s="6" cm="1">
        <f t="array" ref="AC18">SIGMOID(SUM(GETVECTOR(Y18)*GETVECTOR(_xlfn.CONCAT($S18,",",$AH$4)))+U18)</f>
        <v>0.58474260349597273</v>
      </c>
      <c r="AD18" s="6" cm="1">
        <f t="array" ref="AD18">SIGMOID(SUM(GETVECTOR(Z18)*GETVECTOR(_xlfn.CONCAT($S18,",",$AH$4)))+V18)</f>
        <v>0.58681790981183435</v>
      </c>
      <c r="AE18" s="6" cm="1">
        <f t="array" ref="AE18">TANH(SUM(GETVECTOR(AA18)*GETVECTOR(_xlfn.CONCAT($S18,",",$AH$4)))+W18)</f>
        <v>0.38783094642879978</v>
      </c>
      <c r="AF18" s="6" cm="1">
        <f t="array" ref="AF18">SIGMOID(SUM(GETVECTOR(AB18)*GETVECTOR(_xlfn.CONCAT($S18,",",$AH$4)))+X18)</f>
        <v>0.58702414725141483</v>
      </c>
      <c r="AG18" s="6">
        <f t="shared" ref="AG18:AG56" si="24">AC18*$AG$4+AE18*AD18</f>
        <v>0.22758614534369379</v>
      </c>
      <c r="AH18" s="59">
        <f t="shared" ref="AH18:AH56" si="25">AF18*TANH(AG18)</f>
        <v>0.13133877077232731</v>
      </c>
      <c r="AI18" s="3">
        <f t="shared" ref="AI18:AI56" si="26">AH18-T18+0</f>
        <v>-7.8364869596314612E-3</v>
      </c>
      <c r="AJ18" s="3">
        <f t="shared" ref="AJ18:AJ56" si="27">AI18*AF18*(1-TANH(AG18)^2)+$AJ$4*$AC$4</f>
        <v>-4.3699296610150784E-3</v>
      </c>
      <c r="AK18" s="3">
        <f t="shared" ref="AK18:AK56" si="28">AJ18*$AG$4*AC18*(1-AC18)</f>
        <v>0</v>
      </c>
      <c r="AL18" s="3">
        <f t="shared" ref="AL18:AL56" si="29">AJ18*AE18*AD18*(1-AD18)</f>
        <v>-4.1092423474673075E-4</v>
      </c>
      <c r="AM18" s="3">
        <f t="shared" ref="AM18:AM56" si="30">AJ18*AD18*(1-AE18^2)</f>
        <v>-2.1786413660448856E-3</v>
      </c>
      <c r="AN18" s="3">
        <f t="shared" ref="AN18:AN56" si="31">AI18*TANH(AG18)*AF18*(1-AF18)</f>
        <v>-4.2504902193262259E-4</v>
      </c>
      <c r="AO18" s="3" t="str" cm="1">
        <f t="array" ref="AO18">GETVECTOR(Y18,2)</f>
        <v>0.5774</v>
      </c>
      <c r="AP18" s="3" t="str" cm="1">
        <f t="array" ref="AP18">GETVECTOR(Z18,2)</f>
        <v>0.5774</v>
      </c>
      <c r="AQ18" s="3" t="str" cm="1">
        <f t="array" ref="AQ18">GETVECTOR(AA18,2)</f>
        <v>0.5774</v>
      </c>
      <c r="AR18" s="3" t="str" cm="1">
        <f t="array" ref="AR18">GETVECTOR(AB18,2)</f>
        <v>0.5774</v>
      </c>
      <c r="AS18" s="3" cm="1">
        <f t="array" ref="AS18">SUM(AK18:AN18*AO18:AR18)</f>
        <v>-1.7406384831609755E-3</v>
      </c>
      <c r="AT18" s="90">
        <f t="shared" ref="AT18:AT56" si="32">AVERAGE((T18-AH18)^2)</f>
        <v>6.1410527868473945E-5</v>
      </c>
      <c r="AU18" s="86">
        <f t="shared" si="7"/>
        <v>7.8364869596314612E-3</v>
      </c>
      <c r="AV18" s="98"/>
      <c r="AW18" s="98"/>
    </row>
    <row r="19" spans="1:49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42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93"/>
      <c r="R19" s="67" cm="1">
        <f t="array" ref="R19">NORMALIZE(G7246,$G$7232:$G$7294)</f>
        <v>0.44020618556701036</v>
      </c>
      <c r="S19" s="67" t="str" cm="1">
        <f t="array" ref="S19">SETVECTOR(R19:R20)</f>
        <v>0.44020618556701,0.139175257731959</v>
      </c>
      <c r="T19" s="67">
        <f t="shared" si="1"/>
        <v>6.7010309278350513E-2</v>
      </c>
      <c r="U19" s="6">
        <f t="shared" si="20"/>
        <v>0</v>
      </c>
      <c r="V19" s="6">
        <f t="shared" si="21"/>
        <v>6.6228149927328745E-3</v>
      </c>
      <c r="W19" s="6">
        <f t="shared" si="22"/>
        <v>6.0054696389982717E-2</v>
      </c>
      <c r="X19" s="6">
        <f t="shared" si="23"/>
        <v>7.2329672555711665E-3</v>
      </c>
      <c r="Y19" s="6" t="str" cm="1">
        <f t="array" ref="Y19:AB19">SETMATRIX(GETMATRIX(Y18:AB18)-$O$9*DELTAWEIGHT(S18,$AH$4,AK18:AN18))</f>
        <v>0.5774,0.5774,0.5774</v>
      </c>
      <c r="Z19" s="6" t="str">
        <v>0.579945044190641,0.581009606752524,0.5774</v>
      </c>
      <c r="AA19" s="6" t="str">
        <v>0.58569448074432,0.59080297377396,0.5774</v>
      </c>
      <c r="AB19" s="6" t="str">
        <v>0.580364173627032,0.581414379491653,0.5774</v>
      </c>
      <c r="AC19" s="6" cm="1">
        <f t="array" ref="AC19">SIGMOID(SUM(GETVECTOR(Y19)*GETVECTOR(_xlfn.CONCAT($S19,",",$AH$4)))+U19)</f>
        <v>0.58286236373382716</v>
      </c>
      <c r="AD19" s="6" cm="1">
        <f t="array" ref="AD19">SIGMOID(SUM(GETVECTOR(Z19)*GETVECTOR(_xlfn.CONCAT($S19,",",$AH$4)))+V19)</f>
        <v>0.58486575016424369</v>
      </c>
      <c r="AE19" s="6" cm="1">
        <f t="array" ref="AE19">TANH(SUM(GETVECTOR(AA19)*GETVECTOR(_xlfn.CONCAT($S19,",",$AH$4)))+W19)</f>
        <v>0.38003981528687331</v>
      </c>
      <c r="AF19" s="6" cm="1">
        <f t="array" ref="AF19">SIGMOID(SUM(GETVECTOR(AB19)*GETVECTOR(_xlfn.CONCAT($S19,",",$AH$4)))+X19)</f>
        <v>0.5850723537305077</v>
      </c>
      <c r="AG19" s="6">
        <f t="shared" si="24"/>
        <v>0.22227227166003777</v>
      </c>
      <c r="AH19" s="59">
        <f t="shared" si="25"/>
        <v>0.127945225514559</v>
      </c>
      <c r="AI19" s="3">
        <f t="shared" si="26"/>
        <v>6.0934916236208489E-2</v>
      </c>
      <c r="AJ19" s="3">
        <f t="shared" si="27"/>
        <v>3.3946411709184963E-2</v>
      </c>
      <c r="AK19" s="3">
        <f t="shared" si="28"/>
        <v>0</v>
      </c>
      <c r="AL19" s="3">
        <f t="shared" si="29"/>
        <v>3.1323315702698972E-3</v>
      </c>
      <c r="AM19" s="3">
        <f t="shared" si="30"/>
        <v>1.6986561632342547E-2</v>
      </c>
      <c r="AN19" s="3">
        <f t="shared" si="31"/>
        <v>3.234913520138767E-3</v>
      </c>
      <c r="AO19" s="3" t="str" cm="1">
        <f t="array" ref="AO19">GETVECTOR(Y19,2)</f>
        <v>0.5774</v>
      </c>
      <c r="AP19" s="3" t="str" cm="1">
        <f t="array" ref="AP19">GETVECTOR(Z19,2)</f>
        <v>0.5774</v>
      </c>
      <c r="AQ19" s="3" t="str" cm="1">
        <f t="array" ref="AQ19">GETVECTOR(AA19,2)</f>
        <v>0.5774</v>
      </c>
      <c r="AR19" s="3" t="str" cm="1">
        <f t="array" ref="AR19">GETVECTOR(AB19,2)</f>
        <v>0.5774</v>
      </c>
      <c r="AS19" s="3" cm="1">
        <f t="array" ref="AS19">SUM(AK19:AN19*AO19:AR19)</f>
        <v>1.348448800171655E-2</v>
      </c>
      <c r="AT19" s="90">
        <f t="shared" si="32"/>
        <v>3.7130640167137448E-3</v>
      </c>
      <c r="AU19" s="86">
        <f t="shared" si="7"/>
        <v>6.0934916236208489E-2</v>
      </c>
      <c r="AV19" s="98"/>
      <c r="AW19" s="98"/>
    </row>
    <row r="20" spans="1:49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42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93"/>
      <c r="R20" s="67" cm="1">
        <f t="array" ref="R20">NORMALIZE(G7247,$G$7232:$G$7294)</f>
        <v>0.13917525773195877</v>
      </c>
      <c r="S20" s="67" t="str" cm="1">
        <f t="array" ref="S20">SETVECTOR(R20:R21)</f>
        <v>0.139175257731959,0.0670103092783505</v>
      </c>
      <c r="T20" s="67">
        <f t="shared" si="1"/>
        <v>0.17525773195876287</v>
      </c>
      <c r="U20" s="6">
        <f t="shared" si="20"/>
        <v>0</v>
      </c>
      <c r="V20" s="6">
        <f t="shared" si="21"/>
        <v>6.3095818357058846E-3</v>
      </c>
      <c r="W20" s="6">
        <f t="shared" si="22"/>
        <v>5.8356040226748465E-2</v>
      </c>
      <c r="X20" s="6">
        <f t="shared" si="23"/>
        <v>6.9094759035572897E-3</v>
      </c>
      <c r="Y20" s="6" t="str" cm="1">
        <f t="array" ref="Y20:AB20">SETMATRIX(GETMATRIX(Y19:AB19)-$O$9*DELTAWEIGHT(S19,$AH$4,AK19:AN19))</f>
        <v>0.5774,0.5774,0.5774</v>
      </c>
      <c r="Z20" s="6" t="str">
        <v>0.579796629420179,0.580962684049919,0.5774</v>
      </c>
      <c r="AA20" s="6" t="str">
        <v>0.584913640126616,0.59055610378944,0.5774</v>
      </c>
      <c r="AB20" s="6" t="str">
        <v>0.580210654388843,0.581365842964357,0.5774</v>
      </c>
      <c r="AC20" s="6" cm="1">
        <f t="array" ref="AC20">SIGMOID(SUM(GETVECTOR(Y20)*GETVECTOR(_xlfn.CONCAT($S20,",",$AH$4)))+U20)</f>
        <v>0.52972778322934388</v>
      </c>
      <c r="AD20" s="6" cm="1">
        <f t="array" ref="AD20">SIGMOID(SUM(GETVECTOR(Z20)*GETVECTOR(_xlfn.CONCAT($S20,",",$AH$4)))+V20)</f>
        <v>0.53144181149102965</v>
      </c>
      <c r="AE20" s="6" cm="1">
        <f t="array" ref="AE20">TANH(SUM(GETVECTOR(AA20)*GETVECTOR(_xlfn.CONCAT($S20,",",$AH$4)))+W20)</f>
        <v>0.17743677829856785</v>
      </c>
      <c r="AF20" s="6" cm="1">
        <f t="array" ref="AF20">SIGMOID(SUM(GETVECTOR(AB20)*GETVECTOR(_xlfn.CONCAT($S20,",",$AH$4)))+X20)</f>
        <v>0.53161226407182582</v>
      </c>
      <c r="AG20" s="6">
        <f t="shared" si="24"/>
        <v>9.4297322884123125E-2</v>
      </c>
      <c r="AH20" s="59">
        <f t="shared" si="25"/>
        <v>4.9981555976569496E-2</v>
      </c>
      <c r="AI20" s="3">
        <f t="shared" si="26"/>
        <v>-0.12527617598219337</v>
      </c>
      <c r="AJ20" s="3">
        <f t="shared" si="27"/>
        <v>-6.6009652896805299E-2</v>
      </c>
      <c r="AK20" s="3">
        <f t="shared" si="28"/>
        <v>0</v>
      </c>
      <c r="AL20" s="3">
        <f t="shared" si="29"/>
        <v>-2.9165561657565507E-3</v>
      </c>
      <c r="AM20" s="3">
        <f t="shared" si="30"/>
        <v>-3.3975828331373609E-2</v>
      </c>
      <c r="AN20" s="3">
        <f t="shared" si="31"/>
        <v>-2.9328089665332409E-3</v>
      </c>
      <c r="AO20" s="3" t="str" cm="1">
        <f t="array" ref="AO20">GETVECTOR(Y20,2)</f>
        <v>0.5774</v>
      </c>
      <c r="AP20" s="3" t="str" cm="1">
        <f t="array" ref="AP20">GETVECTOR(Z20,2)</f>
        <v>0.5774</v>
      </c>
      <c r="AQ20" s="3" t="str" cm="1">
        <f t="array" ref="AQ20">GETVECTOR(AA20,2)</f>
        <v>0.5774</v>
      </c>
      <c r="AR20" s="3" t="str" cm="1">
        <f t="array" ref="AR20">GETVECTOR(AB20,2)</f>
        <v>0.5774</v>
      </c>
      <c r="AS20" s="3" cm="1">
        <f t="array" ref="AS20">SUM(AK20:AN20*AO20:AR20)</f>
        <v>-2.2995066705919248E-2</v>
      </c>
      <c r="AT20" s="90">
        <f t="shared" si="32"/>
        <v>1.5694120268721485E-2</v>
      </c>
      <c r="AU20" s="86">
        <f t="shared" si="7"/>
        <v>0.12527617598219337</v>
      </c>
      <c r="AV20" s="98"/>
      <c r="AW20" s="98"/>
    </row>
    <row r="21" spans="1:49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42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93"/>
      <c r="R21" s="67" cm="1">
        <f t="array" ref="R21">NORMALIZE(G7248,$G$7232:$G$7294)</f>
        <v>6.7010309278350513E-2</v>
      </c>
      <c r="S21" s="67" t="str" cm="1">
        <f t="array" ref="S21">SETVECTOR(R21:R22)</f>
        <v>0.0670103092783505,0.175257731958763</v>
      </c>
      <c r="T21" s="67">
        <f t="shared" si="1"/>
        <v>0.18969072164948453</v>
      </c>
      <c r="U21" s="6">
        <f t="shared" si="20"/>
        <v>0</v>
      </c>
      <c r="V21" s="6">
        <f t="shared" si="21"/>
        <v>6.6012374522815397E-3</v>
      </c>
      <c r="W21" s="6">
        <f t="shared" si="22"/>
        <v>6.1753623059885826E-2</v>
      </c>
      <c r="X21" s="6">
        <f t="shared" si="23"/>
        <v>7.2027568002106142E-3</v>
      </c>
      <c r="Y21" s="6" t="str" cm="1">
        <f t="array" ref="Y21:AB21">SETMATRIX(GETMATRIX(Y20:AB20)-$O$9*DELTAWEIGHT(S20,$AH$4,AK20:AN20))</f>
        <v>0.5774,0.5774,0.5774</v>
      </c>
      <c r="Z21" s="6" t="str">
        <v>0.579837765072502,0.580982490104741,0.5774</v>
      </c>
      <c r="AA21" s="6" t="str">
        <v>0.585381490960227,0.590781365301919,0.5774</v>
      </c>
      <c r="AB21" s="6" t="str">
        <v>0.580252030254372,0.58138576467739,0.5774</v>
      </c>
      <c r="AC21" s="6" cm="1">
        <f t="array" ref="AC21">SIGMOID(SUM(GETVECTOR(Y21)*GETVECTOR(_xlfn.CONCAT($S21,",",$AH$4)))+U21)</f>
        <v>0.53491447652074542</v>
      </c>
      <c r="AD21" s="6" cm="1">
        <f t="array" ref="AD21">SIGMOID(SUM(GETVECTOR(Z21)*GETVECTOR(_xlfn.CONCAT($S21,",",$AH$4)))+V21)</f>
        <v>0.53675309502544544</v>
      </c>
      <c r="AE21" s="6" cm="1">
        <f t="array" ref="AE21">TANH(SUM(GETVECTOR(AA21)*GETVECTOR(_xlfn.CONCAT($S21,",",$AH$4)))+W21)</f>
        <v>0.20171458478763693</v>
      </c>
      <c r="AF21" s="6" cm="1">
        <f t="array" ref="AF21">SIGMOID(SUM(GETVECTOR(AB21)*GETVECTOR(_xlfn.CONCAT($S21,",",$AH$4)))+X21)</f>
        <v>0.53692713414023296</v>
      </c>
      <c r="AG21" s="6">
        <f t="shared" si="24"/>
        <v>0.10827092769653676</v>
      </c>
      <c r="AH21" s="59">
        <f t="shared" si="25"/>
        <v>5.7907500189962227E-2</v>
      </c>
      <c r="AI21" s="3">
        <f t="shared" si="26"/>
        <v>-0.13178322145952232</v>
      </c>
      <c r="AJ21" s="3">
        <f t="shared" si="27"/>
        <v>-6.9934959820615317E-2</v>
      </c>
      <c r="AK21" s="3">
        <f t="shared" si="28"/>
        <v>0</v>
      </c>
      <c r="AL21" s="3">
        <f t="shared" si="29"/>
        <v>-3.5076698843559558E-3</v>
      </c>
      <c r="AM21" s="3">
        <f t="shared" si="30"/>
        <v>-3.6010438834604253E-2</v>
      </c>
      <c r="AN21" s="3">
        <f t="shared" si="31"/>
        <v>-3.5338187513870058E-3</v>
      </c>
      <c r="AO21" s="3" t="str" cm="1">
        <f t="array" ref="AO21">GETVECTOR(Y21,2)</f>
        <v>0.5774</v>
      </c>
      <c r="AP21" s="3" t="str" cm="1">
        <f t="array" ref="AP21">GETVECTOR(Z21,2)</f>
        <v>0.5774</v>
      </c>
      <c r="AQ21" s="3" t="str" cm="1">
        <f t="array" ref="AQ21">GETVECTOR(AA21,2)</f>
        <v>0.5774</v>
      </c>
      <c r="AR21" s="3" t="str" cm="1">
        <f t="array" ref="AR21">GETVECTOR(AB21,2)</f>
        <v>0.5774</v>
      </c>
      <c r="AS21" s="3" cm="1">
        <f t="array" ref="AS21">SUM(AK21:AN21*AO21:AR21)</f>
        <v>-2.4858182921378483E-2</v>
      </c>
      <c r="AT21" s="90">
        <f t="shared" si="32"/>
        <v>1.7366817458249504E-2</v>
      </c>
      <c r="AU21" s="86">
        <f t="shared" si="7"/>
        <v>0.13178322145952232</v>
      </c>
      <c r="AV21" s="98"/>
      <c r="AW21" s="98"/>
    </row>
    <row r="22" spans="1:49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42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93"/>
      <c r="R22" s="67" cm="1">
        <f t="array" ref="R22">NORMALIZE(G7249,$G$7232:$G$7294)</f>
        <v>0.17525773195876287</v>
      </c>
      <c r="S22" s="67" t="str" cm="1">
        <f t="array" ref="S22">SETVECTOR(R22:R23)</f>
        <v>0.175257731958763,0.189690721649485</v>
      </c>
      <c r="T22" s="67">
        <f t="shared" si="1"/>
        <v>0.25979381443298966</v>
      </c>
      <c r="U22" s="6">
        <f t="shared" si="20"/>
        <v>0</v>
      </c>
      <c r="V22" s="6">
        <f t="shared" si="21"/>
        <v>6.952004440717135E-3</v>
      </c>
      <c r="W22" s="6">
        <f t="shared" si="22"/>
        <v>6.5354666943346254E-2</v>
      </c>
      <c r="X22" s="6">
        <f t="shared" si="23"/>
        <v>7.5561386753493151E-3</v>
      </c>
      <c r="Y22" s="6" t="str" cm="1">
        <f t="array" ref="Y22:AB22">SETMATRIX(GETMATRIX(Y21:AB21)-$O$9*DELTAWEIGHT(S21,$AH$4,AK21:AN21))</f>
        <v>0.5774,0.5774,0.5774</v>
      </c>
      <c r="Z22" s="6" t="str">
        <v>0.579861550330817,0.58104469770341,0.5774</v>
      </c>
      <c r="AA22" s="6" t="str">
        <v>0.585619975510701,0.591405094126236,0.5774</v>
      </c>
      <c r="AB22" s="6" t="str">
        <v>0.580276000938193,0.581448457235076,0.5774</v>
      </c>
      <c r="AC22" s="6" cm="1">
        <f t="array" ref="AC22">SIGMOID(SUM(GETVECTOR(Y22)*GETVECTOR(_xlfn.CONCAT($S22,",",$AH$4)))+U22)</f>
        <v>0.55248623872780911</v>
      </c>
      <c r="AD22" s="6" cm="1">
        <f t="array" ref="AD22">SIGMOID(SUM(GETVECTOR(Z22)*GETVECTOR(_xlfn.CONCAT($S22,",",$AH$4)))+V22)</f>
        <v>0.55448183156598096</v>
      </c>
      <c r="AE22" s="6" cm="1">
        <f t="array" ref="AE22">TANH(SUM(GETVECTOR(AA22)*GETVECTOR(_xlfn.CONCAT($S22,",",$AH$4)))+W22)</f>
        <v>0.27306533164523977</v>
      </c>
      <c r="AF22" s="6" cm="1">
        <f t="array" ref="AF22">SIGMOID(SUM(GETVECTOR(AB22)*GETVECTOR(_xlfn.CONCAT($S22,",",$AH$4)))+X22)</f>
        <v>0.55466792758131567</v>
      </c>
      <c r="AG22" s="6">
        <f t="shared" si="24"/>
        <v>0.15140976522782457</v>
      </c>
      <c r="AH22" s="59">
        <f t="shared" si="25"/>
        <v>8.3346210317176692E-2</v>
      </c>
      <c r="AI22" s="3">
        <f t="shared" si="26"/>
        <v>-0.17644760411581295</v>
      </c>
      <c r="AJ22" s="3">
        <f t="shared" si="27"/>
        <v>-9.5660019487228548E-2</v>
      </c>
      <c r="AK22" s="3">
        <f t="shared" si="28"/>
        <v>0</v>
      </c>
      <c r="AL22" s="3">
        <f t="shared" si="29"/>
        <v>-6.4528232656721474E-3</v>
      </c>
      <c r="AM22" s="3">
        <f t="shared" si="30"/>
        <v>-4.9086702480256976E-2</v>
      </c>
      <c r="AN22" s="3">
        <f t="shared" si="31"/>
        <v>-6.5491599459515139E-3</v>
      </c>
      <c r="AO22" s="3" t="str" cm="1">
        <f t="array" ref="AO22">GETVECTOR(Y22,2)</f>
        <v>0.5774</v>
      </c>
      <c r="AP22" s="3" t="str" cm="1">
        <f t="array" ref="AP22">GETVECTOR(Z22,2)</f>
        <v>0.5774</v>
      </c>
      <c r="AQ22" s="3" t="str" cm="1">
        <f t="array" ref="AQ22">GETVECTOR(AA22,2)</f>
        <v>0.5774</v>
      </c>
      <c r="AR22" s="3" t="str" cm="1">
        <f t="array" ref="AR22">GETVECTOR(AB22,2)</f>
        <v>0.5774</v>
      </c>
      <c r="AS22" s="3" cm="1">
        <f t="array" ref="AS22">SUM(AK22:AN22*AO22:AR22)</f>
        <v>-3.5850007118491879E-2</v>
      </c>
      <c r="AT22" s="90">
        <f t="shared" si="32"/>
        <v>3.1133756998210652E-2</v>
      </c>
      <c r="AU22" s="86">
        <f t="shared" si="7"/>
        <v>0.17644760411581295</v>
      </c>
      <c r="AV22" s="98"/>
      <c r="AW22" s="98"/>
    </row>
    <row r="23" spans="1:49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42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93"/>
      <c r="R23" s="67" cm="1">
        <f t="array" ref="R23">NORMALIZE(G7250,$G$7232:$G$7294)</f>
        <v>0.18969072164948453</v>
      </c>
      <c r="S23" s="67" t="str" cm="1">
        <f t="array" ref="S23">SETVECTOR(R23:R24)</f>
        <v>0.189690721649485,0.25979381443299</v>
      </c>
      <c r="T23" s="67">
        <f t="shared" si="1"/>
        <v>0.29587628865979382</v>
      </c>
      <c r="U23" s="6">
        <f t="shared" si="20"/>
        <v>0</v>
      </c>
      <c r="V23" s="6">
        <f t="shared" si="21"/>
        <v>7.5972867672843497E-3</v>
      </c>
      <c r="W23" s="6">
        <f t="shared" si="22"/>
        <v>7.0263337191371955E-2</v>
      </c>
      <c r="X23" s="6">
        <f t="shared" si="23"/>
        <v>8.2110546699444668E-3</v>
      </c>
      <c r="Y23" s="6" t="str" cm="1">
        <f t="array" ref="Y23:AB23">SETMATRIX(GETMATRIX(Y22:AB22)-$O$9*DELTAWEIGHT(S22,$AH$4,AK22:AN22))</f>
        <v>0.5774,0.5774,0.5774</v>
      </c>
      <c r="Z23" s="6" t="str">
        <v>0.579976074564732,0.581168653344824,0.5774</v>
      </c>
      <c r="AA23" s="6" t="str">
        <v>0.58646530602559,0.592320040095293,0.5774</v>
      </c>
      <c r="AB23" s="6" t="str">
        <v>0.580392330497937,0.58157436687621,0.5774</v>
      </c>
      <c r="AC23" s="6" cm="1">
        <f t="array" ref="AC23">SIGMOID(SUM(GETVECTOR(Y23)*GETVECTOR(_xlfn.CONCAT($S23,",",$AH$4)))+U23)</f>
        <v>0.56452133479732203</v>
      </c>
      <c r="AD23" s="6" cm="1">
        <f t="array" ref="AD23">SIGMOID(SUM(GETVECTOR(Z23)*GETVECTOR(_xlfn.CONCAT($S23,",",$AH$4)))+V23)</f>
        <v>0.56674853345587484</v>
      </c>
      <c r="AE23" s="6" cm="1">
        <f t="array" ref="AE23">TANH(SUM(GETVECTOR(AA23)*GETVECTOR(_xlfn.CONCAT($S23,",",$AH$4)))+W23)</f>
        <v>0.32335688009734087</v>
      </c>
      <c r="AF23" s="6" cm="1">
        <f t="array" ref="AF23">SIGMOID(SUM(GETVECTOR(AB23)*GETVECTOR(_xlfn.CONCAT($S23,",",$AH$4)))+X23)</f>
        <v>0.56694449945949854</v>
      </c>
      <c r="AG23" s="6">
        <f t="shared" si="24"/>
        <v>0.18326203757803511</v>
      </c>
      <c r="AH23" s="59">
        <f t="shared" si="25"/>
        <v>0.10275166744216789</v>
      </c>
      <c r="AI23" s="3">
        <f t="shared" si="26"/>
        <v>-0.19312462121762591</v>
      </c>
      <c r="AJ23" s="3">
        <f t="shared" si="27"/>
        <v>-0.10589448484782009</v>
      </c>
      <c r="AK23" s="3">
        <f t="shared" si="28"/>
        <v>0</v>
      </c>
      <c r="AL23" s="3">
        <f t="shared" si="29"/>
        <v>-8.4078681837888181E-3</v>
      </c>
      <c r="AM23" s="3">
        <f t="shared" si="30"/>
        <v>-5.3740338399845503E-2</v>
      </c>
      <c r="AN23" s="3">
        <f t="shared" si="31"/>
        <v>-8.5935000237804988E-3</v>
      </c>
      <c r="AO23" s="3" t="str" cm="1">
        <f t="array" ref="AO23">GETVECTOR(Y23,2)</f>
        <v>0.5774</v>
      </c>
      <c r="AP23" s="3" t="str" cm="1">
        <f t="array" ref="AP23">GETVECTOR(Z23,2)</f>
        <v>0.5774</v>
      </c>
      <c r="AQ23" s="3" t="str" cm="1">
        <f t="array" ref="AQ23">GETVECTOR(AA23,2)</f>
        <v>0.5774</v>
      </c>
      <c r="AR23" s="3" t="str" cm="1">
        <f t="array" ref="AR23">GETVECTOR(AB23,2)</f>
        <v>0.5774</v>
      </c>
      <c r="AS23" s="3" cm="1">
        <f t="array" ref="AS23">SUM(AK23:AN23*AO23:AR23)</f>
        <v>-4.0846261395121319E-2</v>
      </c>
      <c r="AT23" s="90">
        <f t="shared" si="32"/>
        <v>3.7297119320451488E-2</v>
      </c>
      <c r="AU23" s="86">
        <f t="shared" si="7"/>
        <v>0.19312462121762591</v>
      </c>
      <c r="AV23" s="98"/>
      <c r="AW23" s="98"/>
    </row>
    <row r="24" spans="1:49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42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93"/>
      <c r="R24" s="67" cm="1">
        <f t="array" ref="R24">NORMALIZE(G7251,$G$7232:$G$7294)</f>
        <v>0.25979381443298966</v>
      </c>
      <c r="S24" s="67" t="str" cm="1">
        <f t="array" ref="S24">SETVECTOR(R24:R25)</f>
        <v>0.25979381443299,0.295876288659794</v>
      </c>
      <c r="T24" s="67">
        <f t="shared" si="1"/>
        <v>0.25773195876288657</v>
      </c>
      <c r="U24" s="6">
        <f t="shared" si="20"/>
        <v>0</v>
      </c>
      <c r="V24" s="6">
        <f t="shared" si="21"/>
        <v>8.4380735856632322E-3</v>
      </c>
      <c r="W24" s="6">
        <f t="shared" si="22"/>
        <v>7.563737103135651E-2</v>
      </c>
      <c r="X24" s="6">
        <f t="shared" si="23"/>
        <v>9.070404672322516E-3</v>
      </c>
      <c r="Y24" s="6" t="str" cm="1">
        <f t="array" ref="Y24:AB24">SETMATRIX(GETMATRIX(Y23:AB23)-$O$9*DELTAWEIGHT(S23,$AH$4,AK23:AN23))</f>
        <v>0.5774,0.5774,0.5774</v>
      </c>
      <c r="Z24" s="6" t="str">
        <v>0.58013727209288,0.581389423872505,0.5774</v>
      </c>
      <c r="AA24" s="6" t="str">
        <v>0.587462071254128,0.593685175082204,0.5774</v>
      </c>
      <c r="AB24" s="6" t="str">
        <v>0.580557295200713,0.581800296795229,0.5774</v>
      </c>
      <c r="AC24" s="6" cm="1">
        <f t="array" ref="AC24">SIGMOID(SUM(GETVECTOR(Y24)*GETVECTOR(_xlfn.CONCAT($S24,",",$AH$4)))+U24)</f>
        <v>0.57952990753731792</v>
      </c>
      <c r="AD24" s="6" cm="1">
        <f t="array" ref="AD24">SIGMOID(SUM(GETVECTOR(Z24)*GETVECTOR(_xlfn.CONCAT($S24,",",$AH$4)))+V24)</f>
        <v>0.58204487843767105</v>
      </c>
      <c r="AE24" s="6" cm="1">
        <f t="array" ref="AE24">TANH(SUM(GETVECTOR(AA24)*GETVECTOR(_xlfn.CONCAT($S24,",",$AH$4)))+W24)</f>
        <v>0.38329272886836685</v>
      </c>
      <c r="AF24" s="6" cm="1">
        <f t="array" ref="AF24">SIGMOID(SUM(GETVECTOR(AB24)*GETVECTOR(_xlfn.CONCAT($S24,",",$AH$4)))+X24)</f>
        <v>0.58225480878518154</v>
      </c>
      <c r="AG24" s="6">
        <f t="shared" si="24"/>
        <v>0.22309356978023179</v>
      </c>
      <c r="AH24" s="59">
        <f t="shared" si="25"/>
        <v>0.12778433120123736</v>
      </c>
      <c r="AI24" s="3">
        <f t="shared" si="26"/>
        <v>-0.12994762756164921</v>
      </c>
      <c r="AJ24" s="3">
        <f t="shared" si="27"/>
        <v>-7.2018361594213889E-2</v>
      </c>
      <c r="AK24" s="3">
        <f t="shared" si="28"/>
        <v>0</v>
      </c>
      <c r="AL24" s="3">
        <f t="shared" si="29"/>
        <v>-6.7152152975303537E-3</v>
      </c>
      <c r="AM24" s="3">
        <f t="shared" si="30"/>
        <v>-3.5759618109743062E-2</v>
      </c>
      <c r="AN24" s="3">
        <f t="shared" si="31"/>
        <v>-6.9367719750365146E-3</v>
      </c>
      <c r="AO24" s="3" t="str" cm="1">
        <f t="array" ref="AO24">GETVECTOR(Y24,2)</f>
        <v>0.5774</v>
      </c>
      <c r="AP24" s="3" t="str" cm="1">
        <f t="array" ref="AP24">GETVECTOR(Z24,2)</f>
        <v>0.5774</v>
      </c>
      <c r="AQ24" s="3" t="str" cm="1">
        <f t="array" ref="AQ24">GETVECTOR(AA24,2)</f>
        <v>0.5774</v>
      </c>
      <c r="AR24" s="3" t="str" cm="1">
        <f t="array" ref="AR24">GETVECTOR(AB24,2)</f>
        <v>0.5774</v>
      </c>
      <c r="AS24" s="3" cm="1">
        <f t="array" ref="AS24">SUM(AK24:AN24*AO24:AR24)</f>
        <v>-2.8530260947745755E-2</v>
      </c>
      <c r="AT24" s="90">
        <f t="shared" si="32"/>
        <v>1.6886385908901094E-2</v>
      </c>
      <c r="AU24" s="86">
        <f t="shared" si="7"/>
        <v>0.12994762756164921</v>
      </c>
      <c r="AV24" s="98"/>
      <c r="AW24" s="98"/>
    </row>
    <row r="25" spans="1:49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42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93"/>
      <c r="R25" s="67" cm="1">
        <f t="array" ref="R25">NORMALIZE(G7252,$G$7232:$G$7294)</f>
        <v>0.29587628865979382</v>
      </c>
      <c r="S25" s="67" t="str" cm="1">
        <f t="array" ref="S25">SETVECTOR(R25:R26)</f>
        <v>0.295876288659794,0.257731958762887</v>
      </c>
      <c r="T25" s="67">
        <f t="shared" si="1"/>
        <v>1.0309278350515464E-2</v>
      </c>
      <c r="U25" s="6">
        <f t="shared" si="20"/>
        <v>0</v>
      </c>
      <c r="V25" s="6">
        <f t="shared" si="21"/>
        <v>9.1095951154162684E-3</v>
      </c>
      <c r="W25" s="6">
        <f t="shared" si="22"/>
        <v>7.9213332842330814E-2</v>
      </c>
      <c r="X25" s="6">
        <f t="shared" si="23"/>
        <v>9.7640818698261668E-3</v>
      </c>
      <c r="Y25" s="6" t="str" cm="1">
        <f t="array" ref="Y25:AB25">SETMATRIX(GETMATRIX(Y24:AB24)-$O$9*DELTAWEIGHT(S24,$AH$4,AK24:AN24))</f>
        <v>0.5774,0.5774,0.5774</v>
      </c>
      <c r="Z25" s="6" t="str">
        <v>0.580310994941532,0.581587274894581,0.5774</v>
      </c>
      <c r="AA25" s="6" t="str">
        <v>0.588352995485475,0.594699838790127,0.5774</v>
      </c>
      <c r="AB25" s="6" t="str">
        <v>0.580737105219223,0.582005080427421,0.5774</v>
      </c>
      <c r="AC25" s="6" cm="1">
        <f t="array" ref="AC25">SIGMOID(SUM(GETVECTOR(Y25)*GETVECTOR(_xlfn.CONCAT($S25,",",$AH$4)))+U25)</f>
        <v>0.57923978125367126</v>
      </c>
      <c r="AD25" s="6" cm="1">
        <f t="array" ref="AD25">SIGMOID(SUM(GETVECTOR(Z25)*GETVECTOR(_xlfn.CONCAT($S25,",",$AH$4)))+V25)</f>
        <v>0.58193053599934563</v>
      </c>
      <c r="AE25" s="6" cm="1">
        <f t="array" ref="AE25">TANH(SUM(GETVECTOR(AA25)*GETVECTOR(_xlfn.CONCAT($S25,",",$AH$4)))+W25)</f>
        <v>0.38555318524736254</v>
      </c>
      <c r="AF25" s="6" cm="1">
        <f t="array" ref="AF25">SIGMOID(SUM(GETVECTOR(AB25)*GETVECTOR(_xlfn.CONCAT($S25,",",$AH$4)))+X25)</f>
        <v>0.58214661894844244</v>
      </c>
      <c r="AG25" s="6">
        <f t="shared" si="24"/>
        <v>0.22436517174725268</v>
      </c>
      <c r="AH25" s="59">
        <f t="shared" si="25"/>
        <v>0.12846499482840615</v>
      </c>
      <c r="AI25" s="3">
        <f t="shared" si="26"/>
        <v>0.11815571647789068</v>
      </c>
      <c r="AJ25" s="3">
        <f t="shared" si="27"/>
        <v>6.5434358429602324E-2</v>
      </c>
      <c r="AK25" s="3">
        <f t="shared" si="28"/>
        <v>0</v>
      </c>
      <c r="AL25" s="3">
        <f t="shared" si="29"/>
        <v>6.1377576803676301E-3</v>
      </c>
      <c r="AM25" s="3">
        <f t="shared" si="30"/>
        <v>3.2417871294516509E-2</v>
      </c>
      <c r="AN25" s="3">
        <f t="shared" si="31"/>
        <v>6.3425436151525278E-3</v>
      </c>
      <c r="AO25" s="3" t="str" cm="1">
        <f t="array" ref="AO25">GETVECTOR(Y25,2)</f>
        <v>0.5774</v>
      </c>
      <c r="AP25" s="3" t="str" cm="1">
        <f t="array" ref="AP25">GETVECTOR(Z25,2)</f>
        <v>0.5774</v>
      </c>
      <c r="AQ25" s="3" t="str" cm="1">
        <f t="array" ref="AQ25">GETVECTOR(AA25,2)</f>
        <v>0.5774</v>
      </c>
      <c r="AR25" s="3" t="str" cm="1">
        <f t="array" ref="AR25">GETVECTOR(AB25,2)</f>
        <v>0.5774</v>
      </c>
      <c r="AS25" s="3" cm="1">
        <f t="array" ref="AS25">SUM(AK25:AN25*AO25:AR25)</f>
        <v>2.5924204853487173E-2</v>
      </c>
      <c r="AT25" s="90">
        <f t="shared" si="32"/>
        <v>1.3960773336403687E-2</v>
      </c>
      <c r="AU25" s="86">
        <f t="shared" si="7"/>
        <v>0.11815571647789068</v>
      </c>
      <c r="AV25" s="98"/>
      <c r="AW25" s="98"/>
    </row>
    <row r="26" spans="1:49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42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93"/>
      <c r="R26" s="67" cm="1">
        <f t="array" ref="R26">NORMALIZE(G7253,$G$7232:$G$7294)</f>
        <v>0.25773195876288657</v>
      </c>
      <c r="S26" s="67" t="str" cm="1">
        <f t="array" ref="S26">SETVECTOR(R26:R27)</f>
        <v>0.257731958762887,0.0103092783505155</v>
      </c>
      <c r="T26" s="67">
        <f t="shared" si="1"/>
        <v>0.16185567010309276</v>
      </c>
      <c r="U26" s="6">
        <f t="shared" si="20"/>
        <v>0</v>
      </c>
      <c r="V26" s="6">
        <f t="shared" si="21"/>
        <v>8.4958193473795053E-3</v>
      </c>
      <c r="W26" s="6">
        <f t="shared" si="22"/>
        <v>7.597154571287916E-2</v>
      </c>
      <c r="X26" s="6">
        <f t="shared" si="23"/>
        <v>9.1298275083109143E-3</v>
      </c>
      <c r="Y26" s="6" t="str" cm="1">
        <f t="array" ref="Y26:AB26">SETMATRIX(GETMATRIX(Y25:AB25)-$O$9*DELTAWEIGHT(S25,$AH$4,AK25:AN25))</f>
        <v>0.5774,0.5774,0.5774</v>
      </c>
      <c r="Z26" s="6" t="str">
        <v>0.580117508619401,0.581418732802132,0.5774</v>
      </c>
      <c r="AA26" s="6" t="str">
        <v>0.587371198053364,0.593844614546128,0.5774</v>
      </c>
      <c r="AB26" s="6" t="str">
        <v>0.580536737553089,0.581830544132879,0.5774</v>
      </c>
      <c r="AC26" s="6" cm="1">
        <f t="array" ref="AC26">SIGMOID(SUM(GETVECTOR(Y26)*GETVECTOR(_xlfn.CONCAT($S26,",",$AH$4)))+U26)</f>
        <v>0.53861470571488013</v>
      </c>
      <c r="AD26" s="6" cm="1">
        <f t="array" ref="AD26">SIGMOID(SUM(GETVECTOR(Z26)*GETVECTOR(_xlfn.CONCAT($S26,",",$AH$4)))+V26)</f>
        <v>0.5409095062203666</v>
      </c>
      <c r="AE26" s="6" cm="1">
        <f t="array" ref="AE26">TANH(SUM(GETVECTOR(AA26)*GETVECTOR(_xlfn.CONCAT($S26,",",$AH$4)))+W26)</f>
        <v>0.22932604501372789</v>
      </c>
      <c r="AF26" s="6" cm="1">
        <f t="array" ref="AF26">SIGMOID(SUM(GETVECTOR(AB26)*GETVECTOR(_xlfn.CONCAT($S26,",",$AH$4)))+X26)</f>
        <v>0.54109482713455848</v>
      </c>
      <c r="AG26" s="6">
        <f t="shared" si="24"/>
        <v>0.12404463777184511</v>
      </c>
      <c r="AH26" s="59">
        <f t="shared" si="25"/>
        <v>6.677775793437038E-2</v>
      </c>
      <c r="AI26" s="3">
        <f t="shared" si="26"/>
        <v>-9.5077912168722384E-2</v>
      </c>
      <c r="AJ26" s="3">
        <f t="shared" si="27"/>
        <v>-5.0662610664285138E-2</v>
      </c>
      <c r="AK26" s="3">
        <f t="shared" si="28"/>
        <v>0</v>
      </c>
      <c r="AL26" s="3">
        <f t="shared" si="29"/>
        <v>-2.8851198628762399E-3</v>
      </c>
      <c r="AM26" s="3">
        <f t="shared" si="30"/>
        <v>-2.5962705344606474E-2</v>
      </c>
      <c r="AN26" s="3">
        <f t="shared" si="31"/>
        <v>-2.9136301539089563E-3</v>
      </c>
      <c r="AO26" s="3" t="str" cm="1">
        <f t="array" ref="AO26">GETVECTOR(Y26,2)</f>
        <v>0.5774</v>
      </c>
      <c r="AP26" s="3" t="str" cm="1">
        <f t="array" ref="AP26">GETVECTOR(Z26,2)</f>
        <v>0.5774</v>
      </c>
      <c r="AQ26" s="3" t="str" cm="1">
        <f t="array" ref="AQ26">GETVECTOR(AA26,2)</f>
        <v>0.5774</v>
      </c>
      <c r="AR26" s="3" t="str" cm="1">
        <f t="array" ref="AR26">GETVECTOR(AB26,2)</f>
        <v>0.5774</v>
      </c>
      <c r="AS26" s="3" cm="1">
        <f t="array" ref="AS26">SUM(AK26:AN26*AO26:AR26)</f>
        <v>-1.8339064325667551E-2</v>
      </c>
      <c r="AT26" s="90">
        <f t="shared" si="32"/>
        <v>9.0398093823632879E-3</v>
      </c>
      <c r="AU26" s="86">
        <f t="shared" si="7"/>
        <v>9.5077912168722384E-2</v>
      </c>
      <c r="AV26" s="98"/>
      <c r="AW26" s="98"/>
    </row>
    <row r="27" spans="1:49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42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93"/>
      <c r="R27" s="67" cm="1">
        <f t="array" ref="R27">NORMALIZE(G7254,$G$7232:$G$7294)</f>
        <v>1.0309278350515464E-2</v>
      </c>
      <c r="S27" s="67" t="str" cm="1">
        <f t="array" ref="S27">SETVECTOR(R27:R28)</f>
        <v>0.0103092783505155,0.161855670103093</v>
      </c>
      <c r="T27" s="67">
        <f t="shared" si="1"/>
        <v>0.19587628865979381</v>
      </c>
      <c r="U27" s="6">
        <f t="shared" si="20"/>
        <v>0</v>
      </c>
      <c r="V27" s="6">
        <f t="shared" si="21"/>
        <v>8.7843313336671298E-3</v>
      </c>
      <c r="W27" s="6">
        <f t="shared" si="22"/>
        <v>7.8567816247339814E-2</v>
      </c>
      <c r="X27" s="6">
        <f t="shared" si="23"/>
        <v>9.4211905237018105E-3</v>
      </c>
      <c r="Y27" s="6" t="str" cm="1">
        <f t="array" ref="Y27:AB27">SETMATRIX(GETMATRIX(Y26:AB26)-$O$9*DELTAWEIGHT(S26,$AH$4,AK26:AN26))</f>
        <v>0.5774,0.5774,0.5774</v>
      </c>
      <c r="Z27" s="6" t="str">
        <v>0.580192429501244,0.581421729637406,0.5774</v>
      </c>
      <c r="AA27" s="6" t="str">
        <v>0.588022591492392,0.593870670283689,0.5774</v>
      </c>
      <c r="AB27" s="6" t="str">
        <v>0.58061244866335,0.58183357257729,0.5774</v>
      </c>
      <c r="AC27" s="6" cm="1">
        <f t="array" ref="AC27">SIGMOID(SUM(GETVECTOR(Y27)*GETVECTOR(_xlfn.CONCAT($S27,",",$AH$4)))+U27)</f>
        <v>0.52483156496816241</v>
      </c>
      <c r="AD27" s="6" cm="1">
        <f t="array" ref="AD27">SIGMOID(SUM(GETVECTOR(Z27)*GETVECTOR(_xlfn.CONCAT($S27,",",$AH$4)))+V27)</f>
        <v>0.52719117198249932</v>
      </c>
      <c r="AE27" s="6" cm="1">
        <f t="array" ref="AE27">TANH(SUM(GETVECTOR(AA27)*GETVECTOR(_xlfn.CONCAT($S27,",",$AH$4)))+W27)</f>
        <v>0.17880818686735056</v>
      </c>
      <c r="AF27" s="6" cm="1">
        <f t="array" ref="AF27">SIGMOID(SUM(GETVECTOR(AB27)*GETVECTOR(_xlfn.CONCAT($S27,",",$AH$4)))+X27)</f>
        <v>0.52736760732444155</v>
      </c>
      <c r="AG27" s="6">
        <f t="shared" si="24"/>
        <v>9.4266097594664283E-2</v>
      </c>
      <c r="AH27" s="59">
        <f t="shared" si="25"/>
        <v>4.9566156680551234E-2</v>
      </c>
      <c r="AI27" s="3">
        <f t="shared" si="26"/>
        <v>-0.14631013197924259</v>
      </c>
      <c r="AJ27" s="3">
        <f t="shared" si="27"/>
        <v>-7.6477621309128274E-2</v>
      </c>
      <c r="AK27" s="3">
        <f t="shared" si="28"/>
        <v>0</v>
      </c>
      <c r="AL27" s="3">
        <f t="shared" si="29"/>
        <v>-3.4085955843605096E-3</v>
      </c>
      <c r="AM27" s="3">
        <f t="shared" si="30"/>
        <v>-3.902925443899774E-2</v>
      </c>
      <c r="AN27" s="3">
        <f t="shared" si="31"/>
        <v>-3.4275447281401413E-3</v>
      </c>
      <c r="AO27" s="3" t="str" cm="1">
        <f t="array" ref="AO27">GETVECTOR(Y27,2)</f>
        <v>0.5774</v>
      </c>
      <c r="AP27" s="3" t="str" cm="1">
        <f t="array" ref="AP27">GETVECTOR(Z27,2)</f>
        <v>0.5774</v>
      </c>
      <c r="AQ27" s="3" t="str" cm="1">
        <f t="array" ref="AQ27">GETVECTOR(AA27,2)</f>
        <v>0.5774</v>
      </c>
      <c r="AR27" s="3" t="str" cm="1">
        <f t="array" ref="AR27">GETVECTOR(AB27,2)</f>
        <v>0.5774</v>
      </c>
      <c r="AS27" s="3" cm="1">
        <f t="array" ref="AS27">SUM(AK27:AN27*AO27:AR27)</f>
        <v>-2.6482678929515172E-2</v>
      </c>
      <c r="AT27" s="90">
        <f t="shared" si="32"/>
        <v>2.1406654719783383E-2</v>
      </c>
      <c r="AU27" s="86">
        <f t="shared" si="7"/>
        <v>0.14631013197924259</v>
      </c>
      <c r="AV27" s="98"/>
      <c r="AW27" s="98"/>
    </row>
    <row r="28" spans="1:49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42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93"/>
      <c r="R28" s="67" cm="1">
        <f t="array" ref="R28">NORMALIZE(G7255,$G$7232:$G$7294)</f>
        <v>0.16185567010309276</v>
      </c>
      <c r="S28" s="67" t="str" cm="1">
        <f t="array" ref="S28">SETVECTOR(R28:R29)</f>
        <v>0.161855670103093,0.195876288659794</v>
      </c>
      <c r="T28" s="67">
        <f t="shared" si="1"/>
        <v>4.1237113402061855E-2</v>
      </c>
      <c r="U28" s="6">
        <f t="shared" si="20"/>
        <v>0</v>
      </c>
      <c r="V28" s="6">
        <f t="shared" si="21"/>
        <v>9.1251908921031813E-3</v>
      </c>
      <c r="W28" s="6">
        <f t="shared" si="22"/>
        <v>8.2470741691239594E-2</v>
      </c>
      <c r="X28" s="6">
        <f t="shared" si="23"/>
        <v>9.7639449965158248E-3</v>
      </c>
      <c r="Y28" s="6" t="str" cm="1">
        <f t="array" ref="Y28:AB28">SETMATRIX(GETMATRIX(Y27:AB27)-$O$9*DELTAWEIGHT(S27,$AH$4,AK27:AN27))</f>
        <v>0.5774,0.5774,0.5774</v>
      </c>
      <c r="Z28" s="6" t="str">
        <v>0.580195992023544,0.581477661237521,0.5774</v>
      </c>
      <c r="AA28" s="6" t="str">
        <v>0.58806248776865,0.594497041820937,0.5774</v>
      </c>
      <c r="AB28" s="6" t="str">
        <v>0.580616031855544,0.581889828694742,0.5774</v>
      </c>
      <c r="AC28" s="6" cm="1">
        <f t="array" ref="AC28">SIGMOID(SUM(GETVECTOR(Y28)*GETVECTOR(_xlfn.CONCAT($S28,",",$AH$4)))+U28)</f>
        <v>0.55145579256323818</v>
      </c>
      <c r="AD28" s="6" cm="1">
        <f t="array" ref="AD28">SIGMOID(SUM(GETVECTOR(Z28)*GETVECTOR(_xlfn.CONCAT($S28,",",$AH$4)))+V28)</f>
        <v>0.5540210399624218</v>
      </c>
      <c r="AE28" s="6" cm="1">
        <f t="array" ref="AE28">TANH(SUM(GETVECTOR(AA28)*GETVECTOR(_xlfn.CONCAT($S28,",",$AH$4)))+W28)</f>
        <v>0.28590394624279275</v>
      </c>
      <c r="AF28" s="6" cm="1">
        <f t="array" ref="AF28">SIGMOID(SUM(GETVECTOR(AB28)*GETVECTOR(_xlfn.CONCAT($S28,",",$AH$4)))+X28)</f>
        <v>0.55421560205361042</v>
      </c>
      <c r="AG28" s="6">
        <f t="shared" si="24"/>
        <v>0.15839680162679237</v>
      </c>
      <c r="AH28" s="59">
        <f t="shared" si="25"/>
        <v>8.7059102564319965E-2</v>
      </c>
      <c r="AI28" s="3">
        <f t="shared" si="26"/>
        <v>4.582198916225811E-2</v>
      </c>
      <c r="AJ28" s="3">
        <f t="shared" si="27"/>
        <v>2.4768613448484411E-2</v>
      </c>
      <c r="AK28" s="3">
        <f t="shared" si="28"/>
        <v>0</v>
      </c>
      <c r="AL28" s="3">
        <f t="shared" si="29"/>
        <v>1.7496954958972409E-3</v>
      </c>
      <c r="AM28" s="3">
        <f t="shared" si="30"/>
        <v>1.2600654848721545E-2</v>
      </c>
      <c r="AN28" s="3">
        <f t="shared" si="31"/>
        <v>1.7783325950687641E-3</v>
      </c>
      <c r="AO28" s="3" t="str" cm="1">
        <f t="array" ref="AO28">GETVECTOR(Y28,2)</f>
        <v>0.5774</v>
      </c>
      <c r="AP28" s="3" t="str" cm="1">
        <f t="array" ref="AP28">GETVECTOR(Z28,2)</f>
        <v>0.5774</v>
      </c>
      <c r="AQ28" s="3" t="str" cm="1">
        <f t="array" ref="AQ28">GETVECTOR(AA28,2)</f>
        <v>0.5774</v>
      </c>
      <c r="AR28" s="3" t="str" cm="1">
        <f t="array" ref="AR28">GETVECTOR(AB28,2)</f>
        <v>0.5774</v>
      </c>
      <c r="AS28" s="3" cm="1">
        <f t="array" ref="AS28">SUM(AK28:AN28*AO28:AR28)</f>
        <v>9.3127015293755916E-3</v>
      </c>
      <c r="AT28" s="90">
        <f t="shared" si="32"/>
        <v>2.0996546907860996E-3</v>
      </c>
      <c r="AU28" s="86">
        <f t="shared" si="7"/>
        <v>4.582198916225811E-2</v>
      </c>
      <c r="AV28" s="98"/>
      <c r="AW28" s="98"/>
    </row>
    <row r="29" spans="1:49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42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93"/>
      <c r="R29" s="67" cm="1">
        <f t="array" ref="R29">NORMALIZE(G7256,$G$7232:$G$7294)</f>
        <v>0.19587628865979381</v>
      </c>
      <c r="S29" s="67" t="str" cm="1">
        <f t="array" ref="S29">SETVECTOR(R29:R30)</f>
        <v>0.195876288659794,0.0412371134020619</v>
      </c>
      <c r="T29" s="67">
        <f t="shared" si="1"/>
        <v>0.70206185567010304</v>
      </c>
      <c r="U29" s="6">
        <f t="shared" si="20"/>
        <v>0</v>
      </c>
      <c r="V29" s="6">
        <f t="shared" si="21"/>
        <v>8.9502213425134564E-3</v>
      </c>
      <c r="W29" s="6">
        <f t="shared" si="22"/>
        <v>8.1210676206367433E-2</v>
      </c>
      <c r="X29" s="6">
        <f t="shared" si="23"/>
        <v>9.5861117370089483E-3</v>
      </c>
      <c r="Y29" s="6" t="str" cm="1">
        <f t="array" ref="Y29:AB29">SETMATRIX(GETMATRIX(Y28:AB28)-$O$9*DELTAWEIGHT(S28,$AH$4,AK28:AN28))</f>
        <v>0.5774,0.5774,0.5774</v>
      </c>
      <c r="Z29" s="6" t="str">
        <v>0.580164828414385,0.581439947315608,0.5774</v>
      </c>
      <c r="AA29" s="6" t="str">
        <v>0.587846318298789,0.594235435456137,0.5774</v>
      </c>
      <c r="AB29" s="6" t="str">
        <v>0.580584322860472,0.581851454751661,0.5774</v>
      </c>
      <c r="AC29" s="6" cm="1">
        <f t="array" ref="AC29">SIGMOID(SUM(GETVECTOR(Y29)*GETVECTOR(_xlfn.CONCAT($S29,",",$AH$4)))+U29)</f>
        <v>0.53417395610824714</v>
      </c>
      <c r="AD29" s="6" cm="1">
        <f t="array" ref="AD29">SIGMOID(SUM(GETVECTOR(Z29)*GETVECTOR(_xlfn.CONCAT($S29,",",$AH$4)))+V29)</f>
        <v>0.53657646017801119</v>
      </c>
      <c r="AE29" s="6" cm="1">
        <f t="array" ref="AE29">TANH(SUM(GETVECTOR(AA29)*GETVECTOR(_xlfn.CONCAT($S29,",",$AH$4)))+W29)</f>
        <v>0.21733795900184016</v>
      </c>
      <c r="AF29" s="6" cm="1">
        <f t="array" ref="AF29">SIGMOID(SUM(GETVECTOR(AB29)*GETVECTOR(_xlfn.CONCAT($S29,",",$AH$4)))+X29)</f>
        <v>0.53675922910418195</v>
      </c>
      <c r="AG29" s="6">
        <f t="shared" si="24"/>
        <v>0.11661843270352112</v>
      </c>
      <c r="AH29" s="59">
        <f t="shared" si="25"/>
        <v>6.2313789576733621E-2</v>
      </c>
      <c r="AI29" s="3">
        <f t="shared" si="26"/>
        <v>-0.63974806609336943</v>
      </c>
      <c r="AJ29" s="3">
        <f t="shared" si="27"/>
        <v>-0.33876263148605412</v>
      </c>
      <c r="AK29" s="3">
        <f t="shared" si="28"/>
        <v>0</v>
      </c>
      <c r="AL29" s="3">
        <f t="shared" si="29"/>
        <v>-1.8307995137233371E-2</v>
      </c>
      <c r="AM29" s="3">
        <f t="shared" si="30"/>
        <v>-0.17318590737624678</v>
      </c>
      <c r="AN29" s="3">
        <f t="shared" si="31"/>
        <v>-1.8467151872732304E-2</v>
      </c>
      <c r="AO29" s="3" t="str" cm="1">
        <f t="array" ref="AO29">GETVECTOR(Y29,2)</f>
        <v>0.5774</v>
      </c>
      <c r="AP29" s="3" t="str" cm="1">
        <f t="array" ref="AP29">GETVECTOR(Z29,2)</f>
        <v>0.5774</v>
      </c>
      <c r="AQ29" s="3" t="str" cm="1">
        <f t="array" ref="AQ29">GETVECTOR(AA29,2)</f>
        <v>0.5774</v>
      </c>
      <c r="AR29" s="3" t="str" cm="1">
        <f t="array" ref="AR29">GETVECTOR(AB29,2)</f>
        <v>0.5774</v>
      </c>
      <c r="AS29" s="3" cm="1">
        <f t="array" ref="AS29">SUM(AK29:AN29*AO29:AR29)</f>
        <v>-0.12123151280259908</v>
      </c>
      <c r="AT29" s="90">
        <f t="shared" si="32"/>
        <v>0.4092775880702062</v>
      </c>
      <c r="AU29" s="86">
        <f t="shared" si="7"/>
        <v>0.63974806609336943</v>
      </c>
      <c r="AV29" s="98"/>
      <c r="AW29" s="98"/>
    </row>
    <row r="30" spans="1:49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42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93"/>
      <c r="R30" s="67" cm="1">
        <f t="array" ref="R30">NORMALIZE(G7257,$G$7232:$G$7294)</f>
        <v>4.1237113402061855E-2</v>
      </c>
      <c r="S30" s="67" t="str" cm="1">
        <f t="array" ref="S30">SETVECTOR(R30:R31)</f>
        <v>0.0412371134020619,0.702061855670103</v>
      </c>
      <c r="T30" s="67">
        <f t="shared" si="1"/>
        <v>6.3917525773195871E-2</v>
      </c>
      <c r="U30" s="6">
        <f t="shared" si="20"/>
        <v>0</v>
      </c>
      <c r="V30" s="6">
        <f t="shared" si="21"/>
        <v>1.0781020856236794E-2</v>
      </c>
      <c r="W30" s="6">
        <f t="shared" si="22"/>
        <v>9.8529266943992111E-2</v>
      </c>
      <c r="X30" s="6">
        <f t="shared" si="23"/>
        <v>1.1432826924282179E-2</v>
      </c>
      <c r="Y30" s="6" t="str" cm="1">
        <f t="array" ref="Y30:AB30">SETMATRIX(GETMATRIX(Y29:AB29)-$O$9*DELTAWEIGHT(S29,$AH$4,AK29:AN29))</f>
        <v>0.5774,0.5774,0.5774</v>
      </c>
      <c r="Z30" s="6" t="str">
        <v>0.580533661323188,0.58151759634904,0.5774</v>
      </c>
      <c r="AA30" s="6" t="str">
        <v>0.591218645882185,0.594945399157905,0.5774</v>
      </c>
      <c r="AB30" s="6" t="str">
        <v>0.580956577450383,0.581929824139011,0.5774</v>
      </c>
      <c r="AC30" s="6" cm="1">
        <f t="array" ref="AC30">SIGMOID(SUM(GETVECTOR(Y30)*GETVECTOR(_xlfn.CONCAT($S30,",",$AH$4)))+U30)</f>
        <v>0.60567803998846881</v>
      </c>
      <c r="AD30" s="6" cm="1">
        <f t="array" ref="AD30">SIGMOID(SUM(GETVECTOR(Z30)*GETVECTOR(_xlfn.CONCAT($S30,",",$AH$4)))+V30)</f>
        <v>0.60896932230677747</v>
      </c>
      <c r="AE30" s="6" cm="1">
        <f t="array" ref="AE30">TANH(SUM(GETVECTOR(AA30)*GETVECTOR(_xlfn.CONCAT($S30,",",$AH$4)))+W30)</f>
        <v>0.49344041246083442</v>
      </c>
      <c r="AF30" s="6" cm="1">
        <f t="array" ref="AF30">SIGMOID(SUM(GETVECTOR(AB30)*GETVECTOR(_xlfn.CONCAT($S30,",",$AH$4)))+X30)</f>
        <v>0.60919757890010584</v>
      </c>
      <c r="AG30" s="6">
        <f t="shared" si="24"/>
        <v>0.30049007357505109</v>
      </c>
      <c r="AH30" s="59">
        <f t="shared" si="25"/>
        <v>0.17774011482332241</v>
      </c>
      <c r="AI30" s="3">
        <f t="shared" si="26"/>
        <v>0.11382258905012654</v>
      </c>
      <c r="AJ30" s="3">
        <f t="shared" si="27"/>
        <v>6.3437874886076787E-2</v>
      </c>
      <c r="AK30" s="3">
        <f t="shared" si="28"/>
        <v>0</v>
      </c>
      <c r="AL30" s="3">
        <f t="shared" si="29"/>
        <v>7.4540034036022565E-3</v>
      </c>
      <c r="AM30" s="3">
        <f t="shared" si="30"/>
        <v>2.9225535652559809E-2</v>
      </c>
      <c r="AN30" s="3">
        <f t="shared" si="31"/>
        <v>7.9062612713528616E-3</v>
      </c>
      <c r="AO30" s="3" t="str" cm="1">
        <f t="array" ref="AO30">GETVECTOR(Y30,2)</f>
        <v>0.5774</v>
      </c>
      <c r="AP30" s="3" t="str" cm="1">
        <f t="array" ref="AP30">GETVECTOR(Z30,2)</f>
        <v>0.5774</v>
      </c>
      <c r="AQ30" s="3" t="str" cm="1">
        <f t="array" ref="AQ30">GETVECTOR(AA30,2)</f>
        <v>0.5774</v>
      </c>
      <c r="AR30" s="3" t="str" cm="1">
        <f t="array" ref="AR30">GETVECTOR(AB30,2)</f>
        <v>0.5774</v>
      </c>
      <c r="AS30" s="3" cm="1">
        <f t="array" ref="AS30">SUM(AK30:AN30*AO30:AR30)</f>
        <v>2.5743841109107123E-2</v>
      </c>
      <c r="AT30" s="90">
        <f t="shared" si="32"/>
        <v>1.2955581778073986E-2</v>
      </c>
      <c r="AU30" s="86">
        <f t="shared" si="7"/>
        <v>0.11382258905012654</v>
      </c>
      <c r="AV30" s="98"/>
      <c r="AW30" s="98"/>
    </row>
    <row r="31" spans="1:49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42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93"/>
      <c r="R31" s="67" cm="1">
        <f t="array" ref="R31">NORMALIZE(G7258,$G$7232:$G$7294)</f>
        <v>0.70206185567010304</v>
      </c>
      <c r="S31" s="67" t="str" cm="1">
        <f t="array" ref="S31">SETVECTOR(R31:R32)</f>
        <v>0.702061855670103,0.0639175257731959</v>
      </c>
      <c r="T31" s="67">
        <f t="shared" si="1"/>
        <v>0.30927835051546393</v>
      </c>
      <c r="U31" s="6">
        <f t="shared" si="20"/>
        <v>0</v>
      </c>
      <c r="V31" s="6">
        <f t="shared" si="21"/>
        <v>1.0035620515876567E-2</v>
      </c>
      <c r="W31" s="6">
        <f t="shared" si="22"/>
        <v>9.5606713378736136E-2</v>
      </c>
      <c r="X31" s="6">
        <f t="shared" si="23"/>
        <v>1.0642200797146893E-2</v>
      </c>
      <c r="Y31" s="6" t="str" cm="1">
        <f t="array" ref="Y31:AB31">SETMATRIX(GETMATRIX(Y30:AB30)-$O$9*DELTAWEIGHT(S30,$AH$4,AK30:AN30))</f>
        <v>0.5774,0.5774,0.5774</v>
      </c>
      <c r="Z31" s="6" t="str">
        <v>0.580500300439571,0.580949627305467,0.5774</v>
      </c>
      <c r="AA31" s="6" t="str">
        <v>0.591094583425209,0.592833235827888,0.5774</v>
      </c>
      <c r="AB31" s="6" t="str">
        <v>0.580921044732319,0.581324879613972,0.5774</v>
      </c>
      <c r="AC31" s="6" cm="1">
        <f t="array" ref="AC31">SIGMOID(SUM(GETVECTOR(Y31)*GETVECTOR(_xlfn.CONCAT($S31,",",$AH$4)))+U31)</f>
        <v>0.60880134001095099</v>
      </c>
      <c r="AD31" s="6" cm="1">
        <f t="array" ref="AD31">SIGMOID(SUM(GETVECTOR(Z31)*GETVECTOR(_xlfn.CONCAT($S31,",",$AH$4)))+V31)</f>
        <v>0.61175982371951254</v>
      </c>
      <c r="AE31" s="6" cm="1">
        <f t="array" ref="AE31">TANH(SUM(GETVECTOR(AA31)*GETVECTOR(_xlfn.CONCAT($S31,",",$AH$4)))+W31)</f>
        <v>0.49938321872357416</v>
      </c>
      <c r="AF31" s="6" cm="1">
        <f t="array" ref="AF31">SIGMOID(SUM(GETVECTOR(AB31)*GETVECTOR(_xlfn.CONCAT($S31,",",$AH$4)))+X31)</f>
        <v>0.61197972404282996</v>
      </c>
      <c r="AG31" s="6">
        <f t="shared" si="24"/>
        <v>0.30550258985481649</v>
      </c>
      <c r="AH31" s="59">
        <f t="shared" si="25"/>
        <v>0.181354148592867</v>
      </c>
      <c r="AI31" s="3">
        <f t="shared" si="26"/>
        <v>-0.12792420192259693</v>
      </c>
      <c r="AJ31" s="3">
        <f t="shared" si="27"/>
        <v>-7.1412049928408147E-2</v>
      </c>
      <c r="AK31" s="3">
        <f t="shared" si="28"/>
        <v>0</v>
      </c>
      <c r="AL31" s="3">
        <f t="shared" si="29"/>
        <v>-8.4700675073113366E-3</v>
      </c>
      <c r="AM31" s="3">
        <f t="shared" si="30"/>
        <v>-3.2792196025214965E-2</v>
      </c>
      <c r="AN31" s="3">
        <f t="shared" si="31"/>
        <v>-9.0019092667349178E-3</v>
      </c>
      <c r="AO31" s="3" t="str" cm="1">
        <f t="array" ref="AO31">GETVECTOR(Y31,2)</f>
        <v>0.5774</v>
      </c>
      <c r="AP31" s="3" t="str" cm="1">
        <f t="array" ref="AP31">GETVECTOR(Z31,2)</f>
        <v>0.5774</v>
      </c>
      <c r="AQ31" s="3" t="str" cm="1">
        <f t="array" ref="AQ31">GETVECTOR(AA31,2)</f>
        <v>0.5774</v>
      </c>
      <c r="AR31" s="3" t="str" cm="1">
        <f t="array" ref="AR31">GETVECTOR(AB31,2)</f>
        <v>0.5774</v>
      </c>
      <c r="AS31" s="3" cm="1">
        <f t="array" ref="AS31">SUM(AK31:AN31*AO31:AR31)</f>
        <v>-2.9022533374293433E-2</v>
      </c>
      <c r="AT31" s="90">
        <f t="shared" si="32"/>
        <v>1.6364601437533353E-2</v>
      </c>
      <c r="AU31" s="86">
        <f t="shared" si="7"/>
        <v>0.12792420192259693</v>
      </c>
      <c r="AV31" s="98"/>
      <c r="AW31" s="98"/>
    </row>
    <row r="32" spans="1:49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42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93"/>
      <c r="R32" s="67" cm="1">
        <f t="array" ref="R32">NORMALIZE(G7259,$G$7232:$G$7294)</f>
        <v>6.3917525773195871E-2</v>
      </c>
      <c r="S32" s="67" t="str" cm="1">
        <f t="array" ref="S32">SETVECTOR(R32:R33)</f>
        <v>0.0639175257731959,0.309278350515464</v>
      </c>
      <c r="T32" s="67">
        <f t="shared" si="1"/>
        <v>0.64948453608247425</v>
      </c>
      <c r="U32" s="6">
        <f t="shared" si="20"/>
        <v>0</v>
      </c>
      <c r="V32" s="6">
        <f t="shared" si="21"/>
        <v>1.0882627266607702E-2</v>
      </c>
      <c r="W32" s="6">
        <f t="shared" si="22"/>
        <v>9.8885932981257627E-2</v>
      </c>
      <c r="X32" s="6">
        <f t="shared" si="23"/>
        <v>1.1542391723820385E-2</v>
      </c>
      <c r="Y32" s="6" t="str" cm="1">
        <f t="array" ref="Y32:AB32">SETMATRIX(GETMATRIX(Y31:AB31)-$O$9*DELTAWEIGHT(S31,$AH$4,AK31:AN31))</f>
        <v>0.5774,0.5774,0.5774</v>
      </c>
      <c r="Z32" s="6" t="str">
        <v>0.581078509541259,0.581002268956428,0.5774</v>
      </c>
      <c r="AA32" s="6" t="str">
        <v>0.593199134210326,0.593024839570439,0.5774</v>
      </c>
      <c r="AB32" s="6" t="str">
        <v>0.5815386446188,0.581381107503784,0.5774</v>
      </c>
      <c r="AC32" s="6" cm="1">
        <f t="array" ref="AC32">SIGMOID(SUM(GETVECTOR(Y32)*GETVECTOR(_xlfn.CONCAT($S32,",",$AH$4)))+U32)</f>
        <v>0.55366333920656063</v>
      </c>
      <c r="AD32" s="6" cm="1">
        <f t="array" ref="AD32">SIGMOID(SUM(GETVECTOR(Z32)*GETVECTOR(_xlfn.CONCAT($S32,",",$AH$4)))+V32)</f>
        <v>0.55668405708713709</v>
      </c>
      <c r="AE32" s="6" cm="1">
        <f t="array" ref="AE32">TANH(SUM(GETVECTOR(AA32)*GETVECTOR(_xlfn.CONCAT($S32,",",$AH$4)))+W32)</f>
        <v>0.30969814645532789</v>
      </c>
      <c r="AF32" s="6" cm="1">
        <f t="array" ref="AF32">SIGMOID(SUM(GETVECTOR(AB32)*GETVECTOR(_xlfn.CONCAT($S32,",",$AH$4)))+X32)</f>
        <v>0.55688304256755294</v>
      </c>
      <c r="AG32" s="6">
        <f t="shared" si="24"/>
        <v>0.17240402064111829</v>
      </c>
      <c r="AH32" s="59">
        <f t="shared" si="25"/>
        <v>9.5068821907413462E-2</v>
      </c>
      <c r="AI32" s="3">
        <f t="shared" si="26"/>
        <v>-0.55441571417506075</v>
      </c>
      <c r="AJ32" s="3">
        <f t="shared" si="27"/>
        <v>-0.2997466730181309</v>
      </c>
      <c r="AK32" s="3">
        <f t="shared" si="28"/>
        <v>0</v>
      </c>
      <c r="AL32" s="3">
        <f t="shared" si="29"/>
        <v>-2.290947364960504E-2</v>
      </c>
      <c r="AM32" s="3">
        <f t="shared" si="30"/>
        <v>-0.15085975828354006</v>
      </c>
      <c r="AN32" s="3">
        <f t="shared" si="31"/>
        <v>-2.3355652966829291E-2</v>
      </c>
      <c r="AO32" s="3" t="str" cm="1">
        <f t="array" ref="AO32">GETVECTOR(Y32,2)</f>
        <v>0.5774</v>
      </c>
      <c r="AP32" s="3" t="str" cm="1">
        <f t="array" ref="AP32">GETVECTOR(Z32,2)</f>
        <v>0.5774</v>
      </c>
      <c r="AQ32" s="3" t="str" cm="1">
        <f t="array" ref="AQ32">GETVECTOR(AA32,2)</f>
        <v>0.5774</v>
      </c>
      <c r="AR32" s="3" t="str" cm="1">
        <f t="array" ref="AR32">GETVECTOR(AB32,2)</f>
        <v>0.5774</v>
      </c>
      <c r="AS32" s="3" cm="1">
        <f t="array" ref="AS32">SUM(AK32:AN32*AO32:AR32)</f>
        <v>-0.11381990854124521</v>
      </c>
      <c r="AT32" s="90">
        <f t="shared" si="32"/>
        <v>0.30737678412424263</v>
      </c>
      <c r="AU32" s="86">
        <f t="shared" si="7"/>
        <v>0.55441571417506075</v>
      </c>
      <c r="AV32" s="98"/>
      <c r="AW32" s="98"/>
    </row>
    <row r="33" spans="1:49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42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93"/>
      <c r="R33" s="67" cm="1">
        <f t="array" ref="R33">NORMALIZE(G7260,$G$7232:$G$7294)</f>
        <v>0.30927835051546393</v>
      </c>
      <c r="S33" s="67" t="str" cm="1">
        <f t="array" ref="S33">SETVECTOR(R33:R34)</f>
        <v>0.309278350515464,0.649484536082474</v>
      </c>
      <c r="T33" s="67">
        <f t="shared" si="1"/>
        <v>0.22680412371134021</v>
      </c>
      <c r="U33" s="6">
        <f t="shared" si="20"/>
        <v>0</v>
      </c>
      <c r="V33" s="6">
        <f t="shared" si="21"/>
        <v>1.3173574631568206E-2</v>
      </c>
      <c r="W33" s="6">
        <f t="shared" si="22"/>
        <v>0.11397190880961164</v>
      </c>
      <c r="X33" s="6">
        <f t="shared" si="23"/>
        <v>1.3877957020503314E-2</v>
      </c>
      <c r="Y33" s="6" t="str" cm="1">
        <f t="array" ref="Y33:AB33">SETMATRIX(GETMATRIX(Y32:AB32)-$O$9*DELTAWEIGHT(S32,$AH$4,AK32:AN32))</f>
        <v>0.5774,0.5774,0.5774</v>
      </c>
      <c r="Z33" s="6" t="str">
        <v>0.58122943573192,0.581732556975753,0.5774</v>
      </c>
      <c r="AA33" s="6" t="str">
        <v>0.594148421650046,0.597618165891666,0.5774</v>
      </c>
      <c r="AB33" s="6" t="str">
        <v>0.581692754157118,0.582126798818226,0.5774</v>
      </c>
      <c r="AC33" s="6" cm="1">
        <f t="array" ref="AC33">SIGMOID(SUM(GETVECTOR(Y33)*GETVECTOR(_xlfn.CONCAT($S33,",",$AH$4)))+U33)</f>
        <v>0.63496802497979077</v>
      </c>
      <c r="AD33" s="6" cm="1">
        <f t="array" ref="AD33">SIGMOID(SUM(GETVECTOR(Z33)*GETVECTOR(_xlfn.CONCAT($S33,",",$AH$4)))+V33)</f>
        <v>0.63893888157055179</v>
      </c>
      <c r="AE33" s="6" cm="1">
        <f t="array" ref="AE33">TANH(SUM(GETVECTOR(AA33)*GETVECTOR(_xlfn.CONCAT($S33,",",$AH$4)))+W33)</f>
        <v>0.59532414114023591</v>
      </c>
      <c r="AF33" s="6" cm="1">
        <f t="array" ref="AF33">SIGMOID(SUM(GETVECTOR(AB33)*GETVECTOR(_xlfn.CONCAT($S33,",",$AH$4)))+X33)</f>
        <v>0.63919346875322747</v>
      </c>
      <c r="AG33" s="6">
        <f t="shared" si="24"/>
        <v>0.38037574091209164</v>
      </c>
      <c r="AH33" s="59">
        <f t="shared" si="25"/>
        <v>0.23204879092557903</v>
      </c>
      <c r="AI33" s="3">
        <f t="shared" si="26"/>
        <v>5.2446672142388295E-3</v>
      </c>
      <c r="AJ33" s="3">
        <f t="shared" si="27"/>
        <v>2.9105381927394028E-3</v>
      </c>
      <c r="AK33" s="3">
        <f t="shared" si="28"/>
        <v>0</v>
      </c>
      <c r="AL33" s="3">
        <f t="shared" si="29"/>
        <v>3.9973008596577697E-4</v>
      </c>
      <c r="AM33" s="3">
        <f t="shared" si="30"/>
        <v>1.2005737792876942E-3</v>
      </c>
      <c r="AN33" s="3">
        <f t="shared" si="31"/>
        <v>4.3910829051167338E-4</v>
      </c>
      <c r="AO33" s="3" t="str" cm="1">
        <f t="array" ref="AO33">GETVECTOR(Y33,2)</f>
        <v>0.5774</v>
      </c>
      <c r="AP33" s="3" t="str" cm="1">
        <f t="array" ref="AP33">GETVECTOR(Z33,2)</f>
        <v>0.5774</v>
      </c>
      <c r="AQ33" s="3" t="str" cm="1">
        <f t="array" ref="AQ33">GETVECTOR(AA33,2)</f>
        <v>0.5774</v>
      </c>
      <c r="AR33" s="3" t="str" cm="1">
        <f t="array" ref="AR33">GETVECTOR(AB33,2)</f>
        <v>0.5774</v>
      </c>
      <c r="AS33" s="3" cm="1">
        <f t="array" ref="AS33">SUM(AK33:AN33*AO33:AR33)</f>
        <v>1.1775565787387945E-3</v>
      </c>
      <c r="AT33" s="90">
        <f t="shared" si="32"/>
        <v>2.7506534188111684E-5</v>
      </c>
      <c r="AU33" s="86">
        <f t="shared" si="7"/>
        <v>5.2446672142388295E-3</v>
      </c>
      <c r="AV33" s="98"/>
      <c r="AW33" s="98"/>
    </row>
    <row r="34" spans="1:49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42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93"/>
      <c r="R34" s="67" cm="1">
        <f t="array" ref="R34">NORMALIZE(G7261,$G$7232:$G$7294)</f>
        <v>0.64948453608247425</v>
      </c>
      <c r="S34" s="67" t="str" cm="1">
        <f t="array" ref="S34">SETVECTOR(R34:R35)</f>
        <v>0.649484536082474,0.22680412371134</v>
      </c>
      <c r="T34" s="67">
        <f t="shared" si="1"/>
        <v>0.54948453608247416</v>
      </c>
      <c r="U34" s="6">
        <f t="shared" si="20"/>
        <v>0</v>
      </c>
      <c r="V34" s="6">
        <f t="shared" si="21"/>
        <v>1.3133601622971629E-2</v>
      </c>
      <c r="W34" s="6">
        <f t="shared" si="22"/>
        <v>0.11385185143168287</v>
      </c>
      <c r="X34" s="6">
        <f t="shared" si="23"/>
        <v>1.3834046191452147E-2</v>
      </c>
      <c r="Y34" s="6" t="str" cm="1">
        <f t="array" ref="Y34:AB34">SETMATRIX(GETMATRIX(Y33:AB33)-$O$9*DELTAWEIGHT(S33,$AH$4,AK33:AN33))</f>
        <v>0.5774,0.5774,0.5774</v>
      </c>
      <c r="Z34" s="6" t="str">
        <v>0.5811943405272,0.581658857045842,0.5774</v>
      </c>
      <c r="AA34" s="6" t="str">
        <v>0.594050806244703,0.597413173540446,0.5774</v>
      </c>
      <c r="AB34" s="6" t="str">
        <v>0.581653907353838,0.582045220531338,0.5774</v>
      </c>
      <c r="AC34" s="6" cm="1">
        <f t="array" ref="AC34">SIGMOID(SUM(GETVECTOR(Y34)*GETVECTOR(_xlfn.CONCAT($S34,",",$AH$4)))+U34)</f>
        <v>0.62386105653989643</v>
      </c>
      <c r="AD34" s="6" cm="1">
        <f t="array" ref="AD34">SIGMOID(SUM(GETVECTOR(Z34)*GETVECTOR(_xlfn.CONCAT($S34,",",$AH$4)))+V34)</f>
        <v>0.62773986738354937</v>
      </c>
      <c r="AE34" s="6" cm="1">
        <f t="array" ref="AE34">TANH(SUM(GETVECTOR(AA34)*GETVECTOR(_xlfn.CONCAT($S34,",",$AH$4)))+W34)</f>
        <v>0.56160492574422638</v>
      </c>
      <c r="AF34" s="6" cm="1">
        <f t="array" ref="AF34">SIGMOID(SUM(GETVECTOR(AB34)*GETVECTOR(_xlfn.CONCAT($S34,",",$AH$4)))+X34)</f>
        <v>0.62799374102688932</v>
      </c>
      <c r="AG34" s="6">
        <f t="shared" si="24"/>
        <v>0.35254180160862875</v>
      </c>
      <c r="AH34" s="59">
        <f t="shared" si="25"/>
        <v>0.212656147947661</v>
      </c>
      <c r="AI34" s="3">
        <f t="shared" si="26"/>
        <v>-0.33682838813481319</v>
      </c>
      <c r="AJ34" s="3">
        <f t="shared" si="27"/>
        <v>-0.1872706739602209</v>
      </c>
      <c r="AK34" s="3">
        <f t="shared" si="28"/>
        <v>0</v>
      </c>
      <c r="AL34" s="3">
        <f t="shared" si="29"/>
        <v>-2.4576889720580978E-2</v>
      </c>
      <c r="AM34" s="3">
        <f t="shared" si="30"/>
        <v>-8.0479694809692887E-2</v>
      </c>
      <c r="AN34" s="3">
        <f t="shared" si="31"/>
        <v>-2.6646297766596598E-2</v>
      </c>
      <c r="AO34" s="3" t="str" cm="1">
        <f t="array" ref="AO34">GETVECTOR(Y34,2)</f>
        <v>0.5774</v>
      </c>
      <c r="AP34" s="3" t="str" cm="1">
        <f t="array" ref="AP34">GETVECTOR(Z34,2)</f>
        <v>0.5774</v>
      </c>
      <c r="AQ34" s="3" t="str" cm="1">
        <f t="array" ref="AQ34">GETVECTOR(AA34,2)</f>
        <v>0.5774</v>
      </c>
      <c r="AR34" s="3" t="str" cm="1">
        <f t="array" ref="AR34">GETVECTOR(AB34,2)</f>
        <v>0.5774</v>
      </c>
      <c r="AS34" s="3" cm="1">
        <f t="array" ref="AS34">SUM(AK34:AN34*AO34:AR34)</f>
        <v>-7.6045244238213003E-2</v>
      </c>
      <c r="AT34" s="90">
        <f t="shared" si="32"/>
        <v>0.11345336305349636</v>
      </c>
      <c r="AU34" s="86">
        <f t="shared" si="7"/>
        <v>0.33682838813481319</v>
      </c>
      <c r="AV34" s="98"/>
      <c r="AW34" s="98"/>
    </row>
    <row r="35" spans="1:49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42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93"/>
      <c r="R35" s="67" cm="1">
        <f t="array" ref="R35">NORMALIZE(G7262,$G$7232:$G$7294)</f>
        <v>0.22680412371134021</v>
      </c>
      <c r="S35" s="67" t="str" cm="1">
        <f t="array" ref="S35">SETVECTOR(R35:R36)</f>
        <v>0.22680412371134,0.549484536082474</v>
      </c>
      <c r="T35" s="67">
        <f t="shared" si="1"/>
        <v>3.1958762886597936E-2</v>
      </c>
      <c r="U35" s="6">
        <f t="shared" si="20"/>
        <v>0</v>
      </c>
      <c r="V35" s="6">
        <f t="shared" si="21"/>
        <v>1.5591290595029728E-2</v>
      </c>
      <c r="W35" s="6">
        <f t="shared" si="22"/>
        <v>0.12189982091265217</v>
      </c>
      <c r="X35" s="6">
        <f t="shared" si="23"/>
        <v>1.6498675968111807E-2</v>
      </c>
      <c r="Y35" s="6" t="str" cm="1">
        <f t="array" ref="Y35:AB35">SETMATRIX(GETMATRIX(Y34:AB34)-$O$9*DELTAWEIGHT(S34,$AH$4,AK34:AN34))</f>
        <v>0.5774,0.5774,0.5774</v>
      </c>
      <c r="Z35" s="6" t="str">
        <v>0.582795793852791,0.582218094715096,0.5774</v>
      </c>
      <c r="AA35" s="6" t="str">
        <v>0.59889196507269,0.599103736940695,0.5774</v>
      </c>
      <c r="AB35" s="6" t="str">
        <v>0.583403191859527,0.582656081787293,0.5774</v>
      </c>
      <c r="AC35" s="6" cm="1">
        <f t="array" ref="AC35">SIGMOID(SUM(GETVECTOR(Y35)*GETVECTOR(_xlfn.CONCAT($S35,",",$AH$4)))+U35)</f>
        <v>0.61021809758417156</v>
      </c>
      <c r="AD35" s="6" cm="1">
        <f t="array" ref="AD35">SIGMOID(SUM(GETVECTOR(Z35)*GETVECTOR(_xlfn.CONCAT($S35,",",$AH$4)))+V35)</f>
        <v>0.61483724838824094</v>
      </c>
      <c r="AE35" s="6" cm="1">
        <f t="array" ref="AE35">TANH(SUM(GETVECTOR(AA35)*GETVECTOR(_xlfn.CONCAT($S35,",",$AH$4)))+W35)</f>
        <v>0.52768348245351016</v>
      </c>
      <c r="AF35" s="6" cm="1">
        <f t="array" ref="AF35">SIGMOID(SUM(GETVECTOR(AB35)*GETVECTOR(_xlfn.CONCAT($S35,",",$AH$4)))+X35)</f>
        <v>0.61514169983088141</v>
      </c>
      <c r="AG35" s="6">
        <f t="shared" si="24"/>
        <v>0.32443946037164079</v>
      </c>
      <c r="AH35" s="59">
        <f t="shared" si="25"/>
        <v>0.19285650136071514</v>
      </c>
      <c r="AI35" s="3">
        <f t="shared" si="26"/>
        <v>0.1608977384741172</v>
      </c>
      <c r="AJ35" s="3">
        <f t="shared" si="27"/>
        <v>8.9246465331305161E-2</v>
      </c>
      <c r="AK35" s="3">
        <f t="shared" si="28"/>
        <v>0</v>
      </c>
      <c r="AL35" s="3">
        <f t="shared" si="29"/>
        <v>1.1152416380216867E-2</v>
      </c>
      <c r="AM35" s="3">
        <f t="shared" si="30"/>
        <v>3.9592936334447028E-2</v>
      </c>
      <c r="AN35" s="3">
        <f t="shared" si="31"/>
        <v>1.1942220373265047E-2</v>
      </c>
      <c r="AO35" s="3" t="str" cm="1">
        <f t="array" ref="AO35">GETVECTOR(Y35,2)</f>
        <v>0.5774</v>
      </c>
      <c r="AP35" s="3" t="str" cm="1">
        <f t="array" ref="AP35">GETVECTOR(Z35,2)</f>
        <v>0.5774</v>
      </c>
      <c r="AQ35" s="3" t="str" cm="1">
        <f t="array" ref="AQ35">GETVECTOR(AA35,2)</f>
        <v>0.5774</v>
      </c>
      <c r="AR35" s="3" t="str" cm="1">
        <f t="array" ref="AR35">GETVECTOR(AB35,2)</f>
        <v>0.5774</v>
      </c>
      <c r="AS35" s="3" cm="1">
        <f t="array" ref="AS35">SUM(AK35:AN35*AO35:AR35)</f>
        <v>3.6195804700970176E-2</v>
      </c>
      <c r="AT35" s="90">
        <f t="shared" si="32"/>
        <v>2.5888082246085416E-2</v>
      </c>
      <c r="AU35" s="86">
        <f t="shared" si="7"/>
        <v>0.1608977384741172</v>
      </c>
      <c r="AV35" s="98"/>
      <c r="AW35" s="98"/>
    </row>
    <row r="36" spans="1:49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42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93"/>
      <c r="R36" s="67" cm="1">
        <f t="array" ref="R36">NORMALIZE(G7263,$G$7232:$G$7294)</f>
        <v>0.54948453608247416</v>
      </c>
      <c r="S36" s="67" t="str" cm="1">
        <f t="array" ref="S36">SETVECTOR(R36:R37)</f>
        <v>0.549484536082474,0.0319587628865979</v>
      </c>
      <c r="T36" s="67">
        <f t="shared" si="1"/>
        <v>6.1855670103092781E-3</v>
      </c>
      <c r="U36" s="6">
        <f t="shared" si="20"/>
        <v>0</v>
      </c>
      <c r="V36" s="6">
        <f t="shared" si="21"/>
        <v>1.4476048957008041E-2</v>
      </c>
      <c r="W36" s="6">
        <f t="shared" si="22"/>
        <v>0.11794052727920747</v>
      </c>
      <c r="X36" s="6">
        <f t="shared" si="23"/>
        <v>1.5304453930785302E-2</v>
      </c>
      <c r="Y36" s="6" t="str" cm="1">
        <f t="array" ref="Y36:AB36">SETMATRIX(GETMATRIX(Y35:AB35)-$O$9*DELTAWEIGHT(S35,$AH$4,AK35:AN35))</f>
        <v>0.5774,0.5774,0.5774</v>
      </c>
      <c r="Z36" s="6" t="str">
        <v>0.582519512703919,0.581548740840782,0.5774</v>
      </c>
      <c r="AA36" s="6" t="str">
        <v>0.597982158355282,0.596899523393519,0.5774</v>
      </c>
      <c r="AB36" s="6" t="str">
        <v>0.583105440169368,0.581934710647045,0.5774</v>
      </c>
      <c r="AC36" s="6" cm="1">
        <f t="array" ref="AC36">SIGMOID(SUM(GETVECTOR(Y36)*GETVECTOR(_xlfn.CONCAT($S36,",",$AH$4)))+U36)</f>
        <v>0.58315178973091997</v>
      </c>
      <c r="AD36" s="6" cm="1">
        <f t="array" ref="AD36">SIGMOID(SUM(GETVECTOR(Z36)*GETVECTOR(_xlfn.CONCAT($S36,",",$AH$4)))+V36)</f>
        <v>0.58738053179496086</v>
      </c>
      <c r="AE36" s="6" cm="1">
        <f t="array" ref="AE36">TANH(SUM(GETVECTOR(AA36)*GETVECTOR(_xlfn.CONCAT($S36,",",$AH$4)))+W36)</f>
        <v>0.43463625427026842</v>
      </c>
      <c r="AF36" s="6" cm="1">
        <f t="array" ref="AF36">SIGMOID(SUM(GETVECTOR(AB36)*GETVECTOR(_xlfn.CONCAT($S36,",",$AH$4)))+X36)</f>
        <v>0.58766230006353781</v>
      </c>
      <c r="AG36" s="6">
        <f t="shared" si="24"/>
        <v>0.25529687417064006</v>
      </c>
      <c r="AH36" s="59">
        <f t="shared" si="25"/>
        <v>0.14685169920597918</v>
      </c>
      <c r="AI36" s="3">
        <f t="shared" si="26"/>
        <v>0.1406661321956699</v>
      </c>
      <c r="AJ36" s="3">
        <f t="shared" si="27"/>
        <v>7.750216296787224E-2</v>
      </c>
      <c r="AK36" s="3">
        <f t="shared" si="28"/>
        <v>0</v>
      </c>
      <c r="AL36" s="3">
        <f t="shared" si="29"/>
        <v>8.1641135332707303E-3</v>
      </c>
      <c r="AM36" s="3">
        <f t="shared" si="30"/>
        <v>3.6923522717127337E-2</v>
      </c>
      <c r="AN36" s="3">
        <f t="shared" si="31"/>
        <v>8.5176848279005287E-3</v>
      </c>
      <c r="AO36" s="3" t="str" cm="1">
        <f t="array" ref="AO36">GETVECTOR(Y36,2)</f>
        <v>0.5774</v>
      </c>
      <c r="AP36" s="3" t="str" cm="1">
        <f t="array" ref="AP36">GETVECTOR(Z36,2)</f>
        <v>0.5774</v>
      </c>
      <c r="AQ36" s="3" t="str" cm="1">
        <f t="array" ref="AQ36">GETVECTOR(AA36,2)</f>
        <v>0.5774</v>
      </c>
      <c r="AR36" s="3" t="str" cm="1">
        <f t="array" ref="AR36">GETVECTOR(AB36,2)</f>
        <v>0.5774</v>
      </c>
      <c r="AS36" s="3" cm="1">
        <f t="array" ref="AS36">SUM(AK36:AN36*AO36:AR36)</f>
        <v>3.095171239060961E-2</v>
      </c>
      <c r="AT36" s="90">
        <f t="shared" si="32"/>
        <v>1.9786960746889678E-2</v>
      </c>
      <c r="AU36" s="86">
        <f t="shared" si="7"/>
        <v>0.1406661321956699</v>
      </c>
      <c r="AV36" s="98"/>
      <c r="AW36" s="98"/>
    </row>
    <row r="37" spans="1:49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42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93"/>
      <c r="R37" s="67" cm="1">
        <f t="array" ref="R37">NORMALIZE(G7264,$G$7232:$G$7294)</f>
        <v>3.1958762886597936E-2</v>
      </c>
      <c r="S37" s="67" t="str" cm="1">
        <f t="array" ref="S37">SETVECTOR(R37:R38)</f>
        <v>0.0319587628865979,0.00618556701030928</v>
      </c>
      <c r="T37" s="67">
        <f t="shared" si="1"/>
        <v>3.092783505154639E-3</v>
      </c>
      <c r="U37" s="6">
        <f t="shared" si="20"/>
        <v>0</v>
      </c>
      <c r="V37" s="6">
        <f t="shared" si="21"/>
        <v>1.3659637603680967E-2</v>
      </c>
      <c r="W37" s="6">
        <f t="shared" si="22"/>
        <v>0.11424817500749473</v>
      </c>
      <c r="X37" s="6">
        <f t="shared" si="23"/>
        <v>1.4452685447995248E-2</v>
      </c>
      <c r="Y37" s="6" t="str" cm="1">
        <f t="array" ref="Y37:AB37">SETMATRIX(GETMATRIX(Y36:AB36)-$O$9*DELTAWEIGHT(S36,$AH$4,AK36:AN36))</f>
        <v>0.5774,0.5774,0.5774</v>
      </c>
      <c r="Z37" s="6" t="str">
        <v>0.58202887831309,0.581520204881841,0.5774</v>
      </c>
      <c r="AA37" s="6" t="str">
        <v>0.595903930028592,0.596778650826676,0.5774</v>
      </c>
      <c r="AB37" s="6" t="str">
        <v>0.582591395725264,0.581904813127782,0.5774</v>
      </c>
      <c r="AC37" s="6" cm="1">
        <f t="array" ref="AC37">SIGMOID(SUM(GETVECTOR(Y37)*GETVECTOR(_xlfn.CONCAT($S37,",",$AH$4)))+U37)</f>
        <v>0.50550591145503687</v>
      </c>
      <c r="AD37" s="6" cm="1">
        <f t="array" ref="AD37">SIGMOID(SUM(GETVECTOR(Z37)*GETVECTOR(_xlfn.CONCAT($S37,",",$AH$4)))+V37)</f>
        <v>0.50896343779140063</v>
      </c>
      <c r="AE37" s="6" cm="1">
        <f t="array" ref="AE37">TANH(SUM(GETVECTOR(AA37)*GETVECTOR(_xlfn.CONCAT($S37,",",$AH$4)))+W37)</f>
        <v>0.13613350809001712</v>
      </c>
      <c r="AF37" s="6" cm="1">
        <f t="array" ref="AF37">SIGMOID(SUM(GETVECTOR(AB37)*GETVECTOR(_xlfn.CONCAT($S37,",",$AH$4)))+X37)</f>
        <v>0.50916672200280266</v>
      </c>
      <c r="AG37" s="6">
        <f t="shared" si="24"/>
        <v>6.928697827609856E-2</v>
      </c>
      <c r="AH37" s="59">
        <f t="shared" si="25"/>
        <v>3.5222277945689565E-2</v>
      </c>
      <c r="AI37" s="3">
        <f t="shared" si="26"/>
        <v>3.2129494440534923E-2</v>
      </c>
      <c r="AJ37" s="3">
        <f t="shared" si="27"/>
        <v>1.6280984327056592E-2</v>
      </c>
      <c r="AK37" s="3">
        <f t="shared" si="28"/>
        <v>0</v>
      </c>
      <c r="AL37" s="3">
        <f t="shared" si="29"/>
        <v>5.5391880619731011E-4</v>
      </c>
      <c r="AM37" s="3">
        <f t="shared" si="30"/>
        <v>8.1328589603589362E-3</v>
      </c>
      <c r="AN37" s="3">
        <f t="shared" si="31"/>
        <v>5.5546325091551457E-4</v>
      </c>
      <c r="AO37" s="3" t="str" cm="1">
        <f t="array" ref="AO37">GETVECTOR(Y37,2)</f>
        <v>0.5774</v>
      </c>
      <c r="AP37" s="3" t="str" cm="1">
        <f t="array" ref="AP37">GETVECTOR(Z37,2)</f>
        <v>0.5774</v>
      </c>
      <c r="AQ37" s="3" t="str" cm="1">
        <f t="array" ref="AQ37">GETVECTOR(AA37,2)</f>
        <v>0.5774</v>
      </c>
      <c r="AR37" s="3" t="str" cm="1">
        <f t="array" ref="AR37">GETVECTOR(AB37,2)</f>
        <v>0.5774</v>
      </c>
      <c r="AS37" s="3" cm="1">
        <f t="array" ref="AS37">SUM(AK37:AN37*AO37:AR37)</f>
        <v>5.3364699634881945E-3</v>
      </c>
      <c r="AT37" s="90">
        <f t="shared" si="32"/>
        <v>1.0323044130043646E-3</v>
      </c>
      <c r="AU37" s="86">
        <f t="shared" si="7"/>
        <v>3.2129494440534923E-2</v>
      </c>
      <c r="AV37" s="98"/>
      <c r="AW37" s="98"/>
    </row>
    <row r="38" spans="1:49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42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93"/>
      <c r="R38" s="67" cm="1">
        <f t="array" ref="R38">NORMALIZE(G7265,$G$7232:$G$7294)</f>
        <v>6.1855670103092781E-3</v>
      </c>
      <c r="S38" s="67" t="str" cm="1">
        <f t="array" ref="S38">SETVECTOR(R38:R39)</f>
        <v>0.00618556701030928,0.00309278350515464</v>
      </c>
      <c r="T38" s="67">
        <f t="shared" si="1"/>
        <v>2.5773195876288658E-2</v>
      </c>
      <c r="U38" s="6">
        <f t="shared" si="20"/>
        <v>0</v>
      </c>
      <c r="V38" s="6">
        <f t="shared" si="21"/>
        <v>1.3604245723061235E-2</v>
      </c>
      <c r="W38" s="6">
        <f t="shared" si="22"/>
        <v>0.11343488911145884</v>
      </c>
      <c r="X38" s="6">
        <f t="shared" si="23"/>
        <v>1.4397139122903697E-2</v>
      </c>
      <c r="Y38" s="6" t="str" cm="1">
        <f t="array" ref="Y38:AB38">SETMATRIX(GETMATRIX(Y37:AB37)-$O$9*DELTAWEIGHT(S37,$AH$4,AK37:AN37))</f>
        <v>0.5774,0.5774,0.5774</v>
      </c>
      <c r="Z38" s="6" t="str">
        <v>0.58202712582434,0.58151986569047,0.5774</v>
      </c>
      <c r="AA38" s="6" t="str">
        <v>0.595878067128011,0.596773645103983,0.5774</v>
      </c>
      <c r="AB38" s="6" t="str">
        <v>0.582589638401146,0.581904473000533,0.5774</v>
      </c>
      <c r="AC38" s="6" cm="1">
        <f t="array" ref="AC38">SIGMOID(SUM(GETVECTOR(Y38)*GETVECTOR(_xlfn.CONCAT($S38,",",$AH$4)))+U38)</f>
        <v>0.50133932669358827</v>
      </c>
      <c r="AD38" s="6" cm="1">
        <f t="array" ref="AD38">SIGMOID(SUM(GETVECTOR(Z38)*GETVECTOR(_xlfn.CONCAT($S38,",",$AH$4)))+V38)</f>
        <v>0.5047505891832913</v>
      </c>
      <c r="AE38" s="6" cm="1">
        <f t="array" ref="AE38">TANH(SUM(GETVECTOR(AA38)*GETVECTOR(_xlfn.CONCAT($S38,",",$AH$4)))+W38)</f>
        <v>0.11840833939416671</v>
      </c>
      <c r="AF38" s="6" cm="1">
        <f t="array" ref="AF38">SIGMOID(SUM(GETVECTOR(AB38)*GETVECTOR(_xlfn.CONCAT($S38,",",$AH$4)))+X38)</f>
        <v>0.50494996100941569</v>
      </c>
      <c r="AG38" s="6">
        <f t="shared" si="24"/>
        <v>5.9766679073420773E-2</v>
      </c>
      <c r="AH38" s="59">
        <f t="shared" si="25"/>
        <v>3.014329962786421E-2</v>
      </c>
      <c r="AI38" s="3">
        <f t="shared" si="26"/>
        <v>4.370103751575552E-3</v>
      </c>
      <c r="AJ38" s="3">
        <f t="shared" si="27"/>
        <v>2.1988200542921582E-3</v>
      </c>
      <c r="AK38" s="3">
        <f t="shared" si="28"/>
        <v>0</v>
      </c>
      <c r="AL38" s="3">
        <f t="shared" si="29"/>
        <v>6.5083782014833328E-5</v>
      </c>
      <c r="AM38" s="3">
        <f t="shared" si="30"/>
        <v>1.0942949471537712E-3</v>
      </c>
      <c r="AN38" s="3">
        <f t="shared" si="31"/>
        <v>6.5212618263898314E-5</v>
      </c>
      <c r="AO38" s="3" t="str" cm="1">
        <f t="array" ref="AO38">GETVECTOR(Y38,2)</f>
        <v>0.5774</v>
      </c>
      <c r="AP38" s="3" t="str" cm="1">
        <f t="array" ref="AP38">GETVECTOR(Z38,2)</f>
        <v>0.5774</v>
      </c>
      <c r="AQ38" s="3" t="str" cm="1">
        <f t="array" ref="AQ38">GETVECTOR(AA38,2)</f>
        <v>0.5774</v>
      </c>
      <c r="AR38" s="3" t="str" cm="1">
        <f t="array" ref="AR38">GETVECTOR(AB38,2)</f>
        <v>0.5774</v>
      </c>
      <c r="AS38" s="3" cm="1">
        <f t="array" ref="AS38">SUM(AK38:AN38*AO38:AR38)</f>
        <v>7.0707904400752722E-4</v>
      </c>
      <c r="AT38" s="90">
        <f t="shared" si="32"/>
        <v>1.9097806799534713E-5</v>
      </c>
      <c r="AU38" s="86">
        <f t="shared" si="7"/>
        <v>4.370103751575552E-3</v>
      </c>
      <c r="AV38" s="98"/>
      <c r="AW38" s="98"/>
    </row>
    <row r="39" spans="1:49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42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93"/>
      <c r="R39" s="67" cm="1">
        <f t="array" ref="R39">NORMALIZE(G7266,$G$7232:$G$7294)</f>
        <v>3.092783505154639E-3</v>
      </c>
      <c r="S39" s="67" t="str" cm="1">
        <f t="array" ref="S39">SETVECTOR(R39:R40)</f>
        <v>0.00309278350515464,0.0257731958762887</v>
      </c>
      <c r="T39" s="67">
        <f t="shared" si="1"/>
        <v>0.12989690721649483</v>
      </c>
      <c r="U39" s="6">
        <f t="shared" si="20"/>
        <v>0</v>
      </c>
      <c r="V39" s="6">
        <f t="shared" si="21"/>
        <v>1.3597737344859752E-2</v>
      </c>
      <c r="W39" s="6">
        <f t="shared" si="22"/>
        <v>0.11332545961674347</v>
      </c>
      <c r="X39" s="6">
        <f t="shared" si="23"/>
        <v>1.4390617861077308E-2</v>
      </c>
      <c r="Y39" s="6" t="str" cm="1">
        <f t="array" ref="Y39:AB39">SETMATRIX(GETMATRIX(Y38:AB38)-$O$9*DELTAWEIGHT(S38,$AH$4,AK38:AN38))</f>
        <v>0.5774,0.5774,0.5774</v>
      </c>
      <c r="Z39" s="6" t="str">
        <v>0.582027091496214,0.581519848526407,0.5774</v>
      </c>
      <c r="AA39" s="6" t="str">
        <v>0.595877478603158,0.596773350841557,0.5774</v>
      </c>
      <c r="AB39" s="6" t="str">
        <v>0.582589604007995,0.581904455803957,0.5774</v>
      </c>
      <c r="AC39" s="6" cm="1">
        <f t="array" ref="AC39">SIGMOID(SUM(GETVECTOR(Y39)*GETVECTOR(_xlfn.CONCAT($S39,",",$AH$4)))+U39)</f>
        <v>0.50416670766622762</v>
      </c>
      <c r="AD39" s="6" cm="1">
        <f t="array" ref="AD39">SIGMOID(SUM(GETVECTOR(Z39)*GETVECTOR(_xlfn.CONCAT($S39,",",$AH$4)))+V39)</f>
        <v>0.50759577711660797</v>
      </c>
      <c r="AE39" s="6" cm="1">
        <f t="array" ref="AE39">TANH(SUM(GETVECTOR(AA39)*GETVECTOR(_xlfn.CONCAT($S39,",",$AH$4)))+W39)</f>
        <v>0.12981250450858689</v>
      </c>
      <c r="AF39" s="6" cm="1">
        <f t="array" ref="AF39">SIGMOID(SUM(GETVECTOR(AB39)*GETVECTOR(_xlfn.CONCAT($S39,",",$AH$4)))+X39)</f>
        <v>0.50779686265981316</v>
      </c>
      <c r="AG39" s="6">
        <f t="shared" si="24"/>
        <v>6.5892279105489338E-2</v>
      </c>
      <c r="AH39" s="59">
        <f t="shared" si="25"/>
        <v>3.3411551253799396E-2</v>
      </c>
      <c r="AI39" s="3">
        <f t="shared" si="26"/>
        <v>-9.6485355962695432E-2</v>
      </c>
      <c r="AJ39" s="3">
        <f t="shared" si="27"/>
        <v>-4.8782849328473002E-2</v>
      </c>
      <c r="AK39" s="3">
        <f t="shared" si="28"/>
        <v>0</v>
      </c>
      <c r="AL39" s="3">
        <f t="shared" si="29"/>
        <v>-1.5827905961094853E-3</v>
      </c>
      <c r="AM39" s="3">
        <f t="shared" si="30"/>
        <v>-2.4344697296760188E-2</v>
      </c>
      <c r="AN39" s="3">
        <f t="shared" si="31"/>
        <v>-1.5867277636729259E-3</v>
      </c>
      <c r="AO39" s="3" t="str" cm="1">
        <f t="array" ref="AO39">GETVECTOR(Y39,2)</f>
        <v>0.5774</v>
      </c>
      <c r="AP39" s="3" t="str" cm="1">
        <f t="array" ref="AP39">GETVECTOR(Z39,2)</f>
        <v>0.5774</v>
      </c>
      <c r="AQ39" s="3" t="str" cm="1">
        <f t="array" ref="AQ39">GETVECTOR(AA39,2)</f>
        <v>0.5774</v>
      </c>
      <c r="AR39" s="3" t="str" cm="1">
        <f t="array" ref="AR39">GETVECTOR(AB39,2)</f>
        <v>0.5774</v>
      </c>
      <c r="AS39" s="3" cm="1">
        <f t="array" ref="AS39">SUM(AK39:AN39*AO39:AR39)</f>
        <v>-1.5886708120087696E-2</v>
      </c>
      <c r="AT39" s="90">
        <f t="shared" si="32"/>
        <v>9.3094239152480465E-3</v>
      </c>
      <c r="AU39" s="86">
        <f t="shared" si="7"/>
        <v>9.6485355962695432E-2</v>
      </c>
      <c r="AV39" s="98"/>
      <c r="AW39" s="98"/>
    </row>
    <row r="40" spans="1:49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42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93"/>
      <c r="R40" s="67" cm="1">
        <f t="array" ref="R40">NORMALIZE(G7267,$G$7232:$G$7294)</f>
        <v>2.5773195876288658E-2</v>
      </c>
      <c r="S40" s="67" t="str" cm="1">
        <f t="array" ref="S40">SETVECTOR(R40:R41)</f>
        <v>0.0257731958762887,0.129896907216495</v>
      </c>
      <c r="T40" s="67">
        <f t="shared" si="1"/>
        <v>0.85567010309278346</v>
      </c>
      <c r="U40" s="6">
        <f t="shared" si="20"/>
        <v>0</v>
      </c>
      <c r="V40" s="6">
        <f t="shared" si="21"/>
        <v>1.3756016404470701E-2</v>
      </c>
      <c r="W40" s="6">
        <f t="shared" si="22"/>
        <v>0.11575992934641949</v>
      </c>
      <c r="X40" s="6">
        <f t="shared" si="23"/>
        <v>1.45492906374446E-2</v>
      </c>
      <c r="Y40" s="6" t="str" cm="1">
        <f t="array" ref="Y40:AB40">SETMATRIX(GETMATRIX(Y39:AB39)-$O$9*DELTAWEIGHT(S39,$AH$4,AK39:AN39))</f>
        <v>0.5774,0.5774,0.5774</v>
      </c>
      <c r="Z40" s="6" t="str">
        <v>0.582027578168105,0.5815239041255,0.5774</v>
      </c>
      <c r="AA40" s="6" t="str">
        <v>0.595885034171982,0.596836313915089,0.5774</v>
      </c>
      <c r="AB40" s="6" t="str">
        <v>0.582590091865447,0.581908521282726,0.5774</v>
      </c>
      <c r="AC40" s="6" cm="1">
        <f t="array" ref="AC40">SIGMOID(SUM(GETVECTOR(Y40)*GETVECTOR(_xlfn.CONCAT($S40,",",$AH$4)))+U40)</f>
        <v>0.52245586278519085</v>
      </c>
      <c r="AD40" s="6" cm="1">
        <f t="array" ref="AD40">SIGMOID(SUM(GETVECTOR(Z40)*GETVECTOR(_xlfn.CONCAT($S40,",",$AH$4)))+V40)</f>
        <v>0.52605011205628338</v>
      </c>
      <c r="AE40" s="6" cm="1">
        <f t="array" ref="AE40">TANH(SUM(GETVECTOR(AA40)*GETVECTOR(_xlfn.CONCAT($S40,",",$AH$4)))+W40)</f>
        <v>0.20566916139778174</v>
      </c>
      <c r="AF40" s="6" cm="1">
        <f t="array" ref="AF40">SIGMOID(SUM(GETVECTOR(AB40)*GETVECTOR(_xlfn.CONCAT($S40,",",$AH$4)))+X40)</f>
        <v>0.52626395834746487</v>
      </c>
      <c r="AG40" s="6">
        <f t="shared" si="24"/>
        <v>0.10819228539982492</v>
      </c>
      <c r="AH40" s="59">
        <f t="shared" si="25"/>
        <v>5.6716572931093452E-2</v>
      </c>
      <c r="AI40" s="3">
        <f t="shared" si="26"/>
        <v>-0.79895353016169002</v>
      </c>
      <c r="AJ40" s="3">
        <f t="shared" si="27"/>
        <v>-0.41557687240742175</v>
      </c>
      <c r="AK40" s="3">
        <f t="shared" si="28"/>
        <v>0</v>
      </c>
      <c r="AL40" s="3">
        <f t="shared" si="29"/>
        <v>-2.130983514244579E-2</v>
      </c>
      <c r="AM40" s="3">
        <f t="shared" si="30"/>
        <v>-0.20936691994663292</v>
      </c>
      <c r="AN40" s="3">
        <f t="shared" si="31"/>
        <v>-2.1466830536986118E-2</v>
      </c>
      <c r="AO40" s="3" t="str" cm="1">
        <f t="array" ref="AO40">GETVECTOR(Y40,2)</f>
        <v>0.5774</v>
      </c>
      <c r="AP40" s="3" t="str" cm="1">
        <f t="array" ref="AP40">GETVECTOR(Z40,2)</f>
        <v>0.5774</v>
      </c>
      <c r="AQ40" s="3" t="str" cm="1">
        <f t="array" ref="AQ40">GETVECTOR(AA40,2)</f>
        <v>0.5774</v>
      </c>
      <c r="AR40" s="3" t="str" cm="1">
        <f t="array" ref="AR40">GETVECTOR(AB40,2)</f>
        <v>0.5774</v>
      </c>
      <c r="AS40" s="3" cm="1">
        <f t="array" ref="AS40">SUM(AK40:AN40*AO40:AR40)</f>
        <v>-0.14558770634048984</v>
      </c>
      <c r="AT40" s="90">
        <f t="shared" si="32"/>
        <v>0.63832674335782658</v>
      </c>
      <c r="AU40" s="86">
        <f t="shared" si="7"/>
        <v>0.79895353016169002</v>
      </c>
      <c r="AV40" s="98"/>
      <c r="AW40" s="98"/>
    </row>
    <row r="41" spans="1:49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42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93"/>
      <c r="R41" s="67" cm="1">
        <f t="array" ref="R41">NORMALIZE(G7268,$G$7232:$G$7294)</f>
        <v>0.12989690721649483</v>
      </c>
      <c r="S41" s="67" t="str" cm="1">
        <f t="array" ref="S41">SETVECTOR(R41:R42)</f>
        <v>0.129896907216495,0.855670103092783</v>
      </c>
      <c r="T41" s="67">
        <f t="shared" si="1"/>
        <v>1.0309278350515464E-2</v>
      </c>
      <c r="U41" s="6">
        <f t="shared" si="20"/>
        <v>0</v>
      </c>
      <c r="V41" s="6">
        <f t="shared" si="21"/>
        <v>1.588699991871528E-2</v>
      </c>
      <c r="W41" s="6">
        <f t="shared" si="22"/>
        <v>0.13669662134108279</v>
      </c>
      <c r="X41" s="6">
        <f t="shared" si="23"/>
        <v>1.6695973691143211E-2</v>
      </c>
      <c r="Y41" s="6" t="str" cm="1">
        <f t="array" ref="Y41:AB41">SETMATRIX(GETMATRIX(Y40:AB40)-$O$9*DELTAWEIGHT(S40,$AH$4,AK40:AN40))</f>
        <v>0.5774,0.5774,0.5774</v>
      </c>
      <c r="Z41" s="6" t="str">
        <v>0.58208385955725,0.581807562326791,0.5774</v>
      </c>
      <c r="AA41" s="6" t="str">
        <v>0.596422569006369,0.5995454894804,0.5774</v>
      </c>
      <c r="AB41" s="6" t="str">
        <v>0.582646811338715,0.582194387427996,0.5774</v>
      </c>
      <c r="AC41" s="6" cm="1">
        <f t="array" ref="AC41">SIGMOID(SUM(GETVECTOR(Y41)*GETVECTOR(_xlfn.CONCAT($S41,",",$AH$4)))+U41)</f>
        <v>0.63854772202164378</v>
      </c>
      <c r="AD41" s="6" cm="1">
        <f t="array" ref="AD41">SIGMOID(SUM(GETVECTOR(Z41)*GETVECTOR(_xlfn.CONCAT($S41,",",$AH$4)))+V41)</f>
        <v>0.64321214304091756</v>
      </c>
      <c r="AE41" s="6" cm="1">
        <f t="array" ref="AE41">TANH(SUM(GETVECTOR(AA41)*GETVECTOR(_xlfn.CONCAT($S41,",",$AH$4)))+W41)</f>
        <v>0.62133904732170486</v>
      </c>
      <c r="AF41" s="6" cm="1">
        <f t="array" ref="AF41">SIGMOID(SUM(GETVECTOR(AB41)*GETVECTOR(_xlfn.CONCAT($S41,",",$AH$4)))+X41)</f>
        <v>0.64349048796681096</v>
      </c>
      <c r="AG41" s="6">
        <f t="shared" si="24"/>
        <v>0.39965282018279585</v>
      </c>
      <c r="AH41" s="59">
        <f t="shared" si="25"/>
        <v>0.24430236229573782</v>
      </c>
      <c r="AI41" s="3">
        <f t="shared" si="26"/>
        <v>0.23399308394522236</v>
      </c>
      <c r="AJ41" s="3">
        <f t="shared" si="27"/>
        <v>0.12886950106346456</v>
      </c>
      <c r="AK41" s="3">
        <f t="shared" si="28"/>
        <v>0</v>
      </c>
      <c r="AL41" s="3">
        <f t="shared" si="29"/>
        <v>1.8375666238529709E-2</v>
      </c>
      <c r="AM41" s="3">
        <f t="shared" si="30"/>
        <v>5.088956600566482E-2</v>
      </c>
      <c r="AN41" s="3">
        <f t="shared" si="31"/>
        <v>2.0379888775613496E-2</v>
      </c>
      <c r="AO41" s="3" t="str" cm="1">
        <f t="array" ref="AO41">GETVECTOR(Y41,2)</f>
        <v>0.5774</v>
      </c>
      <c r="AP41" s="3" t="str" cm="1">
        <f t="array" ref="AP41">GETVECTOR(Z41,2)</f>
        <v>0.5774</v>
      </c>
      <c r="AQ41" s="3" t="str" cm="1">
        <f t="array" ref="AQ41">GETVECTOR(AA41,2)</f>
        <v>0.5774</v>
      </c>
      <c r="AR41" s="3" t="str" cm="1">
        <f t="array" ref="AR41">GETVECTOR(AB41,2)</f>
        <v>0.5774</v>
      </c>
      <c r="AS41" s="3" cm="1">
        <f t="array" ref="AS41">SUM(AK41:AN41*AO41:AR41)</f>
        <v>5.1761092876837153E-2</v>
      </c>
      <c r="AT41" s="90">
        <f t="shared" si="32"/>
        <v>5.4752763334195882E-2</v>
      </c>
      <c r="AU41" s="86">
        <f t="shared" si="7"/>
        <v>0.23399308394522236</v>
      </c>
      <c r="AV41" s="98"/>
      <c r="AW41" s="98"/>
    </row>
    <row r="42" spans="1:49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42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93"/>
      <c r="R42" s="67" cm="1">
        <f t="array" ref="R42">NORMALIZE(G7269,$G$7232:$G$7294)</f>
        <v>0.85567010309278346</v>
      </c>
      <c r="S42" s="67" t="str" cm="1">
        <f t="array" ref="S42">SETVECTOR(R42:R43)</f>
        <v>0.855670103092783,0.0103092783505155</v>
      </c>
      <c r="T42" s="67">
        <f t="shared" si="1"/>
        <v>0.30927835051546393</v>
      </c>
      <c r="U42" s="6">
        <f t="shared" si="20"/>
        <v>0</v>
      </c>
      <c r="V42" s="6">
        <f t="shared" si="21"/>
        <v>1.4049433294862308E-2</v>
      </c>
      <c r="W42" s="6">
        <f t="shared" si="22"/>
        <v>0.1316076647405163</v>
      </c>
      <c r="X42" s="6">
        <f t="shared" si="23"/>
        <v>1.4657984813581862E-2</v>
      </c>
      <c r="Y42" s="6" t="str" cm="1">
        <f t="array" ref="Y42:AB42">SETMATRIX(GETMATRIX(Y41:AB41)-$O$9*DELTAWEIGHT(S41,$AH$4,AK41:AN41))</f>
        <v>0.5774,0.5774,0.5774</v>
      </c>
      <c r="Z42" s="6" t="str">
        <v>0.581824826068426,0.580101230614695,0.5774</v>
      </c>
      <c r="AA42" s="6" t="str">
        <v>0.595776162308338,0.595287413612421,0.5774</v>
      </c>
      <c r="AB42" s="6" t="str">
        <v>0.582356485553905,0.580281923924885,0.5774</v>
      </c>
      <c r="AC42" s="6" cm="1">
        <f t="array" ref="AC42">SIGMOID(SUM(GETVECTOR(Y42)*GETVECTOR(_xlfn.CONCAT($S42,",",$AH$4)))+U42)</f>
        <v>0.62246320754391637</v>
      </c>
      <c r="AD42" s="6" cm="1">
        <f t="array" ref="AD42">SIGMOID(SUM(GETVECTOR(Z42)*GETVECTOR(_xlfn.CONCAT($S42,",",$AH$4)))+V42)</f>
        <v>0.62665189827301238</v>
      </c>
      <c r="AE42" s="6" cm="1">
        <f t="array" ref="AE42">TANH(SUM(GETVECTOR(AA42)*GETVECTOR(_xlfn.CONCAT($S42,",",$AH$4)))+W42)</f>
        <v>0.57000651723184659</v>
      </c>
      <c r="AF42" s="6" cm="1">
        <f t="array" ref="AF42">SIGMOID(SUM(GETVECTOR(AB42)*GETVECTOR(_xlfn.CONCAT($S42,",",$AH$4)))+X42)</f>
        <v>0.62690111069538668</v>
      </c>
      <c r="AG42" s="6">
        <f t="shared" si="24"/>
        <v>0.35719566605132519</v>
      </c>
      <c r="AH42" s="59">
        <f t="shared" si="25"/>
        <v>0.21486503528319348</v>
      </c>
      <c r="AI42" s="3">
        <f t="shared" si="26"/>
        <v>-9.4413315232270451E-2</v>
      </c>
      <c r="AJ42" s="3">
        <f t="shared" si="27"/>
        <v>-5.2234916612776426E-2</v>
      </c>
      <c r="AK42" s="3">
        <f t="shared" si="28"/>
        <v>0</v>
      </c>
      <c r="AL42" s="3">
        <f t="shared" si="29"/>
        <v>-6.9659609267271952E-3</v>
      </c>
      <c r="AM42" s="3">
        <f t="shared" si="30"/>
        <v>-2.2097879128995104E-2</v>
      </c>
      <c r="AN42" s="3">
        <f t="shared" si="31"/>
        <v>-7.5687289554328451E-3</v>
      </c>
      <c r="AO42" s="3" t="str" cm="1">
        <f t="array" ref="AO42">GETVECTOR(Y42,2)</f>
        <v>0.5774</v>
      </c>
      <c r="AP42" s="3" t="str" cm="1">
        <f t="array" ref="AP42">GETVECTOR(Z42,2)</f>
        <v>0.5774</v>
      </c>
      <c r="AQ42" s="3" t="str" cm="1">
        <f t="array" ref="AQ42">GETVECTOR(AA42,2)</f>
        <v>0.5774</v>
      </c>
      <c r="AR42" s="3" t="str" cm="1">
        <f t="array" ref="AR42">GETVECTOR(AB42,2)</f>
        <v>0.5774</v>
      </c>
      <c r="AS42" s="3" cm="1">
        <f t="array" ref="AS42">SUM(AK42:AN42*AO42:AR42)</f>
        <v>-2.1151645347040979E-2</v>
      </c>
      <c r="AT42" s="90">
        <f t="shared" si="32"/>
        <v>8.9138740931480713E-3</v>
      </c>
      <c r="AU42" s="86">
        <f t="shared" si="7"/>
        <v>9.4413315232270451E-2</v>
      </c>
      <c r="AV42" s="98"/>
      <c r="AW42" s="98"/>
    </row>
    <row r="43" spans="1:49" ht="15" customHeight="1" x14ac:dyDescent="0.25">
      <c r="A43" s="17">
        <f t="shared" si="0"/>
        <v>40</v>
      </c>
      <c r="B43" s="37">
        <v>31087</v>
      </c>
      <c r="C43" s="27"/>
      <c r="D43" s="18"/>
      <c r="E43" s="26">
        <v>23.9</v>
      </c>
      <c r="F43" s="43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93"/>
      <c r="R43" s="67" cm="1">
        <f t="array" ref="R43">NORMALIZE(G7270,$G$7232:$G$7294)</f>
        <v>1.0309278350515464E-2</v>
      </c>
      <c r="S43" s="67" t="str" cm="1">
        <f t="array" ref="S43">SETVECTOR(R43:R44)</f>
        <v>0.0103092783505155,0.309278350515464</v>
      </c>
      <c r="T43" s="67">
        <f t="shared" si="1"/>
        <v>1.4432989690721649E-2</v>
      </c>
      <c r="U43" s="6">
        <f t="shared" si="20"/>
        <v>0</v>
      </c>
      <c r="V43" s="6">
        <f t="shared" si="21"/>
        <v>1.4746029387535027E-2</v>
      </c>
      <c r="W43" s="6">
        <f t="shared" si="22"/>
        <v>0.1338174526534158</v>
      </c>
      <c r="X43" s="6">
        <f t="shared" si="23"/>
        <v>1.5414857709125146E-2</v>
      </c>
      <c r="Y43" s="6" t="str" cm="1">
        <f t="array" ref="Y43:AB43">SETMATRIX(GETMATRIX(Y42:AB42)-$O$9*DELTAWEIGHT(S42,$AH$4,AK42:AN42))</f>
        <v>0.5774,0.5774,0.5774</v>
      </c>
      <c r="Z43" s="6" t="str">
        <v>0.582366570109442,0.580107757651334,0.5774</v>
      </c>
      <c r="AA43" s="6" t="str">
        <v>0.597326946134125,0.5953060977549,0.5774</v>
      </c>
      <c r="AB43" s="6" t="str">
        <v>0.582950792981727,0.580289084255341,0.5774</v>
      </c>
      <c r="AC43" s="6" cm="1">
        <f t="array" ref="AC43">SIGMOID(SUM(GETVECTOR(Y43)*GETVECTOR(_xlfn.CONCAT($S43,",",$AH$4)))+U43)</f>
        <v>0.5460020126199282</v>
      </c>
      <c r="AD43" s="6" cm="1">
        <f t="array" ref="AD43">SIGMOID(SUM(GETVECTOR(Z43)*GETVECTOR(_xlfn.CONCAT($S43,",",$AH$4)))+V43)</f>
        <v>0.54987473297574874</v>
      </c>
      <c r="AE43" s="6" cm="1">
        <f t="array" ref="AE43">TANH(SUM(GETVECTOR(AA43)*GETVECTOR(_xlfn.CONCAT($S43,",",$AH$4)))+W43)</f>
        <v>0.31320110219222697</v>
      </c>
      <c r="AF43" s="6" cm="1">
        <f t="array" ref="AF43">SIGMOID(SUM(GETVECTOR(AB43)*GETVECTOR(_xlfn.CONCAT($S43,",",$AH$4)))+X43)</f>
        <v>0.55005564109599947</v>
      </c>
      <c r="AG43" s="6">
        <f t="shared" si="24"/>
        <v>0.17222137243566099</v>
      </c>
      <c r="AH43" s="59">
        <f t="shared" si="25"/>
        <v>9.3805733805460284E-2</v>
      </c>
      <c r="AI43" s="3">
        <f t="shared" si="26"/>
        <v>7.937274411473863E-2</v>
      </c>
      <c r="AJ43" s="3">
        <f t="shared" si="27"/>
        <v>4.2389660092439087E-2</v>
      </c>
      <c r="AK43" s="3">
        <f t="shared" si="28"/>
        <v>0</v>
      </c>
      <c r="AL43" s="3">
        <f t="shared" si="29"/>
        <v>3.2860969472555336E-3</v>
      </c>
      <c r="AM43" s="3">
        <f t="shared" si="30"/>
        <v>2.1022507994568004E-2</v>
      </c>
      <c r="AN43" s="3">
        <f t="shared" si="31"/>
        <v>3.35011404525218E-3</v>
      </c>
      <c r="AO43" s="3" t="str" cm="1">
        <f t="array" ref="AO43">GETVECTOR(Y43,2)</f>
        <v>0.5774</v>
      </c>
      <c r="AP43" s="3" t="str" cm="1">
        <f t="array" ref="AP43">GETVECTOR(Z43,2)</f>
        <v>0.5774</v>
      </c>
      <c r="AQ43" s="3" t="str" cm="1">
        <f t="array" ref="AQ43">GETVECTOR(AA43,2)</f>
        <v>0.5774</v>
      </c>
      <c r="AR43" s="3" t="str" cm="1">
        <f t="array" ref="AR43">GETVECTOR(AB43,2)</f>
        <v>0.5774</v>
      </c>
      <c r="AS43" s="3" cm="1">
        <f t="array" ref="AS43">SUM(AK43:AN43*AO43:AR43)</f>
        <v>1.597014434313752E-2</v>
      </c>
      <c r="AT43" s="90">
        <f t="shared" si="32"/>
        <v>6.3000325083037755E-3</v>
      </c>
      <c r="AU43" s="86">
        <f t="shared" si="7"/>
        <v>7.937274411473863E-2</v>
      </c>
      <c r="AV43" s="98"/>
      <c r="AW43" s="98"/>
    </row>
    <row r="44" spans="1:49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42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93"/>
      <c r="R44" s="67" cm="1">
        <f t="array" ref="R44">NORMALIZE(G7271,$G$7232:$G$7294)</f>
        <v>0.30927835051546393</v>
      </c>
      <c r="S44" s="67" t="str" cm="1">
        <f t="array" ref="S44">SETVECTOR(R44:R45)</f>
        <v>0.309278350515464,0.0144329896907216</v>
      </c>
      <c r="T44" s="67">
        <f t="shared" si="1"/>
        <v>1.0309278350515464E-3</v>
      </c>
      <c r="U44" s="6">
        <f t="shared" si="20"/>
        <v>0</v>
      </c>
      <c r="V44" s="6">
        <f t="shared" si="21"/>
        <v>1.4417419692809474E-2</v>
      </c>
      <c r="W44" s="6">
        <f t="shared" si="22"/>
        <v>0.13171520185395899</v>
      </c>
      <c r="X44" s="6">
        <f t="shared" si="23"/>
        <v>1.5079846304599928E-2</v>
      </c>
      <c r="Y44" s="6" t="str" cm="1">
        <f t="array" ref="Y44:AB44">SETMATRIX(GETMATRIX(Y43:AB43)-$O$9*DELTAWEIGHT(S43,$AH$4,AK43:AN43))</f>
        <v>0.5774,0.5774,0.5774</v>
      </c>
      <c r="Z44" s="6" t="str">
        <v>0.582362789887159,0.579994350982848,0.5774</v>
      </c>
      <c r="AA44" s="6" t="str">
        <v>0.597304161198605,0.594622549689314,0.5774</v>
      </c>
      <c r="AB44" s="6" t="str">
        <v>0.582946931163518,0.580173229709073,0.5774</v>
      </c>
      <c r="AC44" s="6" cm="1">
        <f t="array" ref="AC44">SIGMOID(SUM(GETVECTOR(Y44)*GETVECTOR(_xlfn.CONCAT($S44,",",$AH$4)))+U44)</f>
        <v>0.54659216672985944</v>
      </c>
      <c r="AD44" s="6" cm="1">
        <f t="array" ref="AD44">SIGMOID(SUM(GETVECTOR(Z44)*GETVECTOR(_xlfn.CONCAT($S44,",",$AH$4)))+V44)</f>
        <v>0.55055185823447073</v>
      </c>
      <c r="AE44" s="6" cm="1">
        <f t="array" ref="AE44">TANH(SUM(GETVECTOR(AA44)*GETVECTOR(_xlfn.CONCAT($S44,",",$AH$4)))+W44)</f>
        <v>0.31404853352517936</v>
      </c>
      <c r="AF44" s="6" cm="1">
        <f t="array" ref="AF44">SIGMOID(SUM(GETVECTOR(AB44)*GETVECTOR(_xlfn.CONCAT($S44,",",$AH$4)))+X44)</f>
        <v>0.55076110582775617</v>
      </c>
      <c r="AG44" s="6">
        <f t="shared" si="24"/>
        <v>0.17290000370809797</v>
      </c>
      <c r="AH44" s="59">
        <f t="shared" si="25"/>
        <v>9.4288894124553865E-2</v>
      </c>
      <c r="AI44" s="3">
        <f t="shared" si="26"/>
        <v>9.3257966289502323E-2</v>
      </c>
      <c r="AJ44" s="3">
        <f t="shared" si="27"/>
        <v>4.9857488892164389E-2</v>
      </c>
      <c r="AK44" s="3">
        <f t="shared" si="28"/>
        <v>0</v>
      </c>
      <c r="AL44" s="3">
        <f t="shared" si="29"/>
        <v>3.874404789791243E-3</v>
      </c>
      <c r="AM44" s="3">
        <f t="shared" si="30"/>
        <v>2.474192173552563E-2</v>
      </c>
      <c r="AN44" s="3">
        <f t="shared" si="31"/>
        <v>3.9502431808424087E-3</v>
      </c>
      <c r="AO44" s="3" t="str" cm="1">
        <f t="array" ref="AO44">GETVECTOR(Y44,2)</f>
        <v>0.5774</v>
      </c>
      <c r="AP44" s="3" t="str" cm="1">
        <f t="array" ref="AP44">GETVECTOR(Z44,2)</f>
        <v>0.5774</v>
      </c>
      <c r="AQ44" s="3" t="str" cm="1">
        <f t="array" ref="AQ44">GETVECTOR(AA44,2)</f>
        <v>0.5774</v>
      </c>
      <c r="AR44" s="3" t="str" cm="1">
        <f t="array" ref="AR44">GETVECTOR(AB44,2)</f>
        <v>0.5774</v>
      </c>
      <c r="AS44" s="3" cm="1">
        <f t="array" ref="AS44">SUM(AK44:AN44*AO44:AR44)</f>
        <v>1.880393734833637E-2</v>
      </c>
      <c r="AT44" s="90">
        <f t="shared" si="32"/>
        <v>8.6970482764539524E-3</v>
      </c>
      <c r="AU44" s="86">
        <f t="shared" si="7"/>
        <v>9.3257966289502323E-2</v>
      </c>
      <c r="AV44" s="98"/>
      <c r="AW44" s="98"/>
    </row>
    <row r="45" spans="1:49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42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93"/>
      <c r="R45" s="67" cm="1">
        <f t="array" ref="R45">NORMALIZE(G7272,$G$7232:$G$7294)</f>
        <v>1.4432989690721649E-2</v>
      </c>
      <c r="S45" s="67" t="str" cm="1">
        <f t="array" ref="S45">SETVECTOR(R45:R46)</f>
        <v>0.0144329896907216,0.00103092783505155</v>
      </c>
      <c r="T45" s="67">
        <f t="shared" si="1"/>
        <v>4.7422680412371132E-2</v>
      </c>
      <c r="U45" s="6">
        <f t="shared" si="20"/>
        <v>0</v>
      </c>
      <c r="V45" s="6">
        <f t="shared" si="21"/>
        <v>1.4029979213830349E-2</v>
      </c>
      <c r="W45" s="6">
        <f t="shared" si="22"/>
        <v>0.12924100968040642</v>
      </c>
      <c r="X45" s="6">
        <f t="shared" si="23"/>
        <v>1.4684821986515688E-2</v>
      </c>
      <c r="Y45" s="6" t="str" cm="1">
        <f t="array" ref="Y45:AB45">SETMATRIX(GETMATRIX(Y44:AB44)-$O$9*DELTAWEIGHT(S44,$AH$4,AK44:AN44))</f>
        <v>0.5774,0.5774,0.5774</v>
      </c>
      <c r="Z45" s="6" t="str">
        <v>0.582230610979614,0.579988182633829,0.5774</v>
      </c>
      <c r="AA45" s="6" t="str">
        <v>0.596508302455552,0.594585409614638,0.5774</v>
      </c>
      <c r="AB45" s="6" t="str">
        <v>0.582811882347991,0.580166927431015,0.5774</v>
      </c>
      <c r="AC45" s="6" cm="1">
        <f t="array" ref="AC45">SIGMOID(SUM(GETVECTOR(Y45)*GETVECTOR(_xlfn.CONCAT($S45,",",$AH$4)))+U45)</f>
        <v>0.50223220166474081</v>
      </c>
      <c r="AD45" s="6" cm="1">
        <f t="array" ref="AD45">SIGMOID(SUM(GETVECTOR(Z45)*GETVECTOR(_xlfn.CONCAT($S45,",",$AH$4)))+V45)</f>
        <v>0.50575755389556964</v>
      </c>
      <c r="AE45" s="6" cm="1">
        <f t="array" ref="AE45">TANH(SUM(GETVECTOR(AA45)*GETVECTOR(_xlfn.CONCAT($S45,",",$AH$4)))+W45)</f>
        <v>0.13758523792668959</v>
      </c>
      <c r="AF45" s="6" cm="1">
        <f t="array" ref="AF45">SIGMOID(SUM(GETVECTOR(AB45)*GETVECTOR(_xlfn.CONCAT($S45,",",$AH$4)))+X45)</f>
        <v>0.50592338539652526</v>
      </c>
      <c r="AG45" s="6">
        <f t="shared" si="24"/>
        <v>6.9584773385942475E-2</v>
      </c>
      <c r="AH45" s="59">
        <f t="shared" si="25"/>
        <v>3.5147853315396702E-2</v>
      </c>
      <c r="AI45" s="3">
        <f t="shared" si="26"/>
        <v>-1.2274827096974431E-2</v>
      </c>
      <c r="AJ45" s="3">
        <f t="shared" si="27"/>
        <v>-6.1801492163038787E-3</v>
      </c>
      <c r="AK45" s="3">
        <f t="shared" si="28"/>
        <v>0</v>
      </c>
      <c r="AL45" s="3">
        <f t="shared" si="29"/>
        <v>-2.1254613821873586E-4</v>
      </c>
      <c r="AM45" s="3">
        <f t="shared" si="30"/>
        <v>-3.0664894053921039E-3</v>
      </c>
      <c r="AN45" s="3">
        <f t="shared" si="31"/>
        <v>-2.1316136233571844E-4</v>
      </c>
      <c r="AO45" s="3" t="str" cm="1">
        <f t="array" ref="AO45">GETVECTOR(Y45,2)</f>
        <v>0.5774</v>
      </c>
      <c r="AP45" s="3" t="str" cm="1">
        <f t="array" ref="AP45">GETVECTOR(Z45,2)</f>
        <v>0.5774</v>
      </c>
      <c r="AQ45" s="3" t="str" cm="1">
        <f t="array" ref="AQ45">GETVECTOR(AA45,2)</f>
        <v>0.5774</v>
      </c>
      <c r="AR45" s="3" t="str" cm="1">
        <f t="array" ref="AR45">GETVECTOR(AB45,2)</f>
        <v>0.5774</v>
      </c>
      <c r="AS45" s="3" cm="1">
        <f t="array" ref="AS45">SUM(AK45:AN45*AO45:AR45)</f>
        <v>-2.0163944934935428E-3</v>
      </c>
      <c r="AT45" s="90">
        <f t="shared" si="32"/>
        <v>1.5067138026061773E-4</v>
      </c>
      <c r="AU45" s="86">
        <f t="shared" si="7"/>
        <v>1.2274827096974431E-2</v>
      </c>
      <c r="AV45" s="98"/>
      <c r="AW45" s="98"/>
    </row>
    <row r="46" spans="1:49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42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93"/>
      <c r="R46" s="67" cm="1">
        <f t="array" ref="R46">NORMALIZE(G7273,$G$7232:$G$7294)</f>
        <v>1.0309278350515464E-3</v>
      </c>
      <c r="S46" s="67" t="str" cm="1">
        <f t="array" ref="S46">SETVECTOR(R46:R47)</f>
        <v>0.00103092783505155,0.0474226804123711</v>
      </c>
      <c r="T46" s="67">
        <f t="shared" si="1"/>
        <v>0.53195876288659794</v>
      </c>
      <c r="U46" s="6">
        <f t="shared" si="20"/>
        <v>0</v>
      </c>
      <c r="V46" s="6">
        <f t="shared" si="21"/>
        <v>1.4051233827652223E-2</v>
      </c>
      <c r="W46" s="6">
        <f t="shared" si="22"/>
        <v>0.12954765862094564</v>
      </c>
      <c r="X46" s="6">
        <f t="shared" si="23"/>
        <v>1.4706138122749259E-2</v>
      </c>
      <c r="Y46" s="6" t="str" cm="1">
        <f t="array" ref="Y46:AB46">SETMATRIX(GETMATRIX(Y45:AB45)-$O$9*DELTAWEIGHT(S45,$AH$4,AK45:AN45))</f>
        <v>0.5774,0.5774,0.5774</v>
      </c>
      <c r="Z46" s="6" t="str">
        <v>0.582230927032909,0.579988205209064,0.5774</v>
      </c>
      <c r="AA46" s="6" t="str">
        <v>0.596512939424768,0.594585740826725,0.5774</v>
      </c>
      <c r="AB46" s="6" t="str">
        <v>0.582812199290731,0.580166950069782,0.5774</v>
      </c>
      <c r="AC46" s="6" cm="1">
        <f t="array" ref="AC46">SIGMOID(SUM(GETVECTOR(Y46)*GETVECTOR(_xlfn.CONCAT($S46,",",$AH$4)))+U46)</f>
        <v>0.50699382217341482</v>
      </c>
      <c r="AD46" s="6" cm="1">
        <f t="array" ref="AD46">SIGMOID(SUM(GETVECTOR(Z46)*GETVECTOR(_xlfn.CONCAT($S46,",",$AH$4)))+V46)</f>
        <v>0.51053745630572855</v>
      </c>
      <c r="AE46" s="6" cm="1">
        <f t="array" ref="AE46">TANH(SUM(GETVECTOR(AA46)*GETVECTOR(_xlfn.CONCAT($S46,",",$AH$4)))+W46)</f>
        <v>0.15704885044445213</v>
      </c>
      <c r="AF46" s="6" cm="1">
        <f t="array" ref="AF46">SIGMOID(SUM(GETVECTOR(AB46)*GETVECTOR(_xlfn.CONCAT($S46,",",$AH$4)))+X46)</f>
        <v>0.51070337643804575</v>
      </c>
      <c r="AG46" s="6">
        <f t="shared" si="24"/>
        <v>8.0179320621649383E-2</v>
      </c>
      <c r="AH46" s="59">
        <f t="shared" si="25"/>
        <v>4.0860327350644883E-2</v>
      </c>
      <c r="AI46" s="3">
        <f t="shared" si="26"/>
        <v>-0.49109843553595306</v>
      </c>
      <c r="AJ46" s="3">
        <f t="shared" si="27"/>
        <v>-0.24920015434866832</v>
      </c>
      <c r="AK46" s="3">
        <f t="shared" si="28"/>
        <v>0</v>
      </c>
      <c r="AL46" s="3">
        <f t="shared" si="29"/>
        <v>-9.7798037937878845E-3</v>
      </c>
      <c r="AM46" s="3">
        <f t="shared" si="30"/>
        <v>-0.12408806709143945</v>
      </c>
      <c r="AN46" s="3">
        <f t="shared" si="31"/>
        <v>-9.8184427272332113E-3</v>
      </c>
      <c r="AO46" s="3" t="str" cm="1">
        <f t="array" ref="AO46">GETVECTOR(Y46,2)</f>
        <v>0.5774</v>
      </c>
      <c r="AP46" s="3" t="str" cm="1">
        <f t="array" ref="AP46">GETVECTOR(Z46,2)</f>
        <v>0.5774</v>
      </c>
      <c r="AQ46" s="3" t="str" cm="1">
        <f t="array" ref="AQ46">GETVECTOR(AA46,2)</f>
        <v>0.5774</v>
      </c>
      <c r="AR46" s="3" t="str" cm="1">
        <f t="array" ref="AR46">GETVECTOR(AB46,2)</f>
        <v>0.5774</v>
      </c>
      <c r="AS46" s="3" cm="1">
        <f t="array" ref="AS46">SUM(AK46:AN46*AO46:AR46)</f>
        <v>-8.2964477479834722E-2</v>
      </c>
      <c r="AT46" s="90">
        <f t="shared" si="32"/>
        <v>0.24117767338586063</v>
      </c>
      <c r="AU46" s="86">
        <f t="shared" si="7"/>
        <v>0.49109843553595306</v>
      </c>
      <c r="AV46" s="98"/>
      <c r="AW46" s="98"/>
    </row>
    <row r="47" spans="1:49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42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93"/>
      <c r="R47" s="67" cm="1">
        <f t="array" ref="R47">NORMALIZE(G7274,$G$7232:$G$7294)</f>
        <v>4.7422680412371132E-2</v>
      </c>
      <c r="S47" s="67" t="str" cm="1">
        <f t="array" ref="S47">SETVECTOR(R47:R48)</f>
        <v>0.0474226804123711,0.531958762886598</v>
      </c>
      <c r="T47" s="67">
        <f t="shared" si="1"/>
        <v>5.1546391752577317E-2</v>
      </c>
      <c r="U47" s="6">
        <f t="shared" si="20"/>
        <v>0</v>
      </c>
      <c r="V47" s="6">
        <f t="shared" si="21"/>
        <v>1.5029214207031011E-2</v>
      </c>
      <c r="W47" s="6">
        <f t="shared" si="22"/>
        <v>0.1419564653300896</v>
      </c>
      <c r="X47" s="6">
        <f t="shared" si="23"/>
        <v>1.5687982395472581E-2</v>
      </c>
      <c r="Y47" s="6" t="str" cm="1">
        <f t="array" ref="Y47:AB47">SETMATRIX(GETMATRIX(Y46:AB46)-$O$9*DELTAWEIGHT(S46,$AH$4,AK46:AN46))</f>
        <v>0.5774,0.5774,0.5774</v>
      </c>
      <c r="Z47" s="6" t="str">
        <v>0.582231935689639,0.58003460341865,0.5774</v>
      </c>
      <c r="AA47" s="6" t="str">
        <v>0.596525732476094,0.595174221187726,0.5774</v>
      </c>
      <c r="AB47" s="6" t="str">
        <v>0.582813211948831,0.580213532342368,0.5774</v>
      </c>
      <c r="AC47" s="6" cm="1">
        <f t="array" ref="AC47">SIGMOID(SUM(GETVECTOR(Y47)*GETVECTOR(_xlfn.CONCAT($S47,",",$AH$4)))+U47)</f>
        <v>0.58286236373382716</v>
      </c>
      <c r="AD47" s="6" cm="1">
        <f t="array" ref="AD47">SIGMOID(SUM(GETVECTOR(Z47)*GETVECTOR(_xlfn.CONCAT($S47,",",$AH$4)))+V47)</f>
        <v>0.58690726134033577</v>
      </c>
      <c r="AE47" s="6" cm="1">
        <f t="array" ref="AE47">TANH(SUM(GETVECTOR(AA47)*GETVECTOR(_xlfn.CONCAT($S47,",",$AH$4)))+W47)</f>
        <v>0.45171549485629081</v>
      </c>
      <c r="AF47" s="6" cm="1">
        <f t="array" ref="AF47">SIGMOID(SUM(GETVECTOR(AB47)*GETVECTOR(_xlfn.CONCAT($S47,",",$AH$4)))+X47)</f>
        <v>0.58709672493585496</v>
      </c>
      <c r="AG47" s="6">
        <f t="shared" si="24"/>
        <v>0.26511510399110017</v>
      </c>
      <c r="AH47" s="59">
        <f t="shared" si="25"/>
        <v>0.15210126527554171</v>
      </c>
      <c r="AI47" s="3">
        <f t="shared" si="26"/>
        <v>0.1005548735229644</v>
      </c>
      <c r="AJ47" s="3">
        <f t="shared" si="27"/>
        <v>5.5073029576877375E-2</v>
      </c>
      <c r="AK47" s="3">
        <f t="shared" si="28"/>
        <v>0</v>
      </c>
      <c r="AL47" s="3">
        <f t="shared" si="29"/>
        <v>6.0314398294782912E-3</v>
      </c>
      <c r="AM47" s="3">
        <f t="shared" si="30"/>
        <v>2.5727402167198498E-2</v>
      </c>
      <c r="AN47" s="3">
        <f t="shared" si="31"/>
        <v>6.3151588405842857E-3</v>
      </c>
      <c r="AO47" s="3" t="str" cm="1">
        <f t="array" ref="AO47">GETVECTOR(Y47,2)</f>
        <v>0.5774</v>
      </c>
      <c r="AP47" s="3" t="str" cm="1">
        <f t="array" ref="AP47">GETVECTOR(Z47,2)</f>
        <v>0.5774</v>
      </c>
      <c r="AQ47" s="3" t="str" cm="1">
        <f t="array" ref="AQ47">GETVECTOR(AA47,2)</f>
        <v>0.5774</v>
      </c>
      <c r="AR47" s="3" t="str" cm="1">
        <f t="array" ref="AR47">GETVECTOR(AB47,2)</f>
        <v>0.5774</v>
      </c>
      <c r="AS47" s="3" cm="1">
        <f t="array" ref="AS47">SUM(AK47:AN47*AO47:AR47)</f>
        <v>2.1983928083434547E-2</v>
      </c>
      <c r="AT47" s="90">
        <f t="shared" si="32"/>
        <v>1.0111282589219367E-2</v>
      </c>
      <c r="AU47" s="86">
        <f t="shared" si="7"/>
        <v>0.1005548735229644</v>
      </c>
      <c r="AV47" s="98"/>
      <c r="AW47" s="98"/>
    </row>
    <row r="48" spans="1:49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42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93"/>
      <c r="R48" s="67" cm="1">
        <f t="array" ref="R48">NORMALIZE(G7275,$G$7232:$G$7294)</f>
        <v>0.53195876288659794</v>
      </c>
      <c r="S48" s="67" t="str" cm="1">
        <f t="array" ref="S48">SETVECTOR(R48:R49)</f>
        <v>0.531958762886598,0.0515463917525773</v>
      </c>
      <c r="T48" s="67">
        <f t="shared" si="1"/>
        <v>2.0618556701030928E-3</v>
      </c>
      <c r="U48" s="6">
        <f t="shared" si="20"/>
        <v>0</v>
      </c>
      <c r="V48" s="6">
        <f t="shared" si="21"/>
        <v>1.4426070224083182E-2</v>
      </c>
      <c r="W48" s="6">
        <f t="shared" si="22"/>
        <v>0.13938372511336974</v>
      </c>
      <c r="X48" s="6">
        <f t="shared" si="23"/>
        <v>1.5056466511414153E-2</v>
      </c>
      <c r="Y48" s="6" t="str" cm="1">
        <f t="array" ref="Y48:AB48">SETMATRIX(GETMATRIX(Y47:AB47)-$O$9*DELTAWEIGHT(S47,$AH$4,AK47:AN47))</f>
        <v>0.5774,0.5774,0.5774</v>
      </c>
      <c r="Z48" s="6" t="str">
        <v>0.582198675280241,0.579661508391485,0.5774</v>
      </c>
      <c r="AA48" s="6" t="str">
        <v>0.596396380229334,0.593723226419724,0.5774</v>
      </c>
      <c r="AB48" s="6" t="str">
        <v>0.582778169759402,0.57982045039138,0.5774</v>
      </c>
      <c r="AC48" s="6" cm="1">
        <f t="array" ref="AC48">SIGMOID(SUM(GETVECTOR(Y48)*GETVECTOR(_xlfn.CONCAT($S48,",",$AH$4)))+U48)</f>
        <v>0.58344115843111177</v>
      </c>
      <c r="AD48" s="6" cm="1">
        <f t="array" ref="AD48">SIGMOID(SUM(GETVECTOR(Z48)*GETVECTOR(_xlfn.CONCAT($S48,",",$AH$4)))+V48)</f>
        <v>0.58758994931763131</v>
      </c>
      <c r="AE48" s="6" cm="1">
        <f t="array" ref="AE48">TANH(SUM(GETVECTOR(AA48)*GETVECTOR(_xlfn.CONCAT($S48,",",$AH$4)))+W48)</f>
        <v>0.45202812066760506</v>
      </c>
      <c r="AF48" s="6" cm="1">
        <f t="array" ref="AF48">SIGMOID(SUM(GETVECTOR(AB48)*GETVECTOR(_xlfn.CONCAT($S48,",",$AH$4)))+X48)</f>
        <v>0.58781938007656243</v>
      </c>
      <c r="AG48" s="6">
        <f t="shared" si="24"/>
        <v>0.26560718051322219</v>
      </c>
      <c r="AH48" s="59">
        <f t="shared" si="25"/>
        <v>0.15255828949585876</v>
      </c>
      <c r="AI48" s="3">
        <f t="shared" si="26"/>
        <v>0.15049643382575567</v>
      </c>
      <c r="AJ48" s="3">
        <f t="shared" si="27"/>
        <v>8.2505987379767068E-2</v>
      </c>
      <c r="AK48" s="3">
        <f t="shared" si="28"/>
        <v>0</v>
      </c>
      <c r="AL48" s="3">
        <f t="shared" si="29"/>
        <v>9.0376291911234436E-3</v>
      </c>
      <c r="AM48" s="3">
        <f t="shared" si="30"/>
        <v>3.8573862128534843E-2</v>
      </c>
      <c r="AN48" s="3">
        <f t="shared" si="31"/>
        <v>9.4634520893621937E-3</v>
      </c>
      <c r="AO48" s="3" t="str" cm="1">
        <f t="array" ref="AO48">GETVECTOR(Y48,2)</f>
        <v>0.5774</v>
      </c>
      <c r="AP48" s="3" t="str" cm="1">
        <f t="array" ref="AP48">GETVECTOR(Z48,2)</f>
        <v>0.5774</v>
      </c>
      <c r="AQ48" s="3" t="str" cm="1">
        <f t="array" ref="AQ48">GETVECTOR(AA48,2)</f>
        <v>0.5774</v>
      </c>
      <c r="AR48" s="3" t="str" cm="1">
        <f t="array" ref="AR48">GETVECTOR(AB48,2)</f>
        <v>0.5774</v>
      </c>
      <c r="AS48" s="3" cm="1">
        <f t="array" ref="AS48">SUM(AK48:AN48*AO48:AR48)</f>
        <v>3.295507232436843E-2</v>
      </c>
      <c r="AT48" s="90">
        <f t="shared" si="32"/>
        <v>2.2649176594270057E-2</v>
      </c>
      <c r="AU48" s="86">
        <f t="shared" si="7"/>
        <v>0.15049643382575567</v>
      </c>
      <c r="AV48" s="98"/>
      <c r="AW48" s="98"/>
    </row>
    <row r="49" spans="1:49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42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93"/>
      <c r="R49" s="67" cm="1">
        <f t="array" ref="R49">NORMALIZE(G7276,$G$7232:$G$7294)</f>
        <v>5.1546391752577317E-2</v>
      </c>
      <c r="S49" s="67" t="str" cm="1">
        <f t="array" ref="S49">SETVECTOR(R49:R50)</f>
        <v>0.0515463917525773,0.00206185567010309</v>
      </c>
      <c r="T49" s="67">
        <f t="shared" si="1"/>
        <v>9.3814432989690721E-2</v>
      </c>
      <c r="U49" s="6">
        <f t="shared" si="20"/>
        <v>0</v>
      </c>
      <c r="V49" s="6">
        <f t="shared" si="21"/>
        <v>1.3522307304970838E-2</v>
      </c>
      <c r="W49" s="6">
        <f t="shared" si="22"/>
        <v>0.13552633890051627</v>
      </c>
      <c r="X49" s="6">
        <f t="shared" si="23"/>
        <v>1.4110121302477935E-2</v>
      </c>
      <c r="Y49" s="6" t="str" cm="1">
        <f t="array" ref="Y49:AB49">SETMATRIX(GETMATRIX(Y48:AB48)-$O$9*DELTAWEIGHT(S48,$AH$4,AK48:AN48))</f>
        <v>0.5774,0.5774,0.5774</v>
      </c>
      <c r="Z49" s="6" t="str">
        <v>0.58165730934075,0.579609050451612,0.5774</v>
      </c>
      <c r="AA49" s="6" t="str">
        <v>0.594291228796287,0.593519238877762,0.5774</v>
      </c>
      <c r="AB49" s="6" t="str">
        <v>0.58220770120645,0.579765172430823,0.5774</v>
      </c>
      <c r="AC49" s="6" cm="1">
        <f t="array" ref="AC49">SIGMOID(SUM(GETVECTOR(Y49)*GETVECTOR(_xlfn.CONCAT($S49,",",$AH$4)))+U49)</f>
        <v>0.50773773272340572</v>
      </c>
      <c r="AD49" s="6" cm="1">
        <f t="array" ref="AD49">SIGMOID(SUM(GETVECTOR(Z49)*GETVECTOR(_xlfn.CONCAT($S49,",",$AH$4)))+V49)</f>
        <v>0.51117306794750317</v>
      </c>
      <c r="AE49" s="6" cm="1">
        <f t="array" ref="AE49">TANH(SUM(GETVECTOR(AA49)*GETVECTOR(_xlfn.CONCAT($S49,",",$AH$4)))+W49)</f>
        <v>0.16583776863482594</v>
      </c>
      <c r="AF49" s="6" cm="1">
        <f t="array" ref="AF49">SIGMOID(SUM(GETVECTOR(AB49)*GETVECTOR(_xlfn.CONCAT($S49,",",$AH$4)))+X49)</f>
        <v>0.51132711657168894</v>
      </c>
      <c r="AG49" s="6">
        <f t="shared" si="24"/>
        <v>8.4771800974632189E-2</v>
      </c>
      <c r="AH49" s="59">
        <f t="shared" si="25"/>
        <v>4.3242586020452327E-2</v>
      </c>
      <c r="AI49" s="3">
        <f t="shared" si="26"/>
        <v>-5.0571846969238395E-2</v>
      </c>
      <c r="AJ49" s="3">
        <f t="shared" si="27"/>
        <v>-2.5673815645860291E-2</v>
      </c>
      <c r="AK49" s="3">
        <f t="shared" si="28"/>
        <v>0</v>
      </c>
      <c r="AL49" s="3">
        <f t="shared" si="29"/>
        <v>-1.0638905558239323E-3</v>
      </c>
      <c r="AM49" s="3">
        <f t="shared" si="30"/>
        <v>-1.2762831204513811E-2</v>
      </c>
      <c r="AN49" s="3">
        <f t="shared" si="31"/>
        <v>-1.0686579322101816E-3</v>
      </c>
      <c r="AO49" s="3" t="str" cm="1">
        <f t="array" ref="AO49">GETVECTOR(Y49,2)</f>
        <v>0.5774</v>
      </c>
      <c r="AP49" s="3" t="str" cm="1">
        <f t="array" ref="AP49">GETVECTOR(Z49,2)</f>
        <v>0.5774</v>
      </c>
      <c r="AQ49" s="3" t="str" cm="1">
        <f t="array" ref="AQ49">GETVECTOR(AA49,2)</f>
        <v>0.5774</v>
      </c>
      <c r="AR49" s="3" t="str" cm="1">
        <f t="array" ref="AR49">GETVECTOR(AB49,2)</f>
        <v>0.5774</v>
      </c>
      <c r="AS49" s="3" cm="1">
        <f t="array" ref="AS49">SUM(AK49:AN49*AO49:AR49)</f>
        <v>-8.600592234477171E-3</v>
      </c>
      <c r="AT49" s="90">
        <f t="shared" si="32"/>
        <v>2.5575117058800668E-3</v>
      </c>
      <c r="AU49" s="86">
        <f t="shared" si="7"/>
        <v>5.0571846969238395E-2</v>
      </c>
      <c r="AV49" s="98"/>
      <c r="AW49" s="98"/>
    </row>
    <row r="50" spans="1:49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42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93"/>
      <c r="R50" s="67" cm="1">
        <f t="array" ref="R50">NORMALIZE(G7277,$G$7232:$G$7294)</f>
        <v>2.0618556701030928E-3</v>
      </c>
      <c r="S50" s="67" t="str" cm="1">
        <f t="array" ref="S50">SETVECTOR(R50:R51)</f>
        <v>0.00206185567010309,0.0938144329896907</v>
      </c>
      <c r="T50" s="67">
        <f t="shared" si="1"/>
        <v>0.79381443298969068</v>
      </c>
      <c r="U50" s="6">
        <f t="shared" si="20"/>
        <v>0</v>
      </c>
      <c r="V50" s="6">
        <f t="shared" si="21"/>
        <v>1.3628696360553231E-2</v>
      </c>
      <c r="W50" s="6">
        <f t="shared" si="22"/>
        <v>0.13680262202096766</v>
      </c>
      <c r="X50" s="6">
        <f t="shared" si="23"/>
        <v>1.4216987095698953E-2</v>
      </c>
      <c r="Y50" s="6" t="str" cm="1">
        <f t="array" ref="Y50:AB50">SETMATRIX(GETMATRIX(Y49:AB49)-$O$9*DELTAWEIGHT(S49,$AH$4,AK49:AN49))</f>
        <v>0.5774,0.5774,0.5774</v>
      </c>
      <c r="Z50" s="6" t="str">
        <v>0.581662795605978,0.579609269902221,0.5774</v>
      </c>
      <c r="AA50" s="6" t="str">
        <v>0.594356833788321,0.593521863077443,0.5774</v>
      </c>
      <c r="AB50" s="6" t="str">
        <v>0.582213212386071,0.579765392878008,0.5774</v>
      </c>
      <c r="AC50" s="6" cm="1">
        <f t="array" ref="AC50">SIGMOID(SUM(GETVECTOR(Y50)*GETVECTOR(_xlfn.CONCAT($S50,",",$AH$4)))+U50)</f>
        <v>0.51383620889354142</v>
      </c>
      <c r="AD50" s="6" cm="1">
        <f t="array" ref="AD50">SIGMOID(SUM(GETVECTOR(Z50)*GETVECTOR(_xlfn.CONCAT($S50,",",$AH$4)))+V50)</f>
        <v>0.51729402759656462</v>
      </c>
      <c r="AE50" s="6" cm="1">
        <f t="array" ref="AE50">TANH(SUM(GETVECTOR(AA50)*GETVECTOR(_xlfn.CONCAT($S50,",",$AH$4)))+W50)</f>
        <v>0.19132197874853957</v>
      </c>
      <c r="AF50" s="6" cm="1">
        <f t="array" ref="AF50">SIGMOID(SUM(GETVECTOR(AB50)*GETVECTOR(_xlfn.CONCAT($S50,",",$AH$4)))+X50)</f>
        <v>0.51744486339914608</v>
      </c>
      <c r="AG50" s="6">
        <f t="shared" si="24"/>
        <v>9.8969716954576376E-2</v>
      </c>
      <c r="AH50" s="59">
        <f t="shared" si="25"/>
        <v>5.1044818981841107E-2</v>
      </c>
      <c r="AI50" s="3">
        <f t="shared" si="26"/>
        <v>-0.74276961400784958</v>
      </c>
      <c r="AJ50" s="3">
        <f t="shared" si="27"/>
        <v>-0.38060213386807901</v>
      </c>
      <c r="AK50" s="3">
        <f t="shared" si="28"/>
        <v>0</v>
      </c>
      <c r="AL50" s="3">
        <f t="shared" si="29"/>
        <v>-1.8182609821139489E-2</v>
      </c>
      <c r="AM50" s="3">
        <f t="shared" si="30"/>
        <v>-0.18967647809435353</v>
      </c>
      <c r="AN50" s="3">
        <f t="shared" si="31"/>
        <v>-1.8295856266392768E-2</v>
      </c>
      <c r="AO50" s="3" t="str" cm="1">
        <f t="array" ref="AO50">GETVECTOR(Y50,2)</f>
        <v>0.5774</v>
      </c>
      <c r="AP50" s="3" t="str" cm="1">
        <f t="array" ref="AP50">GETVECTOR(Z50,2)</f>
        <v>0.5774</v>
      </c>
      <c r="AQ50" s="3" t="str" cm="1">
        <f t="array" ref="AQ50">GETVECTOR(AA50,2)</f>
        <v>0.5774</v>
      </c>
      <c r="AR50" s="3" t="str" cm="1">
        <f t="array" ref="AR50">GETVECTOR(AB50,2)</f>
        <v>0.5774</v>
      </c>
      <c r="AS50" s="3" cm="1">
        <f t="array" ref="AS50">SUM(AK50:AN50*AO50:AR50)</f>
        <v>-0.13058186477062086</v>
      </c>
      <c r="AT50" s="90">
        <f t="shared" si="32"/>
        <v>0.55170669949336981</v>
      </c>
      <c r="AU50" s="86">
        <f t="shared" si="7"/>
        <v>0.74276961400784958</v>
      </c>
      <c r="AV50" s="98"/>
      <c r="AW50" s="98"/>
    </row>
    <row r="51" spans="1:49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42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93"/>
      <c r="R51" s="67" cm="1">
        <f t="array" ref="R51">NORMALIZE(G7278,$G$7232:$G$7294)</f>
        <v>9.3814432989690721E-2</v>
      </c>
      <c r="S51" s="67" t="str" cm="1">
        <f t="array" ref="S51">SETVECTOR(R51:R52)</f>
        <v>0.0938144329896907,0.793814432989691</v>
      </c>
      <c r="T51" s="67">
        <f t="shared" si="1"/>
        <v>1.6494845360824743E-2</v>
      </c>
      <c r="U51" s="6">
        <f t="shared" si="20"/>
        <v>0</v>
      </c>
      <c r="V51" s="6">
        <f t="shared" si="21"/>
        <v>1.544695734266718E-2</v>
      </c>
      <c r="W51" s="6">
        <f t="shared" si="22"/>
        <v>0.15577026983040301</v>
      </c>
      <c r="X51" s="6">
        <f t="shared" si="23"/>
        <v>1.6046572722338229E-2</v>
      </c>
      <c r="Y51" s="6" t="str" cm="1">
        <f t="array" ref="Y51:AB51">SETMATRIX(GETMATRIX(Y50:AB50)-$O$9*DELTAWEIGHT(S50,$AH$4,AK50:AN50))</f>
        <v>0.5774,0.5774,0.5774</v>
      </c>
      <c r="Z51" s="6" t="str">
        <v>0.581666610992842,0.579782870004519,0.5774</v>
      </c>
      <c r="AA51" s="6" t="str">
        <v>0.594395841429388,0.59529671074601,0.5774</v>
      </c>
      <c r="AB51" s="6" t="str">
        <v>0.582217052548281,0.579940120258554,0.5774</v>
      </c>
      <c r="AC51" s="6" cm="1">
        <f t="array" ref="AC51">SIGMOID(SUM(GETVECTOR(Y51)*GETVECTOR(_xlfn.CONCAT($S51,",",$AH$4)))+U51)</f>
        <v>0.62539631068003165</v>
      </c>
      <c r="AD51" s="6" cm="1">
        <f t="array" ref="AD51">SIGMOID(SUM(GETVECTOR(Z51)*GETVECTOR(_xlfn.CONCAT($S51,",",$AH$4)))+V51)</f>
        <v>0.62954274582448755</v>
      </c>
      <c r="AE51" s="6" cm="1">
        <f t="array" ref="AE51">TANH(SUM(GETVECTOR(AA51)*GETVECTOR(_xlfn.CONCAT($S51,",",$AH$4)))+W51)</f>
        <v>0.59417079195721012</v>
      </c>
      <c r="AF51" s="6" cm="1">
        <f t="array" ref="AF51">SIGMOID(SUM(GETVECTOR(AB51)*GETVECTOR(_xlfn.CONCAT($S51,",",$AH$4)))+X51)</f>
        <v>0.62972372449926406</v>
      </c>
      <c r="AG51" s="6">
        <f t="shared" si="24"/>
        <v>0.37405591185745241</v>
      </c>
      <c r="AH51" s="59">
        <f t="shared" si="25"/>
        <v>0.22514781327065167</v>
      </c>
      <c r="AI51" s="3">
        <f t="shared" si="26"/>
        <v>0.20865296790982693</v>
      </c>
      <c r="AJ51" s="3">
        <f t="shared" si="27"/>
        <v>0.11459756506188185</v>
      </c>
      <c r="AK51" s="3">
        <f t="shared" si="28"/>
        <v>0</v>
      </c>
      <c r="AL51" s="3">
        <f t="shared" si="29"/>
        <v>1.5879982387721668E-2</v>
      </c>
      <c r="AM51" s="3">
        <f t="shared" si="30"/>
        <v>4.6674401986118837E-2</v>
      </c>
      <c r="AN51" s="3">
        <f t="shared" si="31"/>
        <v>1.7394749803229251E-2</v>
      </c>
      <c r="AO51" s="3" t="str" cm="1">
        <f t="array" ref="AO51">GETVECTOR(Y51,2)</f>
        <v>0.5774</v>
      </c>
      <c r="AP51" s="3" t="str" cm="1">
        <f t="array" ref="AP51">GETVECTOR(Z51,2)</f>
        <v>0.5774</v>
      </c>
      <c r="AQ51" s="3" t="str" cm="1">
        <f t="array" ref="AQ51">GETVECTOR(AA51,2)</f>
        <v>0.5774</v>
      </c>
      <c r="AR51" s="3" t="str" cm="1">
        <f t="array" ref="AR51">GETVECTOR(AB51,2)</f>
        <v>0.5774</v>
      </c>
      <c r="AS51" s="3" cm="1">
        <f t="array" ref="AS51">SUM(AK51:AN51*AO51:AR51)</f>
        <v>4.6162630073840076E-2</v>
      </c>
      <c r="AT51" s="90">
        <f t="shared" si="32"/>
        <v>4.3536061017579265E-2</v>
      </c>
      <c r="AU51" s="86">
        <f t="shared" si="7"/>
        <v>0.20865296790982693</v>
      </c>
      <c r="AV51" s="98"/>
      <c r="AW51" s="98"/>
    </row>
    <row r="52" spans="1:49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42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93"/>
      <c r="R52" s="67" cm="1">
        <f t="array" ref="R52">NORMALIZE(G7279,$G$7232:$G$7294)</f>
        <v>0.79381443298969068</v>
      </c>
      <c r="S52" s="67" t="str" cm="1">
        <f t="array" ref="S52">SETVECTOR(R52:R53)</f>
        <v>0.793814432989691,0.0164948453608247</v>
      </c>
      <c r="T52" s="67">
        <f t="shared" si="1"/>
        <v>0.12783505154639174</v>
      </c>
      <c r="U52" s="6">
        <f t="shared" si="20"/>
        <v>0</v>
      </c>
      <c r="V52" s="6">
        <f t="shared" si="21"/>
        <v>1.3858959103895013E-2</v>
      </c>
      <c r="W52" s="6">
        <f t="shared" si="22"/>
        <v>0.15110282963179114</v>
      </c>
      <c r="X52" s="6">
        <f t="shared" si="23"/>
        <v>1.4307097742015305E-2</v>
      </c>
      <c r="Y52" s="6" t="str" cm="1">
        <f t="array" ref="Y52:AB52">SETMATRIX(GETMATRIX(Y51:AB51)-$O$9*DELTAWEIGHT(S51,$AH$4,AK51:AN51))</f>
        <v>0.5774,0.5774,0.5774</v>
      </c>
      <c r="Z52" s="6" t="str">
        <v>0.5814988046653,0.57836297030993,0.5774</v>
      </c>
      <c r="AA52" s="6" t="str">
        <v>0.593965329178783,0.59165391477935,0.5774</v>
      </c>
      <c r="AB52" s="6" t="str">
        <v>0.582030823640501,0.578364337192723,0.5774</v>
      </c>
      <c r="AC52" s="6" cm="1">
        <f t="array" ref="AC52">SIGMOID(SUM(GETVECTOR(Y52)*GETVECTOR(_xlfn.CONCAT($S52,",",$AH$4)))+U52)</f>
        <v>0.61488010053164754</v>
      </c>
      <c r="AD52" s="6" cm="1">
        <f t="array" ref="AD52">SIGMOID(SUM(GETVECTOR(Z52)*GETVECTOR(_xlfn.CONCAT($S52,",",$AH$4)))+V52)</f>
        <v>0.61892811678238036</v>
      </c>
      <c r="AE52" s="6" cm="1">
        <f t="array" ref="AE52">TANH(SUM(GETVECTOR(AA52)*GETVECTOR(_xlfn.CONCAT($S52,",",$AH$4)))+W52)</f>
        <v>0.55967533868923069</v>
      </c>
      <c r="AF52" s="6" cm="1">
        <f t="array" ref="AF52">SIGMOID(SUM(GETVECTOR(AB52)*GETVECTOR(_xlfn.CONCAT($S52,",",$AH$4)))+X52)</f>
        <v>0.61913340484079105</v>
      </c>
      <c r="AG52" s="6">
        <f t="shared" si="24"/>
        <v>0.34639880338446644</v>
      </c>
      <c r="AH52" s="59">
        <f t="shared" si="25"/>
        <v>0.20628160364920761</v>
      </c>
      <c r="AI52" s="3">
        <f t="shared" si="26"/>
        <v>7.844655210281587E-2</v>
      </c>
      <c r="AJ52" s="3">
        <f t="shared" si="27"/>
        <v>4.3177368338949092E-2</v>
      </c>
      <c r="AK52" s="3">
        <f t="shared" si="28"/>
        <v>0</v>
      </c>
      <c r="AL52" s="3">
        <f t="shared" si="29"/>
        <v>5.6995354322910132E-3</v>
      </c>
      <c r="AM52" s="3">
        <f t="shared" si="30"/>
        <v>1.8352853412840028E-2</v>
      </c>
      <c r="AN52" s="3">
        <f t="shared" si="31"/>
        <v>6.1632139287241998E-3</v>
      </c>
      <c r="AO52" s="3" t="str" cm="1">
        <f t="array" ref="AO52">GETVECTOR(Y52,2)</f>
        <v>0.5774</v>
      </c>
      <c r="AP52" s="3" t="str" cm="1">
        <f t="array" ref="AP52">GETVECTOR(Z52,2)</f>
        <v>0.5774</v>
      </c>
      <c r="AQ52" s="3" t="str" cm="1">
        <f t="array" ref="AQ52">GETVECTOR(AA52,2)</f>
        <v>0.5774</v>
      </c>
      <c r="AR52" s="3" t="str" cm="1">
        <f t="array" ref="AR52">GETVECTOR(AB52,2)</f>
        <v>0.5774</v>
      </c>
      <c r="AS52" s="3" cm="1">
        <f t="array" ref="AS52">SUM(AK52:AN52*AO52:AR52)</f>
        <v>1.7446489041624016E-2</v>
      </c>
      <c r="AT52" s="90">
        <f t="shared" si="32"/>
        <v>6.1538615368198048E-3</v>
      </c>
      <c r="AU52" s="86">
        <f t="shared" si="7"/>
        <v>7.844655210281587E-2</v>
      </c>
      <c r="AV52" s="98"/>
      <c r="AW52" s="98"/>
    </row>
    <row r="53" spans="1:49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42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93"/>
      <c r="R53" s="67" cm="1">
        <f t="array" ref="R53">NORMALIZE(G7280,$G$7232:$G$7294)</f>
        <v>1.6494845360824743E-2</v>
      </c>
      <c r="S53" s="67" t="str" cm="1">
        <f t="array" ref="S53">SETVECTOR(R53:R54)</f>
        <v>0.0164948453608247,0.127835051546392</v>
      </c>
      <c r="T53" s="67">
        <f t="shared" si="1"/>
        <v>0</v>
      </c>
      <c r="U53" s="6">
        <f t="shared" si="20"/>
        <v>0</v>
      </c>
      <c r="V53" s="6">
        <f t="shared" si="21"/>
        <v>1.3289005560665911E-2</v>
      </c>
      <c r="W53" s="6">
        <f t="shared" si="22"/>
        <v>0.14926754429050715</v>
      </c>
      <c r="X53" s="6">
        <f t="shared" si="23"/>
        <v>1.3690776349142885E-2</v>
      </c>
      <c r="Y53" s="6" t="str" cm="1">
        <f t="array" ref="Y53:AB53">SETMATRIX(GETMATRIX(Y52:AB52)-$O$9*DELTAWEIGHT(S52,$AH$4,AK52:AN52))</f>
        <v>0.5774,0.5774,0.5774</v>
      </c>
      <c r="Z53" s="6" t="str">
        <v>0.580931925526388,0.578351191003147,0.5774</v>
      </c>
      <c r="AA53" s="6" t="str">
        <v>0.592365109779714,0.591620663467162,0.5774</v>
      </c>
      <c r="AB53" s="6" t="str">
        <v>0.581410475265677,0.578351446836882,0.5774</v>
      </c>
      <c r="AC53" s="6" cm="1">
        <f t="array" ref="AC53">SIGMOID(SUM(GETVECTOR(Y53)*GETVECTOR(_xlfn.CONCAT($S53,",",$AH$4)))+U53)</f>
        <v>0.52082197146610321</v>
      </c>
      <c r="AD53" s="6" cm="1">
        <f t="array" ref="AD53">SIGMOID(SUM(GETVECTOR(Z53)*GETVECTOR(_xlfn.CONCAT($S53,",",$AH$4)))+V53)</f>
        <v>0.52418235368701938</v>
      </c>
      <c r="AE53" s="6" cm="1">
        <f t="array" ref="AE53">TANH(SUM(GETVECTOR(AA53)*GETVECTOR(_xlfn.CONCAT($S53,",",$AH$4)))+W53)</f>
        <v>0.2304535222850311</v>
      </c>
      <c r="AF53" s="6" cm="1">
        <f t="array" ref="AF53">SIGMOID(SUM(GETVECTOR(AB53)*GETVECTOR(_xlfn.CONCAT($S53,",",$AH$4)))+X53)</f>
        <v>0.52428453736222635</v>
      </c>
      <c r="AG53" s="6">
        <f t="shared" si="24"/>
        <v>0.12079966972683158</v>
      </c>
      <c r="AH53" s="59">
        <f t="shared" si="25"/>
        <v>6.3027121104183709E-2</v>
      </c>
      <c r="AI53" s="3">
        <f t="shared" si="26"/>
        <v>6.3027121104183709E-2</v>
      </c>
      <c r="AJ53" s="3">
        <f t="shared" si="27"/>
        <v>3.2566598864683056E-2</v>
      </c>
      <c r="AK53" s="3">
        <f t="shared" si="28"/>
        <v>0</v>
      </c>
      <c r="AL53" s="3">
        <f t="shared" si="29"/>
        <v>1.8718829825271159E-3</v>
      </c>
      <c r="AM53" s="3">
        <f t="shared" si="30"/>
        <v>1.616422436320062E-2</v>
      </c>
      <c r="AN53" s="3">
        <f t="shared" si="31"/>
        <v>1.889740664130498E-3</v>
      </c>
      <c r="AO53" s="3" t="str" cm="1">
        <f t="array" ref="AO53">GETVECTOR(Y53,2)</f>
        <v>0.5774</v>
      </c>
      <c r="AP53" s="3" t="str" cm="1">
        <f t="array" ref="AP53">GETVECTOR(Z53,2)</f>
        <v>0.5774</v>
      </c>
      <c r="AQ53" s="3" t="str" cm="1">
        <f t="array" ref="AQ53">GETVECTOR(AA53,2)</f>
        <v>0.5774</v>
      </c>
      <c r="AR53" s="3" t="str" cm="1">
        <f t="array" ref="AR53">GETVECTOR(AB53,2)</f>
        <v>0.5774</v>
      </c>
      <c r="AS53" s="3" cm="1">
        <f t="array" ref="AS53">SUM(AK53:AN53*AO53:AR53)</f>
        <v>1.1505184640892145E-2</v>
      </c>
      <c r="AT53" s="90">
        <f t="shared" si="32"/>
        <v>3.9724179946814394E-3</v>
      </c>
      <c r="AU53" s="86">
        <f t="shared" si="7"/>
        <v>6.3027121104183709E-2</v>
      </c>
      <c r="AV53" s="98"/>
      <c r="AW53" s="98"/>
    </row>
    <row r="54" spans="1:49" ht="15" customHeight="1" x14ac:dyDescent="0.25">
      <c r="A54" s="20">
        <f t="shared" si="0"/>
        <v>51</v>
      </c>
      <c r="B54" s="38">
        <v>31098</v>
      </c>
      <c r="C54" s="28"/>
      <c r="D54" s="21"/>
      <c r="E54" s="26">
        <v>25.1</v>
      </c>
      <c r="F54" s="44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93"/>
      <c r="R54" s="67" cm="1">
        <f t="array" ref="R54">NORMALIZE(G7281,$G$7232:$G$7294)</f>
        <v>0.12783505154639174</v>
      </c>
      <c r="S54" s="67" t="str" cm="1">
        <f t="array" ref="S54">SETVECTOR(R54:R55)</f>
        <v>0.127835051546392,0</v>
      </c>
      <c r="T54" s="67">
        <f t="shared" si="1"/>
        <v>0.47525773195876292</v>
      </c>
      <c r="U54" s="6">
        <f t="shared" si="20"/>
        <v>0</v>
      </c>
      <c r="V54" s="6">
        <f t="shared" si="21"/>
        <v>1.3101817262413199E-2</v>
      </c>
      <c r="W54" s="6">
        <f t="shared" si="22"/>
        <v>0.14765112185418708</v>
      </c>
      <c r="X54" s="6">
        <f t="shared" si="23"/>
        <v>1.3501802282729835E-2</v>
      </c>
      <c r="Y54" s="6" t="str" cm="1">
        <f t="array" ref="Y54:AB54">SETMATRIX(GETMATRIX(Y53:AB53)-$O$9*DELTAWEIGHT(S53,$AH$4,AK53:AN53))</f>
        <v>0.5774,0.5774,0.5774</v>
      </c>
      <c r="Z54" s="6" t="str">
        <v>0.580928606368422,0.578325467528911,0.5774</v>
      </c>
      <c r="AA54" s="6" t="str">
        <v>0.592337556049149,0.591407122055285,0.5774</v>
      </c>
      <c r="AB54" s="6" t="str">
        <v>0.581407121922769,0.578325458429343,0.5774</v>
      </c>
      <c r="AC54" s="6" cm="1">
        <f t="array" ref="AC54">SIGMOID(SUM(GETVECTOR(Y54)*GETVECTOR(_xlfn.CONCAT($S54,",",$AH$4)))+U54)</f>
        <v>0.51844461627974581</v>
      </c>
      <c r="AD54" s="6" cm="1">
        <f t="array" ref="AD54">SIGMOID(SUM(GETVECTOR(Z54)*GETVECTOR(_xlfn.CONCAT($S54,",",$AH$4)))+V54)</f>
        <v>0.52182733235887468</v>
      </c>
      <c r="AE54" s="6" cm="1">
        <f t="array" ref="AE54">TANH(SUM(GETVECTOR(AA54)*GETVECTOR(_xlfn.CONCAT($S54,",",$AH$4)))+W54)</f>
        <v>0.21973021870622036</v>
      </c>
      <c r="AF54" s="6" cm="1">
        <f t="array" ref="AF54">SIGMOID(SUM(GETVECTOR(AB54)*GETVECTOR(_xlfn.CONCAT($S54,",",$AH$4)))+X54)</f>
        <v>0.5219424005090838</v>
      </c>
      <c r="AG54" s="6">
        <f t="shared" si="24"/>
        <v>0.11466123386609908</v>
      </c>
      <c r="AH54" s="59">
        <f t="shared" si="25"/>
        <v>5.9585660068877222E-2</v>
      </c>
      <c r="AI54" s="3">
        <f t="shared" si="26"/>
        <v>-0.4156720718898857</v>
      </c>
      <c r="AJ54" s="3">
        <f t="shared" si="27"/>
        <v>-0.21412931936805796</v>
      </c>
      <c r="AK54" s="3">
        <f t="shared" si="28"/>
        <v>0</v>
      </c>
      <c r="AL54" s="3">
        <f t="shared" si="29"/>
        <v>-1.17402540728251E-2</v>
      </c>
      <c r="AM54" s="3">
        <f t="shared" si="30"/>
        <v>-0.10634364223309531</v>
      </c>
      <c r="AN54" s="3">
        <f t="shared" si="31"/>
        <v>-1.1840575932461713E-2</v>
      </c>
      <c r="AO54" s="3" t="str" cm="1">
        <f t="array" ref="AO54">GETVECTOR(Y54,2)</f>
        <v>0.5774</v>
      </c>
      <c r="AP54" s="3" t="str" cm="1">
        <f t="array" ref="AP54">GETVECTOR(Z54,2)</f>
        <v>0.5774</v>
      </c>
      <c r="AQ54" s="3" t="str" cm="1">
        <f t="array" ref="AQ54">GETVECTOR(AA54,2)</f>
        <v>0.5774</v>
      </c>
      <c r="AR54" s="3" t="str" cm="1">
        <f t="array" ref="AR54">GETVECTOR(AB54,2)</f>
        <v>0.5774</v>
      </c>
      <c r="AS54" s="3" cm="1">
        <f t="array" ref="AS54">SUM(AK54:AN54*AO54:AR54)</f>
        <v>-7.501839027044184E-2</v>
      </c>
      <c r="AT54" s="90">
        <f t="shared" si="32"/>
        <v>0.1727832713492303</v>
      </c>
      <c r="AU54" s="86">
        <f t="shared" si="7"/>
        <v>0.4156720718898857</v>
      </c>
      <c r="AV54" s="98"/>
      <c r="AW54" s="98"/>
    </row>
    <row r="55" spans="1:49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42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93"/>
      <c r="R55" s="67" cm="1">
        <f t="array" ref="R55">NORMALIZE(G7282,$G$7232:$G$7294)</f>
        <v>0</v>
      </c>
      <c r="S55" s="67" t="str" cm="1">
        <f t="array" ref="S55">SETVECTOR(R55:R56)</f>
        <v>0,0.475257731958763</v>
      </c>
      <c r="T55" s="67">
        <f t="shared" si="1"/>
        <v>2.0618556701030927E-2</v>
      </c>
      <c r="U55" s="6">
        <f t="shared" si="20"/>
        <v>0</v>
      </c>
      <c r="V55" s="6">
        <f t="shared" si="21"/>
        <v>1.4275842669695709E-2</v>
      </c>
      <c r="W55" s="6">
        <f t="shared" si="22"/>
        <v>0.1582854860774966</v>
      </c>
      <c r="X55" s="6">
        <f t="shared" si="23"/>
        <v>1.4685859875976006E-2</v>
      </c>
      <c r="Y55" s="6" t="str" cm="1">
        <f t="array" ref="Y55:AB55">SETMATRIX(GETMATRIX(Y54:AB54)-$O$9*DELTAWEIGHT(S54,$AH$4,AK54:AN54))</f>
        <v>0.5774,0.5774,0.5774</v>
      </c>
      <c r="Z55" s="6" t="str">
        <v>0.581082672955718,0.578325467528911,0.5774</v>
      </c>
      <c r="AA55" s="6" t="str">
        <v>0.593686012725856,0.591407122055285,0.5774</v>
      </c>
      <c r="AB55" s="6" t="str">
        <v>0.581562602388691,0.578325458429343,0.5774</v>
      </c>
      <c r="AC55" s="6" cm="1">
        <f t="array" ref="AC55">SIGMOID(SUM(GETVECTOR(Y55)*GETVECTOR(_xlfn.CONCAT($S55,",",$AH$4)))+U55)</f>
        <v>0.56817616742260091</v>
      </c>
      <c r="AD55" s="6" cm="1">
        <f t="array" ref="AD55">SIGMOID(SUM(GETVECTOR(Z55)*GETVECTOR(_xlfn.CONCAT($S55,",",$AH$4)))+V55)</f>
        <v>0.57178300498804491</v>
      </c>
      <c r="AE55" s="6" cm="1">
        <f t="array" ref="AE55">TANH(SUM(GETVECTOR(AA55)*GETVECTOR(_xlfn.CONCAT($S55,",",$AH$4)))+W55)</f>
        <v>0.41311073300253293</v>
      </c>
      <c r="AF55" s="6" cm="1">
        <f t="array" ref="AF55">SIGMOID(SUM(GETVECTOR(AB55)*GETVECTOR(_xlfn.CONCAT($S55,",",$AH$4)))+X55)</f>
        <v>0.5718833925381499</v>
      </c>
      <c r="AG55" s="6">
        <f t="shared" si="24"/>
        <v>0.23620969630900218</v>
      </c>
      <c r="AH55" s="59">
        <f t="shared" si="25"/>
        <v>0.13262688906951217</v>
      </c>
      <c r="AI55" s="3">
        <f t="shared" si="26"/>
        <v>0.11200833236848125</v>
      </c>
      <c r="AJ55" s="3">
        <f t="shared" si="27"/>
        <v>6.0610571952586997E-2</v>
      </c>
      <c r="AK55" s="3">
        <f t="shared" si="28"/>
        <v>0</v>
      </c>
      <c r="AL55" s="3">
        <f t="shared" si="29"/>
        <v>6.1306991270746345E-3</v>
      </c>
      <c r="AM55" s="3">
        <f t="shared" si="30"/>
        <v>2.8741669242376124E-2</v>
      </c>
      <c r="AN55" s="3">
        <f t="shared" si="31"/>
        <v>6.3598077763434109E-3</v>
      </c>
      <c r="AO55" s="3" t="str" cm="1">
        <f t="array" ref="AO55">GETVECTOR(Y55,2)</f>
        <v>0.5774</v>
      </c>
      <c r="AP55" s="3" t="str" cm="1">
        <f t="array" ref="AP55">GETVECTOR(Z55,2)</f>
        <v>0.5774</v>
      </c>
      <c r="AQ55" s="3" t="str" cm="1">
        <f t="array" ref="AQ55">GETVECTOR(AA55,2)</f>
        <v>0.5774</v>
      </c>
      <c r="AR55" s="3" t="str" cm="1">
        <f t="array" ref="AR55">GETVECTOR(AB55,2)</f>
        <v>0.5774</v>
      </c>
      <c r="AS55" s="3" cm="1">
        <f t="array" ref="AS55">SUM(AK55:AN55*AO55:AR55)</f>
        <v>2.3807458506581555E-2</v>
      </c>
      <c r="AT55" s="90">
        <f t="shared" si="32"/>
        <v>1.2545866519968163E-2</v>
      </c>
      <c r="AU55" s="86">
        <f t="shared" si="7"/>
        <v>0.11200833236848125</v>
      </c>
      <c r="AV55" s="98"/>
      <c r="AW55" s="98"/>
    </row>
    <row r="56" spans="1:49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42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93"/>
      <c r="R56" s="67" cm="1">
        <f t="array" ref="R56">NORMALIZE(G7283,$G$7232:$G$7294)</f>
        <v>0.47525773195876292</v>
      </c>
      <c r="S56" s="67" t="str" cm="1">
        <f t="array" ref="S56">SETVECTOR(R56:R57)</f>
        <v>0.475257731958763,0.0206185567010309</v>
      </c>
      <c r="T56" s="67">
        <f t="shared" si="1"/>
        <v>0</v>
      </c>
      <c r="U56" s="6">
        <f t="shared" si="20"/>
        <v>0</v>
      </c>
      <c r="V56" s="6">
        <f t="shared" si="21"/>
        <v>1.3662772756988245E-2</v>
      </c>
      <c r="W56" s="6">
        <f t="shared" si="22"/>
        <v>0.15541131915325898</v>
      </c>
      <c r="X56" s="6">
        <f t="shared" si="23"/>
        <v>1.4049879098341664E-2</v>
      </c>
      <c r="Y56" s="6" t="str" cm="1">
        <f t="array" ref="Y56:AB56">SETMATRIX(GETMATRIX(Y55:AB55)-$O$9*DELTAWEIGHT(S55,$AH$4,AK55:AN55))</f>
        <v>0.5774,0.5774,0.5774</v>
      </c>
      <c r="Z56" s="6" t="str">
        <v>0.581082672955718,0.578034101312666,0.5774</v>
      </c>
      <c r="AA56" s="6" t="str">
        <v>0.593686012725856,0.590041152001601,0.5774</v>
      </c>
      <c r="AB56" s="6" t="str">
        <v>0.581562602388691,0.578023203647395,0.5774</v>
      </c>
      <c r="AC56" s="6" cm="1">
        <f t="array" ref="AC56">SIGMOID(SUM(GETVECTOR(Y56)*GETVECTOR(_xlfn.CONCAT($S56,",",$AH$4)))+U56)</f>
        <v>0.57109471773893361</v>
      </c>
      <c r="AD56" s="6" cm="1">
        <f t="array" ref="AD56">SIGMOID(SUM(GETVECTOR(Z56)*GETVECTOR(_xlfn.CONCAT($S56,",",$AH$4)))+V56)</f>
        <v>0.57486904957525742</v>
      </c>
      <c r="AE56" s="6" cm="1">
        <f t="array" ref="AE56">TANH(SUM(GETVECTOR(AA56)*GETVECTOR(_xlfn.CONCAT($S56,",",$AH$4)))+W56)</f>
        <v>0.42167784867638913</v>
      </c>
      <c r="AF56" s="6" cm="1">
        <f t="array" ref="AF56">SIGMOID(SUM(GETVECTOR(AB56)*GETVECTOR(_xlfn.CONCAT($S56,",",$AH$4)))+X56)</f>
        <v>0.57501933845871078</v>
      </c>
      <c r="AG56" s="6">
        <f t="shared" si="24"/>
        <v>0.24240954409553503</v>
      </c>
      <c r="AH56" s="59">
        <f t="shared" si="25"/>
        <v>0.13672256053669909</v>
      </c>
      <c r="AI56" s="3">
        <f t="shared" si="26"/>
        <v>0.13672256053669909</v>
      </c>
      <c r="AJ56" s="3">
        <f t="shared" si="27"/>
        <v>7.4173460872610272E-2</v>
      </c>
      <c r="AK56" s="3">
        <f t="shared" si="28"/>
        <v>0</v>
      </c>
      <c r="AL56" s="3">
        <f t="shared" si="29"/>
        <v>7.64400533960247E-3</v>
      </c>
      <c r="AM56" s="3">
        <f t="shared" si="30"/>
        <v>3.5058109610656245E-2</v>
      </c>
      <c r="AN56" s="3">
        <f t="shared" si="31"/>
        <v>7.9441883929361884E-3</v>
      </c>
      <c r="AO56" s="3" t="str" cm="1">
        <f t="array" ref="AO56">GETVECTOR(Y56,2)</f>
        <v>0.5774</v>
      </c>
      <c r="AP56" s="3" t="str" cm="1">
        <f t="array" ref="AP56">GETVECTOR(Z56,2)</f>
        <v>0.5774</v>
      </c>
      <c r="AQ56" s="3" t="str" cm="1">
        <f t="array" ref="AQ56">GETVECTOR(AA56,2)</f>
        <v>0.5774</v>
      </c>
      <c r="AR56" s="3" t="str" cm="1">
        <f t="array" ref="AR56">GETVECTOR(AB56,2)</f>
        <v>0.5774</v>
      </c>
      <c r="AS56" s="3" cm="1">
        <f t="array" ref="AS56">SUM(AK56:AN56*AO56:AR56)</f>
        <v>2.9243175550360736E-2</v>
      </c>
      <c r="AT56" s="90">
        <f t="shared" si="32"/>
        <v>1.8693058559711349E-2</v>
      </c>
      <c r="AU56" s="86">
        <f t="shared" si="7"/>
        <v>0.13672256053669909</v>
      </c>
      <c r="AV56" s="98"/>
      <c r="AW56" s="98"/>
    </row>
    <row r="57" spans="1:49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42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93"/>
      <c r="R57" s="67" cm="1">
        <f t="array" ref="R57">NORMALIZE(G7284,$G$7232:$G$7294)</f>
        <v>2.0618556701030927E-2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59"/>
      <c r="AI57" s="3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91"/>
      <c r="AU57" s="91"/>
      <c r="AV57" s="91"/>
      <c r="AW57" s="91"/>
    </row>
    <row r="58" spans="1:49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42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93"/>
      <c r="R58" s="67" cm="1">
        <f t="array" ref="R58">NORMALIZE(G7285,$G$7232:$G$7294)</f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59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91"/>
      <c r="AU58" s="91"/>
      <c r="AV58" s="91"/>
      <c r="AW58" s="91"/>
    </row>
    <row r="59" spans="1:49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42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99">
        <f>1+Q5</f>
        <v>2</v>
      </c>
      <c r="R59" s="62">
        <f t="shared" ref="R59:R315" si="33">R5</f>
        <v>5.1546391752577319E-3</v>
      </c>
      <c r="S59" s="67" t="str" cm="1">
        <f t="array" ref="S59">SETVECTOR(R59:R60)</f>
        <v>0.00515463917525773,0.0206185567010309</v>
      </c>
      <c r="T59" s="67">
        <f>R61</f>
        <v>1</v>
      </c>
      <c r="U59" s="6">
        <f>U56-$O$9*SUM(AK56)</f>
        <v>0</v>
      </c>
      <c r="V59" s="6">
        <f t="shared" ref="V59:W59" si="34">V56-$O$9*SUM(AL56)</f>
        <v>1.2898372223027997E-2</v>
      </c>
      <c r="W59" s="6">
        <f t="shared" si="34"/>
        <v>0.15190550819219337</v>
      </c>
      <c r="X59" s="6">
        <f>X56-$O$9*SUM(AN56)</f>
        <v>1.3255460259048045E-2</v>
      </c>
      <c r="Y59" s="6" t="str" cm="1">
        <f t="array" ref="Y59:AB59">SETMATRIX(GETMATRIX(_xlfn.ANCHORARRAY(Y56))-$O$9*DELTAWEIGHT(S56,$AH$4,AK56:AN56))</f>
        <v>0.5774,0.5774,0.5774</v>
      </c>
      <c r="Z59" s="6" t="str">
        <v>0.58071938569164,0.578018340476914,0.5774</v>
      </c>
      <c r="AA59" s="6" t="str">
        <v>0.592019848959824,0.589968867239517,0.5774</v>
      </c>
      <c r="AB59" s="6" t="str">
        <v>0.581185048692903,0.578006823877513,0.5774</v>
      </c>
      <c r="AC59" s="6" cm="1">
        <f t="array" ref="AC59">SIGMOID(SUM(GETVECTOR(Y59)*GETVECTOR(_xlfn.CONCAT($S59,",",$AH$4)))+U59)</f>
        <v>0.50372029216782388</v>
      </c>
      <c r="AD59" s="6" cm="1">
        <f t="array" ref="AD59">SIGMOID(SUM(GETVECTOR(Z59)*GETVECTOR(_xlfn.CONCAT($S59,",",$AH$4)))+V59)</f>
        <v>0.50695197072541809</v>
      </c>
      <c r="AE59" s="6" cm="1">
        <f t="array" ref="AE59">TANH(SUM(GETVECTOR(AA59)*GETVECTOR(_xlfn.CONCAT($S59,",",$AH$4)))+W59)</f>
        <v>0.16558277351833667</v>
      </c>
      <c r="AF59" s="6" cm="1">
        <f t="array" ref="AF59">SIGMOID(SUM(GETVECTOR(AB59)*GETVECTOR(_xlfn.CONCAT($S59,",",$AH$4)))+X59)</f>
        <v>0.50704176586390726</v>
      </c>
      <c r="AG59" s="6">
        <f t="shared" ref="AG59:AG60" si="35">AC59*$AG$4+AE59*AD59</f>
        <v>8.3942513353301343E-2</v>
      </c>
      <c r="AH59" s="59">
        <f t="shared" ref="AH59:AH60" si="36">AF59*TANH(AG59)</f>
        <v>4.2462671469681287E-2</v>
      </c>
      <c r="AI59" s="3">
        <f t="shared" ref="AI59:AI60" si="37">AH59-T59+0</f>
        <v>-0.9575373285303187</v>
      </c>
      <c r="AJ59" s="3">
        <f t="shared" ref="AJ59:AJ60" si="38">AI59*AF59*(1-TANH(AG59)^2)+$AJ$4*$AC$4</f>
        <v>-0.48210634353263965</v>
      </c>
      <c r="AK59" s="3">
        <f t="shared" ref="AK59:AK60" si="39">AJ59*$AG$4*AC59*(1-AC59)</f>
        <v>0</v>
      </c>
      <c r="AL59" s="3">
        <f t="shared" ref="AL59:AL60" si="40">AJ59*AE59*AD59*(1-AD59)</f>
        <v>-1.9953268269784111E-2</v>
      </c>
      <c r="AM59" s="3">
        <f t="shared" ref="AM59:AM60" si="41">AJ59*AD59*(1-AE59^2)</f>
        <v>-0.23770375556478371</v>
      </c>
      <c r="AN59" s="3">
        <f t="shared" ref="AN59:AN60" si="42">AI59*TANH(AG59)*AF59*(1-AF59)</f>
        <v>-2.0043481166632408E-2</v>
      </c>
      <c r="AO59" s="3" t="str" cm="1">
        <f t="array" ref="AO59">GETVECTOR(Y59,2)</f>
        <v>0.5774</v>
      </c>
      <c r="AP59" s="3" t="str" cm="1">
        <f t="array" ref="AP59">GETVECTOR(Z59,2)</f>
        <v>0.5774</v>
      </c>
      <c r="AQ59" s="3" t="str" cm="1">
        <f t="array" ref="AQ59">GETVECTOR(AA59,2)</f>
        <v>0.5774</v>
      </c>
      <c r="AR59" s="3" t="str" cm="1">
        <f t="array" ref="AR59">GETVECTOR(AB59,2)</f>
        <v>0.5774</v>
      </c>
      <c r="AS59" s="3" cm="1">
        <f t="array" ref="AS59">SUM(AK59:AN59*AO59:AR59)</f>
        <v>-0.16034427158769304</v>
      </c>
      <c r="AT59" s="90">
        <f t="shared" ref="AT59:AT60" si="43">AVERAGE((T59-AH59)^2)</f>
        <v>0.91687773552897944</v>
      </c>
      <c r="AU59" s="86">
        <f t="shared" ref="AU59:AU110" si="44">SQRT(AT59)</f>
        <v>0.9575373285303187</v>
      </c>
      <c r="AV59" s="98">
        <f>AVERAGE(AT59:AT110)</f>
        <v>7.5683194823465458E-2</v>
      </c>
      <c r="AW59" s="98">
        <f>SQRT(AV59)</f>
        <v>0.27510578842231848</v>
      </c>
    </row>
    <row r="60" spans="1:49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42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100"/>
      <c r="R60" s="62">
        <f t="shared" si="33"/>
        <v>2.0618556701030927E-2</v>
      </c>
      <c r="S60" s="67" t="str" cm="1">
        <f t="array" ref="S60">SETVECTOR(R60:R61)</f>
        <v>0.0206185567010309,1</v>
      </c>
      <c r="T60" s="67">
        <f t="shared" ref="T60:T110" si="45">R62</f>
        <v>0.52577319587628868</v>
      </c>
      <c r="U60" s="6">
        <f t="shared" ref="U60" si="46">U59-$O$9*SUM(AK59)</f>
        <v>0</v>
      </c>
      <c r="V60" s="6">
        <f t="shared" ref="V60" si="47">V59-$O$9*SUM(AL59)</f>
        <v>1.4893699050006409E-2</v>
      </c>
      <c r="W60" s="6">
        <f t="shared" ref="W60" si="48">W59-$O$9*SUM(AM59)</f>
        <v>0.17567588374867174</v>
      </c>
      <c r="X60" s="6">
        <f t="shared" ref="X60" si="49">X59-$O$9*SUM(AN59)</f>
        <v>1.5259808375711286E-2</v>
      </c>
      <c r="Y60" s="6" t="str" cm="1">
        <f t="array" ref="Y60:AB60">SETMATRIX(GETMATRIX(Y59:AB59)-$O$9*DELTAWEIGHT(S59,$AH$4,AK59:AN59))</f>
        <v>0.5774,0.5774,0.5774</v>
      </c>
      <c r="Z60" s="6" t="str">
        <v>0.58072967088147,0.578059481236233,0.5774</v>
      </c>
      <c r="AA60" s="6" t="str">
        <v>0.592142376668878,0.590458978075733,0.5774</v>
      </c>
      <c r="AB60" s="6" t="str">
        <v>0.581195380384226,0.578048150642805,0.5774</v>
      </c>
      <c r="AC60" s="6" cm="1">
        <f t="array" ref="AC60">SIGMOID(SUM(GETVECTOR(Y60)*GETVECTOR(_xlfn.CONCAT($S60,",",$AH$4)))+U60)</f>
        <v>0.64320570002646305</v>
      </c>
      <c r="AD60" s="6" cm="1">
        <f t="array" ref="AD60">SIGMOID(SUM(GETVECTOR(Z60)*GETVECTOR(_xlfn.CONCAT($S60,",",$AH$4)))+V60)</f>
        <v>0.64678271277707644</v>
      </c>
      <c r="AE60" s="6" cm="1">
        <f t="array" ref="AE60">TANH(SUM(GETVECTOR(AA60)*GETVECTOR(_xlfn.CONCAT($S60,",",$AH$4)))+W60)</f>
        <v>0.65175516768758124</v>
      </c>
      <c r="AF60" s="6" cm="1">
        <f t="array" ref="AF60">SIGMOID(SUM(GETVECTOR(AB60)*GETVECTOR(_xlfn.CONCAT($S60,",",$AH$4)))+X60)</f>
        <v>0.64686595292311666</v>
      </c>
      <c r="AG60" s="6">
        <f t="shared" si="35"/>
        <v>0.42154397542345212</v>
      </c>
      <c r="AH60" s="59">
        <f t="shared" si="36"/>
        <v>0.25760165521987177</v>
      </c>
      <c r="AI60" s="3">
        <f t="shared" si="37"/>
        <v>-0.26817154065641691</v>
      </c>
      <c r="AJ60" s="3">
        <f t="shared" si="38"/>
        <v>-0.14596071600763566</v>
      </c>
      <c r="AK60" s="3">
        <f t="shared" si="39"/>
        <v>0</v>
      </c>
      <c r="AL60" s="3">
        <f t="shared" si="40"/>
        <v>-2.1733057185197503E-2</v>
      </c>
      <c r="AM60" s="3">
        <f t="shared" si="41"/>
        <v>-5.4303115077549244E-2</v>
      </c>
      <c r="AN60" s="3">
        <f t="shared" si="42"/>
        <v>-2.4395005926980361E-2</v>
      </c>
      <c r="AO60" s="3" t="str" cm="1">
        <f t="array" ref="AO60">GETVECTOR(Y60,2)</f>
        <v>0.5774</v>
      </c>
      <c r="AP60" s="3" t="str" cm="1">
        <f t="array" ref="AP60">GETVECTOR(Z60,2)</f>
        <v>0.5774</v>
      </c>
      <c r="AQ60" s="3" t="str" cm="1">
        <f t="array" ref="AQ60">GETVECTOR(AA60,2)</f>
        <v>0.5774</v>
      </c>
      <c r="AR60" s="3" t="str" cm="1">
        <f t="array" ref="AR60">GETVECTOR(AB60,2)</f>
        <v>0.5774</v>
      </c>
      <c r="AS60" s="3" cm="1">
        <f t="array" ref="AS60">SUM(AK60:AN60*AO60:AR60)</f>
        <v>-5.7988962286748436E-2</v>
      </c>
      <c r="AT60" s="90">
        <f t="shared" si="43"/>
        <v>7.1915975218036263E-2</v>
      </c>
      <c r="AU60" s="86">
        <f t="shared" si="44"/>
        <v>0.26817154065641691</v>
      </c>
      <c r="AV60" s="98"/>
      <c r="AW60" s="98"/>
    </row>
    <row r="61" spans="1:49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42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100"/>
      <c r="R61" s="62">
        <f t="shared" si="33"/>
        <v>1</v>
      </c>
      <c r="S61" s="67" t="str" cm="1">
        <f t="array" ref="S61">SETVECTOR(R61:R62)</f>
        <v>1,0.525773195876289</v>
      </c>
      <c r="T61" s="67">
        <f t="shared" si="45"/>
        <v>0.62061855670103094</v>
      </c>
      <c r="U61" s="6">
        <f t="shared" ref="U61:U110" si="50">U60-$O$9*SUM(AK60)</f>
        <v>0</v>
      </c>
      <c r="V61" s="6">
        <f t="shared" ref="V61:V110" si="51">V60-$O$9*SUM(AL60)</f>
        <v>1.706700476852616E-2</v>
      </c>
      <c r="W61" s="6">
        <f t="shared" ref="W61:W110" si="52">W60-$O$9*SUM(AM60)</f>
        <v>0.18110619525642666</v>
      </c>
      <c r="X61" s="6">
        <f t="shared" ref="X61:X110" si="53">X60-$O$9*SUM(AN60)</f>
        <v>1.7699308968409322E-2</v>
      </c>
      <c r="Y61" s="6" t="str" cm="1">
        <f t="array" ref="Y61:AB61">SETMATRIX(GETMATRIX(Y60:AB60)-$O$9*DELTAWEIGHT(S60,$AH$4,AK60:AN60))</f>
        <v>0.5774,0.5774,0.5774</v>
      </c>
      <c r="Z61" s="6" t="str">
        <v>0.580774481308656,0.580232786954753,0.5774</v>
      </c>
      <c r="AA61" s="6" t="str">
        <v>0.592254341854605,0.595889289583488,0.5774</v>
      </c>
      <c r="AB61" s="6" t="str">
        <v>0.581245679365519,0.580487651235503,0.5774</v>
      </c>
      <c r="AC61" s="6" cm="1">
        <f t="array" ref="AC61">SIGMOID(SUM(GETVECTOR(Y61)*GETVECTOR(_xlfn.CONCAT($S61,",",$AH$4)))+U61)</f>
        <v>0.70702555896734465</v>
      </c>
      <c r="AD61" s="6" cm="1">
        <f t="array" ref="AD61">SIGMOID(SUM(GETVECTOR(Z61)*GETVECTOR(_xlfn.CONCAT($S61,",",$AH$4)))+V61)</f>
        <v>0.7115476200366786</v>
      </c>
      <c r="AE61" s="6" cm="1">
        <f t="array" ref="AE61">TANH(SUM(GETVECTOR(AA61)*GETVECTOR(_xlfn.CONCAT($S61,",",$AH$4)))+W61)</f>
        <v>0.79565700190229882</v>
      </c>
      <c r="AF61" s="6" cm="1">
        <f t="array" ref="AF61">SIGMOID(SUM(GETVECTOR(AB61)*GETVECTOR(_xlfn.CONCAT($S61,",",$AH$4)))+X61)</f>
        <v>0.71180154806766827</v>
      </c>
      <c r="AG61" s="6">
        <f t="shared" ref="AG61:AG110" si="54">AC61*$AG$4+AE61*AD61</f>
        <v>0.56614784606909974</v>
      </c>
      <c r="AH61" s="59">
        <f t="shared" ref="AH61:AH110" si="55">AF61*TANH(AG61)</f>
        <v>0.36481582089834003</v>
      </c>
      <c r="AI61" s="3">
        <f t="shared" ref="AI61:AI110" si="56">AH61-T61+0</f>
        <v>-0.25580273580269092</v>
      </c>
      <c r="AJ61" s="3">
        <f t="shared" ref="AJ61:AJ110" si="57">AI61*AF61*(1-TANH(AG61)^2)+$AJ$4*$AC$4</f>
        <v>-0.13425153180802457</v>
      </c>
      <c r="AK61" s="3">
        <f t="shared" ref="AK61:AK110" si="58">AJ61*$AG$4*AC61*(1-AC61)</f>
        <v>0</v>
      </c>
      <c r="AL61" s="3">
        <f t="shared" ref="AL61:AL110" si="59">AJ61*AE61*AD61*(1-AD61)</f>
        <v>-2.1924173771611329E-2</v>
      </c>
      <c r="AM61" s="3">
        <f t="shared" ref="AM61:AM110" si="60">AJ61*AD61*(1-AE61^2)</f>
        <v>-3.5051480342216543E-2</v>
      </c>
      <c r="AN61" s="3">
        <f t="shared" ref="AN61:AN110" si="61">AI61*TANH(AG61)*AF61*(1-AF61)</f>
        <v>-2.6894934604336226E-2</v>
      </c>
      <c r="AO61" s="3" t="str" cm="1">
        <f t="array" ref="AO61">GETVECTOR(Y61,2)</f>
        <v>0.5774</v>
      </c>
      <c r="AP61" s="3" t="str" cm="1">
        <f t="array" ref="AP61">GETVECTOR(Z61,2)</f>
        <v>0.5774</v>
      </c>
      <c r="AQ61" s="3" t="str" cm="1">
        <f t="array" ref="AQ61">GETVECTOR(AA61,2)</f>
        <v>0.5774</v>
      </c>
      <c r="AR61" s="3" t="str" cm="1">
        <f t="array" ref="AR61">GETVECTOR(AB61,2)</f>
        <v>0.5774</v>
      </c>
      <c r="AS61" s="3" cm="1">
        <f t="array" ref="AS61">SUM(AK61:AN61*AO61:AR61)</f>
        <v>-4.8426877925867952E-2</v>
      </c>
      <c r="AT61" s="90">
        <f t="shared" ref="AT61:AT110" si="62">AVERAGE((T61-AH61)^2)</f>
        <v>6.5435039644141296E-2</v>
      </c>
      <c r="AU61" s="86">
        <f t="shared" si="44"/>
        <v>0.25580273580269092</v>
      </c>
      <c r="AV61" s="98"/>
      <c r="AW61" s="98"/>
    </row>
    <row r="62" spans="1:49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42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100"/>
      <c r="R62" s="62">
        <f t="shared" si="33"/>
        <v>0.52577319587628868</v>
      </c>
      <c r="S62" s="67" t="str" cm="1">
        <f t="array" ref="S62">SETVECTOR(R62:R63)</f>
        <v>0.525773195876289,0.620618556701031</v>
      </c>
      <c r="T62" s="67">
        <f t="shared" si="45"/>
        <v>0.23711340206185566</v>
      </c>
      <c r="U62" s="6">
        <f t="shared" si="50"/>
        <v>0</v>
      </c>
      <c r="V62" s="6">
        <f t="shared" si="51"/>
        <v>1.9259422145687294E-2</v>
      </c>
      <c r="W62" s="6">
        <f t="shared" si="52"/>
        <v>0.18461134329064832</v>
      </c>
      <c r="X62" s="6">
        <f t="shared" si="53"/>
        <v>2.0388802428842945E-2</v>
      </c>
      <c r="Y62" s="6" t="str" cm="1">
        <f t="array" ref="Y62:AB62">SETMATRIX(GETMATRIX(Y61:AB61)-$O$9*DELTAWEIGHT(S61,$AH$4,AK61:AN61))</f>
        <v>0.5774,0.5774,0.5774</v>
      </c>
      <c r="Z62" s="6" t="str">
        <v>0.582966898685817,0.581385501245838,0.5774</v>
      </c>
      <c r="AA62" s="6" t="str">
        <v>0.595759489888827,0.59773220246746,0.5774</v>
      </c>
      <c r="AB62" s="6" t="str">
        <v>0.583935172825953,0.581901714807484,0.5774</v>
      </c>
      <c r="AC62" s="6" cm="1">
        <f t="array" ref="AC62">SIGMOID(SUM(GETVECTOR(Y62)*GETVECTOR(_xlfn.CONCAT($S62,",",$AH$4)))+U62)</f>
        <v>0.65969303906938159</v>
      </c>
      <c r="AD62" s="6" cm="1">
        <f t="array" ref="AD62">SIGMOID(SUM(GETVECTOR(Z62)*GETVECTOR(_xlfn.CONCAT($S62,",",$AH$4)))+V62)</f>
        <v>0.66520712966103235</v>
      </c>
      <c r="AE62" s="6" cm="1">
        <f t="array" ref="AE62">TANH(SUM(GETVECTOR(AA62)*GETVECTOR(_xlfn.CONCAT($S62,",",$AH$4)))+W62)</f>
        <v>0.70076871799521856</v>
      </c>
      <c r="AF62" s="6" cm="1">
        <f t="array" ref="AF62">SIGMOID(SUM(GETVECTOR(AB62)*GETVECTOR(_xlfn.CONCAT($S62,",",$AH$4)))+X62)</f>
        <v>0.66564323601752173</v>
      </c>
      <c r="AG62" s="6">
        <f t="shared" si="54"/>
        <v>0.46615634745384077</v>
      </c>
      <c r="AH62" s="59">
        <f t="shared" si="55"/>
        <v>0.28961371111786266</v>
      </c>
      <c r="AI62" s="3">
        <f t="shared" si="56"/>
        <v>5.2500309056007E-2</v>
      </c>
      <c r="AJ62" s="3">
        <f t="shared" si="57"/>
        <v>2.8331038059705646E-2</v>
      </c>
      <c r="AK62" s="3">
        <f t="shared" si="58"/>
        <v>0</v>
      </c>
      <c r="AL62" s="3">
        <f t="shared" si="59"/>
        <v>4.4215067313081993E-3</v>
      </c>
      <c r="AM62" s="3">
        <f t="shared" si="60"/>
        <v>9.5911710302358753E-3</v>
      </c>
      <c r="AN62" s="3">
        <f t="shared" si="61"/>
        <v>5.0838308480751597E-3</v>
      </c>
      <c r="AO62" s="3" t="str" cm="1">
        <f t="array" ref="AO62">GETVECTOR(Y62,2)</f>
        <v>0.5774</v>
      </c>
      <c r="AP62" s="3" t="str" cm="1">
        <f t="array" ref="AP62">GETVECTOR(Z62,2)</f>
        <v>0.5774</v>
      </c>
      <c r="AQ62" s="3" t="str" cm="1">
        <f t="array" ref="AQ62">GETVECTOR(AA62,2)</f>
        <v>0.5774</v>
      </c>
      <c r="AR62" s="3" t="str" cm="1">
        <f t="array" ref="AR62">GETVECTOR(AB62,2)</f>
        <v>0.5774</v>
      </c>
      <c r="AS62" s="3" cm="1">
        <f t="array" ref="AS62">SUM(AK62:AN62*AO62:AR62)</f>
        <v>1.1026324071194147E-2</v>
      </c>
      <c r="AT62" s="90">
        <f t="shared" si="62"/>
        <v>2.7562824509762504E-3</v>
      </c>
      <c r="AU62" s="86">
        <f t="shared" si="44"/>
        <v>5.2500309056007E-2</v>
      </c>
      <c r="AV62" s="98"/>
      <c r="AW62" s="98"/>
    </row>
    <row r="63" spans="1:49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42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100"/>
      <c r="R63" s="62">
        <f t="shared" si="33"/>
        <v>0.62061855670103094</v>
      </c>
      <c r="S63" s="67" t="str" cm="1">
        <f t="array" ref="S63">SETVECTOR(R63:R64)</f>
        <v>0.620618556701031,0.237113402061856</v>
      </c>
      <c r="T63" s="67">
        <f t="shared" si="45"/>
        <v>0.10309278350515463</v>
      </c>
      <c r="U63" s="6">
        <f t="shared" si="50"/>
        <v>0</v>
      </c>
      <c r="V63" s="6">
        <f t="shared" si="51"/>
        <v>1.8817271472556473E-2</v>
      </c>
      <c r="W63" s="6">
        <f t="shared" si="52"/>
        <v>0.18365222618762472</v>
      </c>
      <c r="X63" s="6">
        <f t="shared" si="53"/>
        <v>1.9880419344035428E-2</v>
      </c>
      <c r="Y63" s="6" t="str" cm="1">
        <f t="array" ref="Y63:AB63">SETMATRIX(GETMATRIX(Y62:AB62)-$O$9*DELTAWEIGHT(S62,$AH$4,AK62:AN62))</f>
        <v>0.5774,0.5774,0.5774</v>
      </c>
      <c r="Z63" s="6" t="str">
        <v>0.582734427713346,0.581111094333235,0.5774</v>
      </c>
      <c r="AA63" s="6" t="str">
        <v>0.595255211824351,0.597136956595274,0.5774</v>
      </c>
      <c r="AB63" s="6" t="str">
        <v>0.583667878626724,0.581586202831139,0.5774</v>
      </c>
      <c r="AC63" s="6" cm="1">
        <f t="array" ref="AC63">SIGMOID(SUM(GETVECTOR(Y63)*GETVECTOR(_xlfn.CONCAT($S63,",",$AH$4)))+U63)</f>
        <v>0.62134345895524834</v>
      </c>
      <c r="AD63" s="6" cm="1">
        <f t="array" ref="AD63">SIGMOID(SUM(GETVECTOR(Z63)*GETVECTOR(_xlfn.CONCAT($S63,",",$AH$4)))+V63)</f>
        <v>0.62674134412184401</v>
      </c>
      <c r="AE63" s="6" cm="1">
        <f t="array" ref="AE63">TANH(SUM(GETVECTOR(AA63)*GETVECTOR(_xlfn.CONCAT($S63,",",$AH$4)))+W63)</f>
        <v>0.60097232896032449</v>
      </c>
      <c r="AF63" s="6" cm="1">
        <f t="array" ref="AF63">SIGMOID(SUM(GETVECTOR(AB63)*GETVECTOR(_xlfn.CONCAT($S63,",",$AH$4)))+X63)</f>
        <v>0.62715183942923425</v>
      </c>
      <c r="AG63" s="6">
        <f t="shared" si="54"/>
        <v>0.37665420523262877</v>
      </c>
      <c r="AH63" s="59">
        <f t="shared" si="55"/>
        <v>0.22564817508910642</v>
      </c>
      <c r="AI63" s="3">
        <f t="shared" si="56"/>
        <v>0.12255539158395179</v>
      </c>
      <c r="AJ63" s="3">
        <f t="shared" si="57"/>
        <v>6.6910832576044812E-2</v>
      </c>
      <c r="AK63" s="3">
        <f t="shared" si="58"/>
        <v>0</v>
      </c>
      <c r="AL63" s="3">
        <f t="shared" si="59"/>
        <v>9.4069566407791079E-3</v>
      </c>
      <c r="AM63" s="3">
        <f t="shared" si="60"/>
        <v>2.6789932391688275E-2</v>
      </c>
      <c r="AN63" s="3">
        <f t="shared" si="61"/>
        <v>1.0310892342545688E-2</v>
      </c>
      <c r="AO63" s="3" t="str" cm="1">
        <f t="array" ref="AO63">GETVECTOR(Y63,2)</f>
        <v>0.5774</v>
      </c>
      <c r="AP63" s="3" t="str" cm="1">
        <f t="array" ref="AP63">GETVECTOR(Z63,2)</f>
        <v>0.5774</v>
      </c>
      <c r="AQ63" s="3" t="str" cm="1">
        <f t="array" ref="AQ63">GETVECTOR(AA63,2)</f>
        <v>0.5774</v>
      </c>
      <c r="AR63" s="3" t="str" cm="1">
        <f t="array" ref="AR63">GETVECTOR(AB63,2)</f>
        <v>0.5774</v>
      </c>
      <c r="AS63" s="3" cm="1">
        <f t="array" ref="AS63">SUM(AK63:AN63*AO63:AR63)</f>
        <v>2.6853592965932548E-2</v>
      </c>
      <c r="AT63" s="90">
        <f t="shared" si="62"/>
        <v>1.5019824006295762E-2</v>
      </c>
      <c r="AU63" s="86">
        <f t="shared" si="44"/>
        <v>0.12255539158395179</v>
      </c>
      <c r="AV63" s="98"/>
      <c r="AW63" s="98"/>
    </row>
    <row r="64" spans="1:49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42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100"/>
      <c r="R64" s="62">
        <f t="shared" si="33"/>
        <v>0.23711340206185566</v>
      </c>
      <c r="S64" s="67" t="str" cm="1">
        <f t="array" ref="S64">SETVECTOR(R64:R65)</f>
        <v>0.237113402061856,0.103092783505155</v>
      </c>
      <c r="T64" s="67">
        <f t="shared" si="45"/>
        <v>0.17525773195876287</v>
      </c>
      <c r="U64" s="6">
        <f t="shared" si="50"/>
        <v>0</v>
      </c>
      <c r="V64" s="6">
        <f t="shared" si="51"/>
        <v>1.7876575808478561E-2</v>
      </c>
      <c r="W64" s="6">
        <f t="shared" si="52"/>
        <v>0.18097323294845591</v>
      </c>
      <c r="X64" s="6">
        <f t="shared" si="53"/>
        <v>1.8849330109780859E-2</v>
      </c>
      <c r="Y64" s="6" t="str" cm="1">
        <f t="array" ref="Y64:AB64">SETMATRIX(GETMATRIX(Y63:AB63)-$O$9*DELTAWEIGHT(S63,$AH$4,AK63:AN63))</f>
        <v>0.5774,0.5774,0.5774</v>
      </c>
      <c r="Z64" s="6" t="str">
        <v>0.582150614528011,0.580888042784021,0.5774</v>
      </c>
      <c r="AA64" s="6" t="str">
        <v>0.593592578906846,0.596501731394234,0.5774</v>
      </c>
      <c r="AB64" s="6" t="str">
        <v>0.583027965514331,0.581341717754976,0.5774</v>
      </c>
      <c r="AC64" s="6" cm="1">
        <f t="array" ref="AC64">SIGMOID(SUM(GETVECTOR(Y64)*GETVECTOR(_xlfn.CONCAT($S64,",",$AH$4)))+U64)</f>
        <v>0.54895145763587516</v>
      </c>
      <c r="AD64" s="6" cm="1">
        <f t="array" ref="AD64">SIGMOID(SUM(GETVECTOR(Z64)*GETVECTOR(_xlfn.CONCAT($S64,",",$AH$4)))+V64)</f>
        <v>0.55374102133049896</v>
      </c>
      <c r="AE64" s="6" cm="1">
        <f t="array" ref="AE64">TANH(SUM(GETVECTOR(AA64)*GETVECTOR(_xlfn.CONCAT($S64,",",$AH$4)))+W64)</f>
        <v>0.36549799490706741</v>
      </c>
      <c r="AF64" s="6" cm="1">
        <f t="array" ref="AF64">SIGMOID(SUM(GETVECTOR(AB64)*GETVECTOR(_xlfn.CONCAT($S64,",",$AH$4)))+X64)</f>
        <v>0.55404434512762735</v>
      </c>
      <c r="AG64" s="6">
        <f t="shared" si="54"/>
        <v>0.20239123299408901</v>
      </c>
      <c r="AH64" s="59">
        <f t="shared" si="55"/>
        <v>0.11062731391582366</v>
      </c>
      <c r="AI64" s="3">
        <f t="shared" si="56"/>
        <v>-6.4630418042939217E-2</v>
      </c>
      <c r="AJ64" s="3">
        <f t="shared" si="57"/>
        <v>-3.4380482682267684E-2</v>
      </c>
      <c r="AK64" s="3">
        <f t="shared" si="58"/>
        <v>0</v>
      </c>
      <c r="AL64" s="3">
        <f t="shared" si="59"/>
        <v>-3.1052075467448426E-3</v>
      </c>
      <c r="AM64" s="3">
        <f t="shared" si="60"/>
        <v>-1.6494635869665129E-2</v>
      </c>
      <c r="AN64" s="3">
        <f t="shared" si="61"/>
        <v>-3.1885336744604188E-3</v>
      </c>
      <c r="AO64" s="3" t="str" cm="1">
        <f t="array" ref="AO64">GETVECTOR(Y64,2)</f>
        <v>0.5774</v>
      </c>
      <c r="AP64" s="3" t="str" cm="1">
        <f t="array" ref="AP64">GETVECTOR(Z64,2)</f>
        <v>0.5774</v>
      </c>
      <c r="AQ64" s="3" t="str" cm="1">
        <f t="array" ref="AQ64">GETVECTOR(AA64,2)</f>
        <v>0.5774</v>
      </c>
      <c r="AR64" s="3" t="str" cm="1">
        <f t="array" ref="AR64">GETVECTOR(AB64,2)</f>
        <v>0.5774</v>
      </c>
      <c r="AS64" s="3" cm="1">
        <f t="array" ref="AS64">SUM(AK64:AN64*AO64:AR64)</f>
        <v>-1.3158008932268563E-2</v>
      </c>
      <c r="AT64" s="90">
        <f t="shared" si="62"/>
        <v>4.1770909364050833E-3</v>
      </c>
      <c r="AU64" s="86">
        <f t="shared" si="44"/>
        <v>6.4630418042939217E-2</v>
      </c>
      <c r="AV64" s="98"/>
      <c r="AW64" s="98"/>
    </row>
    <row r="65" spans="1:49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42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100"/>
      <c r="R65" s="62">
        <f t="shared" si="33"/>
        <v>0.10309278350515463</v>
      </c>
      <c r="S65" s="67" t="str" cm="1">
        <f t="array" ref="S65">SETVECTOR(R65:R66)</f>
        <v>0.103092783505155,0.175257731958763</v>
      </c>
      <c r="T65" s="67">
        <f t="shared" si="45"/>
        <v>2.0618556701030927E-2</v>
      </c>
      <c r="U65" s="6">
        <f t="shared" si="50"/>
        <v>0</v>
      </c>
      <c r="V65" s="6">
        <f t="shared" si="51"/>
        <v>1.8187096563153045E-2</v>
      </c>
      <c r="W65" s="6">
        <f t="shared" si="52"/>
        <v>0.18262269653542243</v>
      </c>
      <c r="X65" s="6">
        <f t="shared" si="53"/>
        <v>1.9168183477226902E-2</v>
      </c>
      <c r="Y65" s="6" t="str" cm="1">
        <f t="array" ref="Y65:AB65">SETMATRIX(GETMATRIX(Y64:AB64)-$O$9*DELTAWEIGHT(S64,$AH$4,AK64:AN64))</f>
        <v>0.5774,0.5774,0.5774</v>
      </c>
      <c r="Z65" s="6" t="str">
        <v>0.582224243160563,0.580920055232956,0.5774</v>
      </c>
      <c r="AA65" s="6" t="str">
        <v>0.593983688829529,0.596671779186705,0.5774</v>
      </c>
      <c r="AB65" s="6" t="str">
        <v>0.583103569921045,0.581374589236156,0.5774</v>
      </c>
      <c r="AC65" s="6" cm="1">
        <f t="array" ref="AC65">SIGMOID(SUM(GETVECTOR(Y65)*GETVECTOR(_xlfn.CONCAT($S65,",",$AH$4)))+U65)</f>
        <v>0.54009362987552256</v>
      </c>
      <c r="AD65" s="6" cm="1">
        <f t="array" ref="AD65">SIGMOID(SUM(GETVECTOR(Z65)*GETVECTOR(_xlfn.CONCAT($S65,",",$AH$4)))+V65)</f>
        <v>0.54488408661762111</v>
      </c>
      <c r="AE65" s="6" cm="1">
        <f t="array" ref="AE65">TANH(SUM(GETVECTOR(AA65)*GETVECTOR(_xlfn.CONCAT($S65,",",$AH$4)))+W65)</f>
        <v>0.33498198339681962</v>
      </c>
      <c r="AF65" s="6" cm="1">
        <f t="array" ref="AF65">SIGMOID(SUM(GETVECTOR(AB65)*GETVECTOR(_xlfn.CONCAT($S65,",",$AH$4)))+X65)</f>
        <v>0.54516960218141131</v>
      </c>
      <c r="AG65" s="6">
        <f t="shared" si="54"/>
        <v>0.18252635205653517</v>
      </c>
      <c r="AH65" s="59">
        <f t="shared" si="55"/>
        <v>9.8417286095599799E-2</v>
      </c>
      <c r="AI65" s="3">
        <f t="shared" si="56"/>
        <v>7.7798729394568875E-2</v>
      </c>
      <c r="AJ65" s="3">
        <f t="shared" si="57"/>
        <v>4.1031261764727725E-2</v>
      </c>
      <c r="AK65" s="3">
        <f t="shared" si="58"/>
        <v>0</v>
      </c>
      <c r="AL65" s="3">
        <f t="shared" si="59"/>
        <v>3.4084934797709268E-3</v>
      </c>
      <c r="AM65" s="3">
        <f t="shared" si="60"/>
        <v>1.9848505533331205E-2</v>
      </c>
      <c r="AN65" s="3">
        <f t="shared" si="61"/>
        <v>3.4825180131841885E-3</v>
      </c>
      <c r="AO65" s="3" t="str" cm="1">
        <f t="array" ref="AO65">GETVECTOR(Y65,2)</f>
        <v>0.5774</v>
      </c>
      <c r="AP65" s="3" t="str" cm="1">
        <f t="array" ref="AP65">GETVECTOR(Z65,2)</f>
        <v>0.5774</v>
      </c>
      <c r="AQ65" s="3" t="str" cm="1">
        <f t="array" ref="AQ65">GETVECTOR(AA65,2)</f>
        <v>0.5774</v>
      </c>
      <c r="AR65" s="3" t="str" cm="1">
        <f t="array" ref="AR65">GETVECTOR(AB65,2)</f>
        <v>0.5774</v>
      </c>
      <c r="AS65" s="3" cm="1">
        <f t="array" ref="AS65">SUM(AK65:AN65*AO65:AR65)</f>
        <v>1.5439397130977722E-2</v>
      </c>
      <c r="AT65" s="90">
        <f t="shared" si="62"/>
        <v>6.0526422954093554E-3</v>
      </c>
      <c r="AU65" s="86">
        <f t="shared" si="44"/>
        <v>7.7798729394568875E-2</v>
      </c>
      <c r="AV65" s="98"/>
      <c r="AW65" s="98"/>
    </row>
    <row r="66" spans="1:49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42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100"/>
      <c r="R66" s="62">
        <f t="shared" si="33"/>
        <v>0.17525773195876287</v>
      </c>
      <c r="S66" s="67" t="str" cm="1">
        <f t="array" ref="S66">SETVECTOR(R66:R67)</f>
        <v>0.175257731958763,0.0206185567010309</v>
      </c>
      <c r="T66" s="67">
        <f t="shared" si="45"/>
        <v>1.0309278350515464E-3</v>
      </c>
      <c r="U66" s="6">
        <f t="shared" si="50"/>
        <v>0</v>
      </c>
      <c r="V66" s="6">
        <f t="shared" si="51"/>
        <v>1.7846247215175953E-2</v>
      </c>
      <c r="W66" s="6">
        <f t="shared" si="52"/>
        <v>0.18063784598208932</v>
      </c>
      <c r="X66" s="6">
        <f t="shared" si="53"/>
        <v>1.8819931675908484E-2</v>
      </c>
      <c r="Y66" s="6" t="str" cm="1">
        <f t="array" ref="Y66:AB66">SETMATRIX(GETMATRIX(Y65:AB65)-$O$9*DELTAWEIGHT(S65,$AH$4,AK65:AN65))</f>
        <v>0.5774,0.5774,0.5774</v>
      </c>
      <c r="Z66" s="6" t="str">
        <v>0.582189104052524,0.58086031874929,0.5774</v>
      </c>
      <c r="AA66" s="6" t="str">
        <v>0.593779065061144,0.596323918780451,0.5774</v>
      </c>
      <c r="AB66" s="6" t="str">
        <v>0.583067667673486,0.581313555415306,0.5774</v>
      </c>
      <c r="AC66" s="6" cm="1">
        <f t="array" ref="AC66">SIGMOID(SUM(GETVECTOR(Y66)*GETVECTOR(_xlfn.CONCAT($S66,",",$AH$4)))+U66)</f>
        <v>0.52824464136378757</v>
      </c>
      <c r="AD66" s="6" cm="1">
        <f t="array" ref="AD66">SIGMOID(SUM(GETVECTOR(Z66)*GETVECTOR(_xlfn.CONCAT($S66,",",$AH$4)))+V66)</f>
        <v>0.53291629629716586</v>
      </c>
      <c r="AE66" s="6" cm="1">
        <f t="array" ref="AE66">TANH(SUM(GETVECTOR(AA66)*GETVECTOR(_xlfn.CONCAT($S66,",",$AH$4)))+W66)</f>
        <v>0.28856256858819473</v>
      </c>
      <c r="AF66" s="6" cm="1">
        <f t="array" ref="AF66">SIGMOID(SUM(GETVECTOR(AB66)*GETVECTOR(_xlfn.CONCAT($S66,",",$AH$4)))+X66)</f>
        <v>0.53319930490368517</v>
      </c>
      <c r="AG66" s="6">
        <f t="shared" si="54"/>
        <v>0.15377969530201763</v>
      </c>
      <c r="AH66" s="59">
        <f t="shared" si="55"/>
        <v>8.1354936285395668E-2</v>
      </c>
      <c r="AI66" s="3">
        <f t="shared" si="56"/>
        <v>8.0324008450344125E-2</v>
      </c>
      <c r="AJ66" s="3">
        <f t="shared" si="57"/>
        <v>4.1831640138331308E-2</v>
      </c>
      <c r="AK66" s="3">
        <f t="shared" si="58"/>
        <v>0</v>
      </c>
      <c r="AL66" s="3">
        <f t="shared" si="59"/>
        <v>3.004682614311258E-3</v>
      </c>
      <c r="AM66" s="3">
        <f t="shared" si="60"/>
        <v>2.0436481027502066E-2</v>
      </c>
      <c r="AN66" s="3">
        <f t="shared" si="61"/>
        <v>3.0504279847396094E-3</v>
      </c>
      <c r="AO66" s="3" t="str" cm="1">
        <f t="array" ref="AO66">GETVECTOR(Y66,2)</f>
        <v>0.5774</v>
      </c>
      <c r="AP66" s="3" t="str" cm="1">
        <f t="array" ref="AP66">GETVECTOR(Z66,2)</f>
        <v>0.5774</v>
      </c>
      <c r="AQ66" s="3" t="str" cm="1">
        <f t="array" ref="AQ66">GETVECTOR(AA66,2)</f>
        <v>0.5774</v>
      </c>
      <c r="AR66" s="3" t="str" cm="1">
        <f t="array" ref="AR66">GETVECTOR(AB66,2)</f>
        <v>0.5774</v>
      </c>
      <c r="AS66" s="3" cm="1">
        <f t="array" ref="AS66">SUM(AK66:AN66*AO66:AR66)</f>
        <v>1.5296245005171665E-2</v>
      </c>
      <c r="AT66" s="90">
        <f t="shared" si="62"/>
        <v>6.4519463335309547E-3</v>
      </c>
      <c r="AU66" s="86">
        <f t="shared" si="44"/>
        <v>8.0324008450344125E-2</v>
      </c>
      <c r="AV66" s="98"/>
      <c r="AW66" s="98"/>
    </row>
    <row r="67" spans="1:49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42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100"/>
      <c r="R67" s="62">
        <f t="shared" si="33"/>
        <v>2.0618556701030927E-2</v>
      </c>
      <c r="S67" s="67" t="str" cm="1">
        <f t="array" ref="S67">SETVECTOR(R67:R68)</f>
        <v>0.0206185567010309,0.00103092783505155</v>
      </c>
      <c r="T67" s="67">
        <f t="shared" si="45"/>
        <v>0.15463917525773196</v>
      </c>
      <c r="U67" s="6">
        <f t="shared" si="50"/>
        <v>0</v>
      </c>
      <c r="V67" s="6">
        <f t="shared" si="51"/>
        <v>1.7545778953744828E-2</v>
      </c>
      <c r="W67" s="6">
        <f t="shared" si="52"/>
        <v>0.17859419787933911</v>
      </c>
      <c r="X67" s="6">
        <f t="shared" si="53"/>
        <v>1.8514888877434521E-2</v>
      </c>
      <c r="Y67" s="6" t="str" cm="1">
        <f t="array" ref="Y67:AB67">SETMATRIX(GETMATRIX(Y66:AB66)-$O$9*DELTAWEIGHT(S66,$AH$4,AK66:AN66))</f>
        <v>0.5774,0.5774,0.5774</v>
      </c>
      <c r="Z67" s="6" t="str">
        <v>0.5821364446665,0.580854123527405,0.5774</v>
      </c>
      <c r="AA67" s="6" t="str">
        <v>0.593420899929734,0.596281781706168,0.5774</v>
      </c>
      <c r="AB67" s="6" t="str">
        <v>0.583014206564475,0.581307265873069,0.5774</v>
      </c>
      <c r="AC67" s="6" cm="1">
        <f t="array" ref="AC67">SIGMOID(SUM(GETVECTOR(Y67)*GETVECTOR(_xlfn.CONCAT($S67,",",$AH$4)))+U67)</f>
        <v>0.503125062399288</v>
      </c>
      <c r="AD67" s="6" cm="1">
        <f t="array" ref="AD67">SIGMOID(SUM(GETVECTOR(Z67)*GETVECTOR(_xlfn.CONCAT($S67,",",$AH$4)))+V67)</f>
        <v>0.50753628195167266</v>
      </c>
      <c r="AE67" s="6" cm="1">
        <f t="array" ref="AE67">TANH(SUM(GETVECTOR(AA67)*GETVECTOR(_xlfn.CONCAT($S67,",",$AH$4)))+W67)</f>
        <v>0.18913931768418754</v>
      </c>
      <c r="AF67" s="6" cm="1">
        <f t="array" ref="AF67">SIGMOID(SUM(GETVECTOR(AB67)*GETVECTOR(_xlfn.CONCAT($S67,",",$AH$4)))+X67)</f>
        <v>0.507783142814618</v>
      </c>
      <c r="AG67" s="6">
        <f t="shared" si="54"/>
        <v>9.5995066068308793E-2</v>
      </c>
      <c r="AH67" s="59">
        <f t="shared" si="55"/>
        <v>4.8595497939548309E-2</v>
      </c>
      <c r="AI67" s="3">
        <f t="shared" si="56"/>
        <v>-0.10604367731818365</v>
      </c>
      <c r="AJ67" s="3">
        <f t="shared" si="57"/>
        <v>-5.3354019560354654E-2</v>
      </c>
      <c r="AK67" s="3">
        <f t="shared" si="58"/>
        <v>0</v>
      </c>
      <c r="AL67" s="3">
        <f t="shared" si="59"/>
        <v>-2.5222625705147062E-3</v>
      </c>
      <c r="AM67" s="3">
        <f t="shared" si="60"/>
        <v>-2.6110381590721526E-2</v>
      </c>
      <c r="AN67" s="3">
        <f t="shared" si="61"/>
        <v>-2.5365142071599248E-3</v>
      </c>
      <c r="AO67" s="3" t="str" cm="1">
        <f t="array" ref="AO67">GETVECTOR(Y67,2)</f>
        <v>0.5774</v>
      </c>
      <c r="AP67" s="3" t="str" cm="1">
        <f t="array" ref="AP67">GETVECTOR(Z67,2)</f>
        <v>0.5774</v>
      </c>
      <c r="AQ67" s="3" t="str" cm="1">
        <f t="array" ref="AQ67">GETVECTOR(AA67,2)</f>
        <v>0.5774</v>
      </c>
      <c r="AR67" s="3" t="str" cm="1">
        <f t="array" ref="AR67">GETVECTOR(AB67,2)</f>
        <v>0.5774</v>
      </c>
      <c r="AS67" s="3" cm="1">
        <f t="array" ref="AS67">SUM(AK67:AN67*AO67:AR67)</f>
        <v>-1.7997072041911942E-2</v>
      </c>
      <c r="AT67" s="90">
        <f t="shared" si="62"/>
        <v>1.1245261499163058E-2</v>
      </c>
      <c r="AU67" s="86">
        <f t="shared" si="44"/>
        <v>0.10604367731818365</v>
      </c>
      <c r="AV67" s="98"/>
      <c r="AW67" s="98"/>
    </row>
    <row r="68" spans="1:49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42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100"/>
      <c r="R68" s="62">
        <f t="shared" si="33"/>
        <v>1.0309278350515464E-3</v>
      </c>
      <c r="S68" s="67" t="str" cm="1">
        <f t="array" ref="S68">SETVECTOR(R68:R69)</f>
        <v>0.00103092783505155,0.154639175257732</v>
      </c>
      <c r="T68" s="67">
        <f t="shared" si="45"/>
        <v>8.9690721649484523E-2</v>
      </c>
      <c r="U68" s="6">
        <f t="shared" si="50"/>
        <v>0</v>
      </c>
      <c r="V68" s="6">
        <f t="shared" si="51"/>
        <v>1.7798005210796299E-2</v>
      </c>
      <c r="W68" s="6">
        <f t="shared" si="52"/>
        <v>0.18120523603841127</v>
      </c>
      <c r="X68" s="6">
        <f t="shared" si="53"/>
        <v>1.8768540298150515E-2</v>
      </c>
      <c r="Y68" s="6" t="str" cm="1">
        <f t="array" ref="Y68:AB68">SETMATRIX(GETMATRIX(Y67:AB67)-$O$9*DELTAWEIGHT(S67,$AH$4,AK67:AN67))</f>
        <v>0.5774,0.5774,0.5774</v>
      </c>
      <c r="Z68" s="6" t="str">
        <v>0.582141645207883,0.580854383554474,0.5774</v>
      </c>
      <c r="AA68" s="6" t="str">
        <v>0.593474735768065,0.596284473498085,0.5774</v>
      </c>
      <c r="AB68" s="6" t="str">
        <v>0.583019436490675,0.581307527369379,0.5774</v>
      </c>
      <c r="AC68" s="6" cm="1">
        <f t="array" ref="AC68">SIGMOID(SUM(GETVECTOR(Y68)*GETVECTOR(_xlfn.CONCAT($S68,",",$AH$4)))+U68)</f>
        <v>0.52245586278519074</v>
      </c>
      <c r="AD68" s="6" cm="1">
        <f t="array" ref="AD68">SIGMOID(SUM(GETVECTOR(Z68)*GETVECTOR(_xlfn.CONCAT($S68,",",$AH$4)))+V68)</f>
        <v>0.52702887396793829</v>
      </c>
      <c r="AE68" s="6" cm="1">
        <f t="array" ref="AE68">TANH(SUM(GETVECTOR(AA68)*GETVECTOR(_xlfn.CONCAT($S68,",",$AH$4)))+W68)</f>
        <v>0.26736704879778828</v>
      </c>
      <c r="AF68" s="6" cm="1">
        <f t="array" ref="AF68">SIGMOID(SUM(GETVECTOR(AB68)*GETVECTOR(_xlfn.CONCAT($S68,",",$AH$4)))+X68)</f>
        <v>0.52728848420099472</v>
      </c>
      <c r="AG68" s="6">
        <f t="shared" si="54"/>
        <v>0.14091015466402917</v>
      </c>
      <c r="AH68" s="59">
        <f t="shared" si="55"/>
        <v>7.3812415618877761E-2</v>
      </c>
      <c r="AI68" s="3">
        <f t="shared" si="56"/>
        <v>-1.5878306030606762E-2</v>
      </c>
      <c r="AJ68" s="3">
        <f t="shared" si="57"/>
        <v>-8.2083833811126723E-3</v>
      </c>
      <c r="AK68" s="3">
        <f t="shared" si="58"/>
        <v>0</v>
      </c>
      <c r="AL68" s="3">
        <f t="shared" si="59"/>
        <v>-5.4705948553093091E-4</v>
      </c>
      <c r="AM68" s="3">
        <f t="shared" si="60"/>
        <v>-4.0168064047816912E-3</v>
      </c>
      <c r="AN68" s="3">
        <f t="shared" si="61"/>
        <v>-5.5402551854285707E-4</v>
      </c>
      <c r="AO68" s="3" t="str" cm="1">
        <f t="array" ref="AO68">GETVECTOR(Y68,2)</f>
        <v>0.5774</v>
      </c>
      <c r="AP68" s="3" t="str" cm="1">
        <f t="array" ref="AP68">GETVECTOR(Z68,2)</f>
        <v>0.5774</v>
      </c>
      <c r="AQ68" s="3" t="str" cm="1">
        <f t="array" ref="AQ68">GETVECTOR(AA68,2)</f>
        <v>0.5774</v>
      </c>
      <c r="AR68" s="3" t="str" cm="1">
        <f t="array" ref="AR68">GETVECTOR(AB68,2)</f>
        <v>0.5774</v>
      </c>
      <c r="AS68" s="3" cm="1">
        <f t="array" ref="AS68">SUM(AK68:AN68*AO68:AR68)</f>
        <v>-2.955070499473154E-3</v>
      </c>
      <c r="AT68" s="90">
        <f t="shared" si="62"/>
        <v>2.5212060240160304E-4</v>
      </c>
      <c r="AU68" s="86">
        <f t="shared" si="44"/>
        <v>1.5878306030606762E-2</v>
      </c>
      <c r="AV68" s="98"/>
      <c r="AW68" s="98"/>
    </row>
    <row r="69" spans="1:49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42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100"/>
      <c r="R69" s="62">
        <f t="shared" si="33"/>
        <v>0.15463917525773196</v>
      </c>
      <c r="S69" s="67" t="str" cm="1">
        <f t="array" ref="S69">SETVECTOR(R69:R70)</f>
        <v>0.154639175257732,0.0896907216494845</v>
      </c>
      <c r="T69" s="67">
        <f t="shared" si="45"/>
        <v>0.27731958762886594</v>
      </c>
      <c r="U69" s="6">
        <f t="shared" si="50"/>
        <v>0</v>
      </c>
      <c r="V69" s="6">
        <f t="shared" si="51"/>
        <v>1.7852711159349392E-2</v>
      </c>
      <c r="W69" s="6">
        <f t="shared" si="52"/>
        <v>0.18160691667888942</v>
      </c>
      <c r="X69" s="6">
        <f t="shared" si="53"/>
        <v>1.8823942850004799E-2</v>
      </c>
      <c r="Y69" s="6" t="str" cm="1">
        <f t="array" ref="Y69:AB69">SETMATRIX(GETMATRIX(Y68:AB68)-$O$9*DELTAWEIGHT(S68,$AH$4,AK68:AN68))</f>
        <v>0.5774,0.5774,0.5774</v>
      </c>
      <c r="Z69" s="6" t="str">
        <v>0.582141701605768,0.58086284323724,0.5774</v>
      </c>
      <c r="AA69" s="6" t="str">
        <v>0.593475149871818,0.596346589061046,0.5774</v>
      </c>
      <c r="AB69" s="6" t="str">
        <v>0.583019493606708,0.581316094774305,0.5774</v>
      </c>
      <c r="AC69" s="6" cm="1">
        <f t="array" ref="AC69">SIGMOID(SUM(GETVECTOR(Y69)*GETVECTOR(_xlfn.CONCAT($S69,",",$AH$4)))+U69)</f>
        <v>0.53521064177831368</v>
      </c>
      <c r="AD69" s="6" cm="1">
        <f t="array" ref="AD69">SIGMOID(SUM(GETVECTOR(Z69)*GETVECTOR(_xlfn.CONCAT($S69,",",$AH$4)))+V69)</f>
        <v>0.53990808599381845</v>
      </c>
      <c r="AE69" s="6" cm="1">
        <f t="array" ref="AE69">TANH(SUM(GETVECTOR(AA69)*GETVECTOR(_xlfn.CONCAT($S69,",",$AH$4)))+W69)</f>
        <v>0.31570389673754845</v>
      </c>
      <c r="AF69" s="6" cm="1">
        <f t="array" ref="AF69">SIGMOID(SUM(GETVECTOR(AB69)*GETVECTOR(_xlfn.CONCAT($S69,",",$AH$4)))+X69)</f>
        <v>0.54019315143010849</v>
      </c>
      <c r="AG69" s="6">
        <f t="shared" si="54"/>
        <v>0.17045108662835989</v>
      </c>
      <c r="AH69" s="59">
        <f t="shared" si="55"/>
        <v>9.1195035033678831E-2</v>
      </c>
      <c r="AI69" s="3">
        <f t="shared" si="56"/>
        <v>-0.18612455259518712</v>
      </c>
      <c r="AJ69" s="3">
        <f t="shared" si="57"/>
        <v>-9.7677731261866116E-2</v>
      </c>
      <c r="AK69" s="3">
        <f t="shared" si="58"/>
        <v>0</v>
      </c>
      <c r="AL69" s="3">
        <f t="shared" si="59"/>
        <v>-7.660197000774944E-3</v>
      </c>
      <c r="AM69" s="3">
        <f t="shared" si="60"/>
        <v>-4.7480755797764812E-2</v>
      </c>
      <c r="AN69" s="3">
        <f t="shared" si="61"/>
        <v>-7.804593661598456E-3</v>
      </c>
      <c r="AO69" s="3" t="str" cm="1">
        <f t="array" ref="AO69">GETVECTOR(Y69,2)</f>
        <v>0.5774</v>
      </c>
      <c r="AP69" s="3" t="str" cm="1">
        <f t="array" ref="AP69">GETVECTOR(Z69,2)</f>
        <v>0.5774</v>
      </c>
      <c r="AQ69" s="3" t="str" cm="1">
        <f t="array" ref="AQ69">GETVECTOR(AA69,2)</f>
        <v>0.5774</v>
      </c>
      <c r="AR69" s="3" t="str" cm="1">
        <f t="array" ref="AR69">GETVECTOR(AB69,2)</f>
        <v>0.5774</v>
      </c>
      <c r="AS69" s="3" cm="1">
        <f t="array" ref="AS69">SUM(AK69:AN69*AO69:AR69)</f>
        <v>-3.6344758526083806E-2</v>
      </c>
      <c r="AT69" s="90">
        <f t="shared" si="62"/>
        <v>3.4642349078758579E-2</v>
      </c>
      <c r="AU69" s="86">
        <f t="shared" si="44"/>
        <v>0.18612455259518712</v>
      </c>
      <c r="AV69" s="98"/>
      <c r="AW69" s="98"/>
    </row>
    <row r="70" spans="1:49" ht="15" customHeight="1" x14ac:dyDescent="0.25">
      <c r="A70" s="12">
        <f t="shared" ref="A70:A133" si="63">A69+1</f>
        <v>67</v>
      </c>
      <c r="B70" s="31">
        <v>31114</v>
      </c>
      <c r="C70" s="26"/>
      <c r="D70" s="13"/>
      <c r="E70" s="26">
        <v>25.9</v>
      </c>
      <c r="F70" s="42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100"/>
      <c r="R70" s="62">
        <f t="shared" si="33"/>
        <v>8.9690721649484523E-2</v>
      </c>
      <c r="S70" s="67" t="str" cm="1">
        <f t="array" ref="S70">SETVECTOR(R70:R71)</f>
        <v>0.0896907216494845,0.277319587628866</v>
      </c>
      <c r="T70" s="67">
        <f t="shared" si="45"/>
        <v>0.15257731958762888</v>
      </c>
      <c r="U70" s="6">
        <f t="shared" si="50"/>
        <v>0</v>
      </c>
      <c r="V70" s="6">
        <f t="shared" si="51"/>
        <v>1.8618730859426887E-2</v>
      </c>
      <c r="W70" s="6">
        <f t="shared" si="52"/>
        <v>0.18635499225866592</v>
      </c>
      <c r="X70" s="6">
        <f t="shared" si="53"/>
        <v>1.9604402216164645E-2</v>
      </c>
      <c r="Y70" s="6" t="str" cm="1">
        <f t="array" ref="Y70:AB70">SETMATRIX(GETMATRIX(Y69:AB69)-$O$9*DELTAWEIGHT(S69,$AH$4,AK69:AN69))</f>
        <v>0.5774,0.5774,0.5774</v>
      </c>
      <c r="Z70" s="6" t="str">
        <v>0.582260158260419,0.580931548096938,0.5774</v>
      </c>
      <c r="AA70" s="6" t="str">
        <v>0.594209388363536,0.596772447386242,0.5774</v>
      </c>
      <c r="AB70" s="6" t="str">
        <v>0.583140183199413,0.581386094738074,0.5774</v>
      </c>
      <c r="AC70" s="6" cm="1">
        <f t="array" ref="AC70">SIGMOID(SUM(GETVECTOR(Y70)*GETVECTOR(_xlfn.CONCAT($S70,",",$AH$4)))+U70)</f>
        <v>0.55278056952930776</v>
      </c>
      <c r="AD70" s="6" cm="1">
        <f t="array" ref="AD70">SIGMOID(SUM(GETVECTOR(Z70)*GETVECTOR(_xlfn.CONCAT($S70,",",$AH$4)))+V70)</f>
        <v>0.55772786459995793</v>
      </c>
      <c r="AE70" s="6" cm="1">
        <f t="array" ref="AE70">TANH(SUM(GETVECTOR(AA70)*GETVECTOR(_xlfn.CONCAT($S70,",",$AH$4)))+W70)</f>
        <v>0.38434408780222712</v>
      </c>
      <c r="AF70" s="6" cm="1">
        <f t="array" ref="AF70">SIGMOID(SUM(GETVECTOR(AB70)*GETVECTOR(_xlfn.CONCAT($S70,",",$AH$4)))+X70)</f>
        <v>0.55802154053957942</v>
      </c>
      <c r="AG70" s="6">
        <f t="shared" si="54"/>
        <v>0.21435940736155487</v>
      </c>
      <c r="AH70" s="59">
        <f t="shared" si="55"/>
        <v>0.1178180919694425</v>
      </c>
      <c r="AI70" s="3">
        <f t="shared" si="56"/>
        <v>-3.4759227618186381E-2</v>
      </c>
      <c r="AJ70" s="3">
        <f t="shared" si="57"/>
        <v>-1.8531742212091216E-2</v>
      </c>
      <c r="AK70" s="3">
        <f t="shared" si="58"/>
        <v>0</v>
      </c>
      <c r="AL70" s="3">
        <f t="shared" si="59"/>
        <v>-1.7569053940207008E-3</v>
      </c>
      <c r="AM70" s="3">
        <f t="shared" si="60"/>
        <v>-8.8088800798116536E-3</v>
      </c>
      <c r="AN70" s="3">
        <f t="shared" si="61"/>
        <v>-1.810019303090674E-3</v>
      </c>
      <c r="AO70" s="3" t="str" cm="1">
        <f t="array" ref="AO70">GETVECTOR(Y70,2)</f>
        <v>0.5774</v>
      </c>
      <c r="AP70" s="3" t="str" cm="1">
        <f t="array" ref="AP70">GETVECTOR(Z70,2)</f>
        <v>0.5774</v>
      </c>
      <c r="AQ70" s="3" t="str" cm="1">
        <f t="array" ref="AQ70">GETVECTOR(AA70,2)</f>
        <v>0.5774</v>
      </c>
      <c r="AR70" s="3" t="str" cm="1">
        <f t="array" ref="AR70">GETVECTOR(AB70,2)</f>
        <v>0.5774</v>
      </c>
      <c r="AS70" s="3" cm="1">
        <f t="array" ref="AS70">SUM(AK70:AN70*AO70:AR70)</f>
        <v>-7.1457896781953571E-3</v>
      </c>
      <c r="AT70" s="90">
        <f t="shared" si="62"/>
        <v>1.2082039046128908E-3</v>
      </c>
      <c r="AU70" s="86">
        <f t="shared" si="44"/>
        <v>3.4759227618186381E-2</v>
      </c>
      <c r="AV70" s="98"/>
      <c r="AW70" s="98"/>
    </row>
    <row r="71" spans="1:49" ht="15" customHeight="1" x14ac:dyDescent="0.25">
      <c r="A71" s="12">
        <f t="shared" si="63"/>
        <v>68</v>
      </c>
      <c r="B71" s="31">
        <v>31115</v>
      </c>
      <c r="C71" s="26"/>
      <c r="D71" s="13"/>
      <c r="E71" s="26">
        <v>24.7</v>
      </c>
      <c r="F71" s="42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100"/>
      <c r="R71" s="62">
        <f t="shared" si="33"/>
        <v>0.27731958762886594</v>
      </c>
      <c r="S71" s="67" t="str" cm="1">
        <f t="array" ref="S71">SETVECTOR(R71:R72)</f>
        <v>0.277319587628866,0.152577319587629</v>
      </c>
      <c r="T71" s="67">
        <f t="shared" si="45"/>
        <v>0.44020618556701036</v>
      </c>
      <c r="U71" s="6">
        <f t="shared" si="50"/>
        <v>0</v>
      </c>
      <c r="V71" s="6">
        <f t="shared" si="51"/>
        <v>1.8794421398828958E-2</v>
      </c>
      <c r="W71" s="6">
        <f t="shared" si="52"/>
        <v>0.18723588026664709</v>
      </c>
      <c r="X71" s="6">
        <f t="shared" si="53"/>
        <v>1.9785404146473711E-2</v>
      </c>
      <c r="Y71" s="6" t="str" cm="1">
        <f t="array" ref="Y71:AB71">SETMATRIX(GETMATRIX(Y70:AB70)-$O$9*DELTAWEIGHT(S70,$AH$4,AK70:AN70))</f>
        <v>0.5774,0.5774,0.5774</v>
      </c>
      <c r="Z71" s="6" t="str">
        <v>0.582275916071685,0.580980270524875,0.5774</v>
      </c>
      <c r="AA71" s="6" t="str">
        <v>0.594288395844664,0.597016734885363,0.5774</v>
      </c>
      <c r="AB71" s="6" t="str">
        <v>0.583156417393162,0.581436290118747,0.5774</v>
      </c>
      <c r="AC71" s="6" cm="1">
        <f t="array" ref="AC71">SIGMOID(SUM(GETVECTOR(Y71)*GETVECTOR(_xlfn.CONCAT($S71,",",$AH$4)))+U71)</f>
        <v>0.56173894296623217</v>
      </c>
      <c r="AD71" s="6" cm="1">
        <f t="array" ref="AD71">SIGMOID(SUM(GETVECTOR(Z71)*GETVECTOR(_xlfn.CONCAT($S71,",",$AH$4)))+V71)</f>
        <v>0.56682660580035116</v>
      </c>
      <c r="AE71" s="6" cm="1">
        <f t="array" ref="AE71">TANH(SUM(GETVECTOR(AA71)*GETVECTOR(_xlfn.CONCAT($S71,",",$AH$4)))+W71)</f>
        <v>0.41623958688642754</v>
      </c>
      <c r="AF71" s="6" cm="1">
        <f t="array" ref="AF71">SIGMOID(SUM(GETVECTOR(AB71)*GETVECTOR(_xlfn.CONCAT($S71,",",$AH$4)))+X71)</f>
        <v>0.5671469364321019</v>
      </c>
      <c r="AG71" s="6">
        <f t="shared" si="54"/>
        <v>0.23593567223457407</v>
      </c>
      <c r="AH71" s="59">
        <f t="shared" si="55"/>
        <v>0.13138138316720949</v>
      </c>
      <c r="AI71" s="3">
        <f t="shared" si="56"/>
        <v>-0.30882480239980087</v>
      </c>
      <c r="AJ71" s="3">
        <f t="shared" si="57"/>
        <v>-0.16574998448705042</v>
      </c>
      <c r="AK71" s="3">
        <f t="shared" si="58"/>
        <v>0</v>
      </c>
      <c r="AL71" s="3">
        <f t="shared" si="59"/>
        <v>-1.6939823439039482E-2</v>
      </c>
      <c r="AM71" s="3">
        <f t="shared" si="60"/>
        <v>-7.767389680411578E-2</v>
      </c>
      <c r="AN71" s="3">
        <f t="shared" si="61"/>
        <v>-1.756250648443387E-2</v>
      </c>
      <c r="AO71" s="3" t="str" cm="1">
        <f t="array" ref="AO71">GETVECTOR(Y71,2)</f>
        <v>0.5774</v>
      </c>
      <c r="AP71" s="3" t="str" cm="1">
        <f t="array" ref="AP71">GETVECTOR(Z71,2)</f>
        <v>0.5774</v>
      </c>
      <c r="AQ71" s="3" t="str" cm="1">
        <f t="array" ref="AQ71">GETVECTOR(AA71,2)</f>
        <v>0.5774</v>
      </c>
      <c r="AR71" s="3" t="str" cm="1">
        <f t="array" ref="AR71">GETVECTOR(AB71,2)</f>
        <v>0.5774</v>
      </c>
      <c r="AS71" s="3" cm="1">
        <f t="array" ref="AS71">SUM(AK71:AN71*AO71:AR71)</f>
        <v>-6.4770553312509971E-2</v>
      </c>
      <c r="AT71" s="90">
        <f t="shared" si="62"/>
        <v>9.5372758577276048E-2</v>
      </c>
      <c r="AU71" s="86">
        <f t="shared" si="44"/>
        <v>0.30882480239980087</v>
      </c>
      <c r="AV71" s="98"/>
      <c r="AW71" s="98"/>
    </row>
    <row r="72" spans="1:49" ht="15" customHeight="1" x14ac:dyDescent="0.25">
      <c r="A72" s="12">
        <f t="shared" si="63"/>
        <v>69</v>
      </c>
      <c r="B72" s="31">
        <v>31116</v>
      </c>
      <c r="C72" s="26"/>
      <c r="D72" s="13"/>
      <c r="E72" s="26">
        <v>25.2</v>
      </c>
      <c r="F72" s="42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100"/>
      <c r="R72" s="62">
        <f t="shared" si="33"/>
        <v>0.15257731958762888</v>
      </c>
      <c r="S72" s="67" t="str" cm="1">
        <f t="array" ref="S72">SETVECTOR(R72:R73)</f>
        <v>0.152577319587629,0.44020618556701</v>
      </c>
      <c r="T72" s="67">
        <f t="shared" si="45"/>
        <v>0.13917525773195877</v>
      </c>
      <c r="U72" s="6">
        <f t="shared" si="50"/>
        <v>0</v>
      </c>
      <c r="V72" s="6">
        <f t="shared" si="51"/>
        <v>2.0488403742732905E-2</v>
      </c>
      <c r="W72" s="6">
        <f t="shared" si="52"/>
        <v>0.19500326994705866</v>
      </c>
      <c r="X72" s="6">
        <f t="shared" si="53"/>
        <v>2.1541654794917098E-2</v>
      </c>
      <c r="Y72" s="6" t="str" cm="1">
        <f t="array" ref="Y72:AB72">SETMATRIX(GETMATRIX(Y71:AB71)-$O$9*DELTAWEIGHT(S71,$AH$4,AK71:AN71))</f>
        <v>0.5774,0.5774,0.5774</v>
      </c>
      <c r="Z72" s="6" t="str">
        <v>0.582745690556747,0.581238733810337,0.5774</v>
      </c>
      <c r="AA72" s="6" t="str">
        <v>0.596442445147788,0.598201862382993,0.5774</v>
      </c>
      <c r="AB72" s="6" t="str">
        <v>0.583643460098761,0.581704254135211,0.5774</v>
      </c>
      <c r="AC72" s="6" cm="1">
        <f t="array" ref="AC72">SIGMOID(SUM(GETVECTOR(Y72)*GETVECTOR(_xlfn.CONCAT($S72,",",$AH$4)))+U72)</f>
        <v>0.58474260349597273</v>
      </c>
      <c r="AD72" s="6" cm="1">
        <f t="array" ref="AD72">SIGMOID(SUM(GETVECTOR(Z72)*GETVECTOR(_xlfn.CONCAT($S72,",",$AH$4)))+V72)</f>
        <v>0.59031484137964496</v>
      </c>
      <c r="AE72" s="6" cm="1">
        <f t="array" ref="AE72">TANH(SUM(GETVECTOR(AA72)*GETVECTOR(_xlfn.CONCAT($S72,",",$AH$4)))+W72)</f>
        <v>0.50002465601018786</v>
      </c>
      <c r="AF72" s="6" cm="1">
        <f t="array" ref="AF72">SIGMOID(SUM(GETVECTOR(AB72)*GETVECTOR(_xlfn.CONCAT($S72,",",$AH$4)))+X72)</f>
        <v>0.59065220766665882</v>
      </c>
      <c r="AG72" s="6">
        <f t="shared" si="54"/>
        <v>0.29517197549856561</v>
      </c>
      <c r="AH72" s="59">
        <f t="shared" si="55"/>
        <v>0.16945110158775753</v>
      </c>
      <c r="AI72" s="3">
        <f t="shared" si="56"/>
        <v>3.0275843855798762E-2</v>
      </c>
      <c r="AJ72" s="3">
        <f t="shared" si="57"/>
        <v>1.6410679034565365E-2</v>
      </c>
      <c r="AK72" s="3">
        <f t="shared" si="58"/>
        <v>0</v>
      </c>
      <c r="AL72" s="3">
        <f t="shared" si="59"/>
        <v>1.9845036624607016E-3</v>
      </c>
      <c r="AM72" s="3">
        <f t="shared" si="60"/>
        <v>7.2653616832324026E-3</v>
      </c>
      <c r="AN72" s="3">
        <f t="shared" si="61"/>
        <v>2.1000667833266221E-3</v>
      </c>
      <c r="AO72" s="3" t="str" cm="1">
        <f t="array" ref="AO72">GETVECTOR(Y72,2)</f>
        <v>0.5774</v>
      </c>
      <c r="AP72" s="3" t="str" cm="1">
        <f t="array" ref="AP72">GETVECTOR(Z72,2)</f>
        <v>0.5774</v>
      </c>
      <c r="AQ72" s="3" t="str" cm="1">
        <f t="array" ref="AQ72">GETVECTOR(AA72,2)</f>
        <v>0.5774</v>
      </c>
      <c r="AR72" s="3" t="str" cm="1">
        <f t="array" ref="AR72">GETVECTOR(AB72,2)</f>
        <v>0.5774</v>
      </c>
      <c r="AS72" s="3" cm="1">
        <f t="array" ref="AS72">SUM(AK72:AN72*AO72:AR72)</f>
        <v>6.5534508112959893E-3</v>
      </c>
      <c r="AT72" s="90">
        <f t="shared" si="62"/>
        <v>9.1662672118070763E-4</v>
      </c>
      <c r="AU72" s="86">
        <f t="shared" si="44"/>
        <v>3.0275843855798762E-2</v>
      </c>
      <c r="AV72" s="98"/>
      <c r="AW72" s="98"/>
    </row>
    <row r="73" spans="1:49" ht="15" customHeight="1" x14ac:dyDescent="0.25">
      <c r="A73" s="12">
        <f t="shared" si="63"/>
        <v>70</v>
      </c>
      <c r="B73" s="31">
        <v>31117</v>
      </c>
      <c r="C73" s="26"/>
      <c r="D73" s="13"/>
      <c r="E73" s="26">
        <v>25</v>
      </c>
      <c r="F73" s="42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100"/>
      <c r="R73" s="62">
        <f t="shared" si="33"/>
        <v>0.44020618556701036</v>
      </c>
      <c r="S73" s="67" t="str" cm="1">
        <f t="array" ref="S73">SETVECTOR(R73:R74)</f>
        <v>0.44020618556701,0.139175257731959</v>
      </c>
      <c r="T73" s="67">
        <f t="shared" si="45"/>
        <v>6.7010309278350513E-2</v>
      </c>
      <c r="U73" s="6">
        <f t="shared" si="50"/>
        <v>0</v>
      </c>
      <c r="V73" s="6">
        <f t="shared" si="51"/>
        <v>2.0289953376486834E-2</v>
      </c>
      <c r="W73" s="6">
        <f t="shared" si="52"/>
        <v>0.19427673377873542</v>
      </c>
      <c r="X73" s="6">
        <f t="shared" si="53"/>
        <v>2.1331648116584435E-2</v>
      </c>
      <c r="Y73" s="6" t="str" cm="1">
        <f t="array" ref="Y73:AB73">SETMATRIX(GETMATRIX(Y72:AB72)-$O$9*DELTAWEIGHT(S72,$AH$4,AK72:AN72))</f>
        <v>0.5774,0.5774,0.5774</v>
      </c>
      <c r="Z73" s="6" t="str">
        <v>0.582715411531794,0.581151374731587,0.5774</v>
      </c>
      <c r="AA73" s="6" t="str">
        <v>0.596331592206642,0.597882036667659,0.5774</v>
      </c>
      <c r="AB73" s="6" t="str">
        <v>0.583611417842686,0.581611807896399,0.5774</v>
      </c>
      <c r="AC73" s="6" cm="1">
        <f t="array" ref="AC73">SIGMOID(SUM(GETVECTOR(Y73)*GETVECTOR(_xlfn.CONCAT($S73,",",$AH$4)))+U73)</f>
        <v>0.58286236373382716</v>
      </c>
      <c r="AD73" s="6" cm="1">
        <f t="array" ref="AD73">SIGMOID(SUM(GETVECTOR(Z73)*GETVECTOR(_xlfn.CONCAT($S73,",",$AH$4)))+V73)</f>
        <v>0.5884803522407116</v>
      </c>
      <c r="AE73" s="6" cm="1">
        <f t="array" ref="AE73">TANH(SUM(GETVECTOR(AA73)*GETVECTOR(_xlfn.CONCAT($S73,",",$AH$4)))+W73)</f>
        <v>0.49298492054750409</v>
      </c>
      <c r="AF73" s="6" cm="1">
        <f t="array" ref="AF73">SIGMOID(SUM(GETVECTOR(AB73)*GETVECTOR(_xlfn.CONCAT($S73,",",$AH$4)))+X73)</f>
        <v>0.58884360999587082</v>
      </c>
      <c r="AG73" s="6">
        <f t="shared" si="54"/>
        <v>0.29011193969315441</v>
      </c>
      <c r="AH73" s="59">
        <f t="shared" si="55"/>
        <v>0.16619394781938171</v>
      </c>
      <c r="AI73" s="3">
        <f t="shared" si="56"/>
        <v>9.9183638541031197E-2</v>
      </c>
      <c r="AJ73" s="3">
        <f t="shared" si="57"/>
        <v>5.3751322137932961E-2</v>
      </c>
      <c r="AK73" s="3">
        <f t="shared" si="58"/>
        <v>0</v>
      </c>
      <c r="AL73" s="3">
        <f t="shared" si="59"/>
        <v>6.4171963695577464E-3</v>
      </c>
      <c r="AM73" s="3">
        <f t="shared" si="60"/>
        <v>2.3944039271645838E-2</v>
      </c>
      <c r="AN73" s="3">
        <f t="shared" si="61"/>
        <v>6.7773869933292546E-3</v>
      </c>
      <c r="AO73" s="3" t="str" cm="1">
        <f t="array" ref="AO73">GETVECTOR(Y73,2)</f>
        <v>0.5774</v>
      </c>
      <c r="AP73" s="3" t="str" cm="1">
        <f t="array" ref="AP73">GETVECTOR(Z73,2)</f>
        <v>0.5774</v>
      </c>
      <c r="AQ73" s="3" t="str" cm="1">
        <f t="array" ref="AQ73">GETVECTOR(AA73,2)</f>
        <v>0.5774</v>
      </c>
      <c r="AR73" s="3" t="str" cm="1">
        <f t="array" ref="AR73">GETVECTOR(AB73,2)</f>
        <v>0.5774</v>
      </c>
      <c r="AS73" s="3" cm="1">
        <f t="array" ref="AS73">SUM(AK73:AN73*AO73:AR73)</f>
        <v>2.1443840709179263E-2</v>
      </c>
      <c r="AT73" s="90">
        <f t="shared" si="62"/>
        <v>9.837394154237929E-3</v>
      </c>
      <c r="AU73" s="86">
        <f t="shared" si="44"/>
        <v>9.9183638541031197E-2</v>
      </c>
      <c r="AV73" s="98"/>
      <c r="AW73" s="98"/>
    </row>
    <row r="74" spans="1:49" ht="15" customHeight="1" x14ac:dyDescent="0.25">
      <c r="A74" s="12">
        <f t="shared" si="63"/>
        <v>71</v>
      </c>
      <c r="B74" s="31">
        <v>31118</v>
      </c>
      <c r="C74" s="26"/>
      <c r="D74" s="13"/>
      <c r="E74" s="26">
        <v>25.2</v>
      </c>
      <c r="F74" s="42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100"/>
      <c r="R74" s="62">
        <f t="shared" si="33"/>
        <v>0.13917525773195877</v>
      </c>
      <c r="S74" s="67" t="str" cm="1">
        <f t="array" ref="S74">SETVECTOR(R74:R75)</f>
        <v>0.139175257731959,0.0670103092783505</v>
      </c>
      <c r="T74" s="67">
        <f t="shared" si="45"/>
        <v>0.17525773195876287</v>
      </c>
      <c r="U74" s="6">
        <f t="shared" si="50"/>
        <v>0</v>
      </c>
      <c r="V74" s="6">
        <f t="shared" si="51"/>
        <v>1.9648233739531059E-2</v>
      </c>
      <c r="W74" s="6">
        <f t="shared" si="52"/>
        <v>0.19188232985157083</v>
      </c>
      <c r="X74" s="6">
        <f t="shared" si="53"/>
        <v>2.0653909417251509E-2</v>
      </c>
      <c r="Y74" s="6" t="str" cm="1">
        <f t="array" ref="Y74:AB74">SETMATRIX(GETMATRIX(Y73:AB73)-$O$9*DELTAWEIGHT(S73,$AH$4,AK73:AN73))</f>
        <v>0.5774,0.5774,0.5774</v>
      </c>
      <c r="Z74" s="6" t="str">
        <v>0.582432922578206,0.581062063235722,0.5774</v>
      </c>
      <c r="AA74" s="6" t="str">
        <v>0.595277560787158,0.597548794883981,0.5774</v>
      </c>
      <c r="AB74" s="6" t="str">
        <v>0.583313073075042,0.581517483438244,0.5774</v>
      </c>
      <c r="AC74" s="6" cm="1">
        <f t="array" ref="AC74">SIGMOID(SUM(GETVECTOR(Y74)*GETVECTOR(_xlfn.CONCAT($S74,",",$AH$4)))+U74)</f>
        <v>0.52972778322934388</v>
      </c>
      <c r="AD74" s="6" cm="1">
        <f t="array" ref="AD74">SIGMOID(SUM(GETVECTOR(Z74)*GETVECTOR(_xlfn.CONCAT($S74,",",$AH$4)))+V74)</f>
        <v>0.53485478535577191</v>
      </c>
      <c r="AE74" s="6" cm="1">
        <f t="array" ref="AE74">TANH(SUM(GETVECTOR(AA74)*GETVECTOR(_xlfn.CONCAT($S74,",",$AH$4)))+W74)</f>
        <v>0.30477226858331569</v>
      </c>
      <c r="AF74" s="6" cm="1">
        <f t="array" ref="AF74">SIGMOID(SUM(GETVECTOR(AB74)*GETVECTOR(_xlfn.CONCAT($S74,",",$AH$4)))+X74)</f>
        <v>0.53514303821684273</v>
      </c>
      <c r="AG74" s="6">
        <f t="shared" si="54"/>
        <v>0.16300890629552098</v>
      </c>
      <c r="AH74" s="59">
        <f t="shared" si="55"/>
        <v>8.6468556621242504E-2</v>
      </c>
      <c r="AI74" s="3">
        <f t="shared" si="56"/>
        <v>-8.8789175337520371E-2</v>
      </c>
      <c r="AJ74" s="3">
        <f t="shared" si="57"/>
        <v>-4.6274381078616041E-2</v>
      </c>
      <c r="AK74" s="3">
        <f t="shared" si="58"/>
        <v>0</v>
      </c>
      <c r="AL74" s="3">
        <f t="shared" si="59"/>
        <v>-3.5086537296909995E-3</v>
      </c>
      <c r="AM74" s="3">
        <f t="shared" si="60"/>
        <v>-2.2451135412394792E-2</v>
      </c>
      <c r="AN74" s="3">
        <f t="shared" si="61"/>
        <v>-3.5689262314058589E-3</v>
      </c>
      <c r="AO74" s="3" t="str" cm="1">
        <f t="array" ref="AO74">GETVECTOR(Y74,2)</f>
        <v>0.5774</v>
      </c>
      <c r="AP74" s="3" t="str" cm="1">
        <f t="array" ref="AP74">GETVECTOR(Z74,2)</f>
        <v>0.5774</v>
      </c>
      <c r="AQ74" s="3" t="str" cm="1">
        <f t="array" ref="AQ74">GETVECTOR(AA74,2)</f>
        <v>0.5774</v>
      </c>
      <c r="AR74" s="3" t="str" cm="1">
        <f t="array" ref="AR74">GETVECTOR(AB74,2)</f>
        <v>0.5774</v>
      </c>
      <c r="AS74" s="3" cm="1">
        <f t="array" ref="AS74">SUM(AK74:AN74*AO74:AR74)</f>
        <v>-1.704988025665408E-2</v>
      </c>
      <c r="AT74" s="90">
        <f t="shared" si="62"/>
        <v>7.8835176571169351E-3</v>
      </c>
      <c r="AU74" s="86">
        <f t="shared" si="44"/>
        <v>8.8789175337520371E-2</v>
      </c>
      <c r="AV74" s="98"/>
      <c r="AW74" s="98"/>
    </row>
    <row r="75" spans="1:49" ht="15" customHeight="1" x14ac:dyDescent="0.25">
      <c r="A75" s="12">
        <f t="shared" si="63"/>
        <v>72</v>
      </c>
      <c r="B75" s="31">
        <v>31119</v>
      </c>
      <c r="C75" s="26"/>
      <c r="D75" s="13"/>
      <c r="E75" s="26">
        <v>24.6</v>
      </c>
      <c r="F75" s="42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100"/>
      <c r="R75" s="62">
        <f t="shared" si="33"/>
        <v>6.7010309278350513E-2</v>
      </c>
      <c r="S75" s="67" t="str" cm="1">
        <f t="array" ref="S75">SETVECTOR(R75:R76)</f>
        <v>0.0670103092783505,0.175257731958763</v>
      </c>
      <c r="T75" s="67">
        <f t="shared" si="45"/>
        <v>0.18969072164948453</v>
      </c>
      <c r="U75" s="6">
        <f t="shared" si="50"/>
        <v>0</v>
      </c>
      <c r="V75" s="6">
        <f t="shared" si="51"/>
        <v>1.9999099112500158E-2</v>
      </c>
      <c r="W75" s="6">
        <f t="shared" si="52"/>
        <v>0.19412744339281032</v>
      </c>
      <c r="X75" s="6">
        <f t="shared" si="53"/>
        <v>2.1010802040392094E-2</v>
      </c>
      <c r="Y75" s="6" t="str" cm="1">
        <f t="array" ref="Y75:AB75">SETMATRIX(GETMATRIX(Y74:AB74)-$O$9*DELTAWEIGHT(S74,$AH$4,AK74:AN74))</f>
        <v>0.5774,0.5774,0.5774</v>
      </c>
      <c r="Z75" s="6" t="str">
        <v>0.582481754356918,0.58108557483288,0.5774</v>
      </c>
      <c r="AA75" s="6" t="str">
        <v>0.595590025042897,0.597699240636745,0.5774</v>
      </c>
      <c r="AB75" s="6" t="str">
        <v>0.58336274369785,0.5815413989233,0.5774</v>
      </c>
      <c r="AC75" s="6" cm="1">
        <f t="array" ref="AC75">SIGMOID(SUM(GETVECTOR(Y75)*GETVECTOR(_xlfn.CONCAT($S75,",",$AH$4)))+U75)</f>
        <v>0.53491447652074542</v>
      </c>
      <c r="AD75" s="6" cm="1">
        <f t="array" ref="AD75">SIGMOID(SUM(GETVECTOR(Z75)*GETVECTOR(_xlfn.CONCAT($S75,",",$AH$4)))+V75)</f>
        <v>0.54013126953394752</v>
      </c>
      <c r="AE75" s="6" cm="1">
        <f t="array" ref="AE75">TANH(SUM(GETVECTOR(AA75)*GETVECTOR(_xlfn.CONCAT($S75,",",$AH$4)))+W75)</f>
        <v>0.32639630798688485</v>
      </c>
      <c r="AF75" s="6" cm="1">
        <f t="array" ref="AF75">SIGMOID(SUM(GETVECTOR(AB75)*GETVECTOR(_xlfn.CONCAT($S75,",",$AH$4)))+X75)</f>
        <v>0.54041705945068375</v>
      </c>
      <c r="AG75" s="6">
        <f t="shared" si="54"/>
        <v>0.17629685220414945</v>
      </c>
      <c r="AH75" s="59">
        <f t="shared" si="55"/>
        <v>9.4298890038165883E-2</v>
      </c>
      <c r="AI75" s="3">
        <f t="shared" si="56"/>
        <v>-9.5391831611318645E-2</v>
      </c>
      <c r="AJ75" s="3">
        <f t="shared" si="57"/>
        <v>-4.9981750332101456E-2</v>
      </c>
      <c r="AK75" s="3">
        <f t="shared" si="58"/>
        <v>0</v>
      </c>
      <c r="AL75" s="3">
        <f t="shared" si="59"/>
        <v>-4.0521909176134199E-3</v>
      </c>
      <c r="AM75" s="3">
        <f t="shared" si="60"/>
        <v>-2.4120624311050033E-2</v>
      </c>
      <c r="AN75" s="3">
        <f t="shared" si="61"/>
        <v>-4.1341065730808096E-3</v>
      </c>
      <c r="AO75" s="3" t="str" cm="1">
        <f t="array" ref="AO75">GETVECTOR(Y75,2)</f>
        <v>0.5774</v>
      </c>
      <c r="AP75" s="3" t="str" cm="1">
        <f t="array" ref="AP75">GETVECTOR(Z75,2)</f>
        <v>0.5774</v>
      </c>
      <c r="AQ75" s="3" t="str" cm="1">
        <f t="array" ref="AQ75">GETVECTOR(AA75,2)</f>
        <v>0.5774</v>
      </c>
      <c r="AR75" s="3" t="str" cm="1">
        <f t="array" ref="AR75">GETVECTOR(AB75,2)</f>
        <v>0.5774</v>
      </c>
      <c r="AS75" s="3" cm="1">
        <f t="array" ref="AS75">SUM(AK75:AN75*AO75:AR75)</f>
        <v>-1.8654016648327137E-2</v>
      </c>
      <c r="AT75" s="90">
        <f t="shared" si="62"/>
        <v>9.0996015381621716E-3</v>
      </c>
      <c r="AU75" s="86">
        <f t="shared" si="44"/>
        <v>9.5391831611318645E-2</v>
      </c>
      <c r="AV75" s="98"/>
      <c r="AW75" s="98"/>
    </row>
    <row r="76" spans="1:49" ht="15" customHeight="1" x14ac:dyDescent="0.25">
      <c r="A76" s="12">
        <f t="shared" si="63"/>
        <v>73</v>
      </c>
      <c r="B76" s="31">
        <v>31120</v>
      </c>
      <c r="C76" s="26"/>
      <c r="D76" s="13"/>
      <c r="E76" s="26">
        <v>24.9</v>
      </c>
      <c r="F76" s="42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100"/>
      <c r="R76" s="62">
        <f t="shared" si="33"/>
        <v>0.17525773195876287</v>
      </c>
      <c r="S76" s="67" t="str" cm="1">
        <f t="array" ref="S76">SETVECTOR(R76:R77)</f>
        <v>0.175257731958763,0.189690721649485</v>
      </c>
      <c r="T76" s="67">
        <f t="shared" si="45"/>
        <v>0.25979381443298966</v>
      </c>
      <c r="U76" s="6">
        <f t="shared" si="50"/>
        <v>0</v>
      </c>
      <c r="V76" s="6">
        <f t="shared" si="51"/>
        <v>2.0404318204261501E-2</v>
      </c>
      <c r="W76" s="6">
        <f t="shared" si="52"/>
        <v>0.19653950582391533</v>
      </c>
      <c r="X76" s="6">
        <f t="shared" si="53"/>
        <v>2.1424212697700177E-2</v>
      </c>
      <c r="Y76" s="6" t="str" cm="1">
        <f t="array" ref="Y76:AB76">SETMATRIX(GETMATRIX(Y75:AB75)-$O$9*DELTAWEIGHT(S75,$AH$4,AK75:AN75))</f>
        <v>0.5774,0.5774,0.5774</v>
      </c>
      <c r="Z76" s="6" t="str">
        <v>0.582508908213582,0.581156592611848,0.5774</v>
      </c>
      <c r="AA76" s="6" t="str">
        <v>0.595751658092404,0.598121973227763,0.5774</v>
      </c>
      <c r="AB76" s="6" t="str">
        <v>0.583390446473855,0.581613852337467,0.5774</v>
      </c>
      <c r="AC76" s="6" cm="1">
        <f t="array" ref="AC76">SIGMOID(SUM(GETVECTOR(Y76)*GETVECTOR(_xlfn.CONCAT($S76,",",$AH$4)))+U76)</f>
        <v>0.55248623872780911</v>
      </c>
      <c r="AD76" s="6" cm="1">
        <f t="array" ref="AD76">SIGMOID(SUM(GETVECTOR(Z76)*GETVECTOR(_xlfn.CONCAT($S76,",",$AH$4)))+V76)</f>
        <v>0.55792217047612036</v>
      </c>
      <c r="AE76" s="6" cm="1">
        <f t="array" ref="AE76">TANH(SUM(GETVECTOR(AA76)*GETVECTOR(_xlfn.CONCAT($S76,",",$AH$4)))+W76)</f>
        <v>0.39220885509479597</v>
      </c>
      <c r="AF76" s="6" cm="1">
        <f t="array" ref="AF76">SIGMOID(SUM(GETVECTOR(AB76)*GETVECTOR(_xlfn.CONCAT($S76,",",$AH$4)))+X76)</f>
        <v>0.55823319886010903</v>
      </c>
      <c r="AG76" s="6">
        <f t="shared" si="54"/>
        <v>0.21882201571444274</v>
      </c>
      <c r="AH76" s="59">
        <f t="shared" si="55"/>
        <v>0.12024064839571529</v>
      </c>
      <c r="AI76" s="3">
        <f t="shared" si="56"/>
        <v>-0.13955316603727436</v>
      </c>
      <c r="AJ76" s="3">
        <f t="shared" si="57"/>
        <v>-7.4288889864721278E-2</v>
      </c>
      <c r="AK76" s="3">
        <f t="shared" si="58"/>
        <v>0</v>
      </c>
      <c r="AL76" s="3">
        <f t="shared" si="59"/>
        <v>-7.186436924634213E-3</v>
      </c>
      <c r="AM76" s="3">
        <f t="shared" si="60"/>
        <v>-3.5071654024693984E-2</v>
      </c>
      <c r="AN76" s="3">
        <f t="shared" si="61"/>
        <v>-7.4128306528546632E-3</v>
      </c>
      <c r="AO76" s="3" t="str" cm="1">
        <f t="array" ref="AO76">GETVECTOR(Y76,2)</f>
        <v>0.5774</v>
      </c>
      <c r="AP76" s="3" t="str" cm="1">
        <f t="array" ref="AP76">GETVECTOR(Z76,2)</f>
        <v>0.5774</v>
      </c>
      <c r="AQ76" s="3" t="str" cm="1">
        <f t="array" ref="AQ76">GETVECTOR(AA76,2)</f>
        <v>0.5774</v>
      </c>
      <c r="AR76" s="3" t="str" cm="1">
        <f t="array" ref="AR76">GETVECTOR(AB76,2)</f>
        <v>0.5774</v>
      </c>
      <c r="AS76" s="3" cm="1">
        <f t="array" ref="AS76">SUM(AK76:AN76*AO76:AR76)</f>
        <v>-2.8679990133100384E-2</v>
      </c>
      <c r="AT76" s="90">
        <f t="shared" si="62"/>
        <v>1.9475086151027065E-2</v>
      </c>
      <c r="AU76" s="86">
        <f t="shared" si="44"/>
        <v>0.13955316603727436</v>
      </c>
      <c r="AV76" s="98"/>
      <c r="AW76" s="98"/>
    </row>
    <row r="77" spans="1:49" ht="15" customHeight="1" x14ac:dyDescent="0.25">
      <c r="A77" s="12">
        <f t="shared" si="63"/>
        <v>74</v>
      </c>
      <c r="B77" s="31">
        <v>31121</v>
      </c>
      <c r="C77" s="26"/>
      <c r="D77" s="13"/>
      <c r="E77" s="26">
        <v>24</v>
      </c>
      <c r="F77" s="42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100"/>
      <c r="R77" s="62">
        <f t="shared" si="33"/>
        <v>0.18969072164948453</v>
      </c>
      <c r="S77" s="67" t="str" cm="1">
        <f t="array" ref="S77">SETVECTOR(R77:R78)</f>
        <v>0.189690721649485,0.25979381443299</v>
      </c>
      <c r="T77" s="67">
        <f t="shared" si="45"/>
        <v>0.29587628865979382</v>
      </c>
      <c r="U77" s="6">
        <f t="shared" si="50"/>
        <v>0</v>
      </c>
      <c r="V77" s="6">
        <f t="shared" si="51"/>
        <v>2.1122961896724923E-2</v>
      </c>
      <c r="W77" s="6">
        <f t="shared" si="52"/>
        <v>0.20004667122638473</v>
      </c>
      <c r="X77" s="6">
        <f t="shared" si="53"/>
        <v>2.2165495762985644E-2</v>
      </c>
      <c r="Y77" s="6" t="str" cm="1">
        <f t="array" ref="Y77:AB77">SETMATRIX(GETMATRIX(Y76:AB76)-$O$9*DELTAWEIGHT(S76,$AH$4,AK76:AN76))</f>
        <v>0.5774,0.5774,0.5774</v>
      </c>
      <c r="Z77" s="6" t="str">
        <v>0.58263485607721,0.58129291265248,0.5774</v>
      </c>
      <c r="AA77" s="6" t="str">
        <v>0.596366315946445,0.598787249963901,0.5774</v>
      </c>
      <c r="AB77" s="6" t="str">
        <v>0.583520362062616,0.581754466857068,0.5774</v>
      </c>
      <c r="AC77" s="6" cm="1">
        <f t="array" ref="AC77">SIGMOID(SUM(GETVECTOR(Y77)*GETVECTOR(_xlfn.CONCAT($S77,",",$AH$4)))+U77)</f>
        <v>0.56452133479732203</v>
      </c>
      <c r="AD77" s="6" cm="1">
        <f t="array" ref="AD77">SIGMOID(SUM(GETVECTOR(Z77)*GETVECTOR(_xlfn.CONCAT($S77,",",$AH$4)))+V77)</f>
        <v>0.57019816171789783</v>
      </c>
      <c r="AE77" s="6" cm="1">
        <f t="array" ref="AE77">TANH(SUM(GETVECTOR(AA77)*GETVECTOR(_xlfn.CONCAT($S77,",",$AH$4)))+W77)</f>
        <v>0.43717507619182033</v>
      </c>
      <c r="AF77" s="6" cm="1">
        <f t="array" ref="AF77">SIGMOID(SUM(GETVECTOR(AB77)*GETVECTOR(_xlfn.CONCAT($S77,",",$AH$4)))+X77)</f>
        <v>0.57052417899265961</v>
      </c>
      <c r="AG77" s="6">
        <f t="shared" si="54"/>
        <v>0.24927642479345788</v>
      </c>
      <c r="AH77" s="59">
        <f t="shared" si="55"/>
        <v>0.1393438958221217</v>
      </c>
      <c r="AI77" s="3">
        <f t="shared" si="56"/>
        <v>-0.15653239283767212</v>
      </c>
      <c r="AJ77" s="3">
        <f t="shared" si="57"/>
        <v>-8.3978228251839204E-2</v>
      </c>
      <c r="AK77" s="3">
        <f t="shared" si="58"/>
        <v>0</v>
      </c>
      <c r="AL77" s="3">
        <f t="shared" si="59"/>
        <v>-8.9973824983324568E-3</v>
      </c>
      <c r="AM77" s="3">
        <f t="shared" si="60"/>
        <v>-3.8732499042743694E-2</v>
      </c>
      <c r="AN77" s="3">
        <f t="shared" si="61"/>
        <v>-9.3676550744739781E-3</v>
      </c>
      <c r="AO77" s="3" t="str" cm="1">
        <f t="array" ref="AO77">GETVECTOR(Y77,2)</f>
        <v>0.5774</v>
      </c>
      <c r="AP77" s="3" t="str" cm="1">
        <f t="array" ref="AP77">GETVECTOR(Z77,2)</f>
        <v>0.5774</v>
      </c>
      <c r="AQ77" s="3" t="str" cm="1">
        <f t="array" ref="AQ77">GETVECTOR(AA77,2)</f>
        <v>0.5774</v>
      </c>
      <c r="AR77" s="3" t="str" cm="1">
        <f t="array" ref="AR77">GETVECTOR(AB77,2)</f>
        <v>0.5774</v>
      </c>
      <c r="AS77" s="3" cm="1">
        <f t="array" ref="AS77">SUM(AK77:AN77*AO77:AR77)</f>
        <v>-3.2968117641818645E-2</v>
      </c>
      <c r="AT77" s="90">
        <f t="shared" si="62"/>
        <v>2.4502390007487305E-2</v>
      </c>
      <c r="AU77" s="86">
        <f t="shared" si="44"/>
        <v>0.15653239283767212</v>
      </c>
      <c r="AV77" s="98"/>
      <c r="AW77" s="98"/>
    </row>
    <row r="78" spans="1:49" ht="15" customHeight="1" x14ac:dyDescent="0.25">
      <c r="A78" s="12">
        <f t="shared" si="63"/>
        <v>75</v>
      </c>
      <c r="B78" s="31">
        <v>31122</v>
      </c>
      <c r="C78" s="26"/>
      <c r="D78" s="13"/>
      <c r="E78" s="26">
        <v>25</v>
      </c>
      <c r="F78" s="42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100"/>
      <c r="R78" s="62">
        <f t="shared" si="33"/>
        <v>0.25979381443298966</v>
      </c>
      <c r="S78" s="67" t="str" cm="1">
        <f t="array" ref="S78">SETVECTOR(R78:R79)</f>
        <v>0.25979381443299,0.295876288659794</v>
      </c>
      <c r="T78" s="67">
        <f t="shared" si="45"/>
        <v>0.25773195876288657</v>
      </c>
      <c r="U78" s="6">
        <f t="shared" si="50"/>
        <v>0</v>
      </c>
      <c r="V78" s="6">
        <f t="shared" si="51"/>
        <v>2.2022700146558168E-2</v>
      </c>
      <c r="W78" s="6">
        <f t="shared" si="52"/>
        <v>0.2039199211306591</v>
      </c>
      <c r="X78" s="6">
        <f t="shared" si="53"/>
        <v>2.3102261270433043E-2</v>
      </c>
      <c r="Y78" s="6" t="str" cm="1">
        <f t="array" ref="Y78:AB78">SETMATRIX(GETMATRIX(Y77:AB77)-$O$9*DELTAWEIGHT(S77,$AH$4,AK77:AN77))</f>
        <v>0.5774,0.5774,0.5774</v>
      </c>
      <c r="Z78" s="6" t="str">
        <v>0.582805528075117,0.581526659084395,0.5774</v>
      </c>
      <c r="AA78" s="6" t="str">
        <v>0.597101035515916,0.599793496330785,0.5774</v>
      </c>
      <c r="AB78" s="6" t="str">
        <v>0.58369805778774,0.581997832741477,0.5774</v>
      </c>
      <c r="AC78" s="6" cm="1">
        <f t="array" ref="AC78">SIGMOID(SUM(GETVECTOR(Y78)*GETVECTOR(_xlfn.CONCAT($S78,",",$AH$4)))+U78)</f>
        <v>0.57952990753731792</v>
      </c>
      <c r="AD78" s="6" cm="1">
        <f t="array" ref="AD78">SIGMOID(SUM(GETVECTOR(Z78)*GETVECTOR(_xlfn.CONCAT($S78,",",$AH$4)))+V78)</f>
        <v>0.58552395631993659</v>
      </c>
      <c r="AE78" s="6" cm="1">
        <f t="array" ref="AE78">TANH(SUM(GETVECTOR(AA78)*GETVECTOR(_xlfn.CONCAT($S78,",",$AH$4)))+W78)</f>
        <v>0.49033991519981585</v>
      </c>
      <c r="AF78" s="6" cm="1">
        <f t="array" ref="AF78">SIGMOID(SUM(GETVECTOR(AB78)*GETVECTOR(_xlfn.CONCAT($S78,",",$AH$4)))+X78)</f>
        <v>0.58587601158219915</v>
      </c>
      <c r="AG78" s="6">
        <f t="shared" si="54"/>
        <v>0.28710576708937841</v>
      </c>
      <c r="AH78" s="59">
        <f t="shared" si="55"/>
        <v>0.16373406081912539</v>
      </c>
      <c r="AI78" s="3">
        <f t="shared" si="56"/>
        <v>-9.3997897943761177E-2</v>
      </c>
      <c r="AJ78" s="3">
        <f t="shared" si="57"/>
        <v>-5.0769905084444455E-2</v>
      </c>
      <c r="AK78" s="3">
        <f t="shared" si="58"/>
        <v>0</v>
      </c>
      <c r="AL78" s="3">
        <f t="shared" si="59"/>
        <v>-6.0415406443365119E-3</v>
      </c>
      <c r="AM78" s="3">
        <f t="shared" si="60"/>
        <v>-2.2579638023323263E-2</v>
      </c>
      <c r="AN78" s="3">
        <f t="shared" si="61"/>
        <v>-6.3736404843377555E-3</v>
      </c>
      <c r="AO78" s="3" t="str" cm="1">
        <f t="array" ref="AO78">GETVECTOR(Y78,2)</f>
        <v>0.5774</v>
      </c>
      <c r="AP78" s="3" t="str" cm="1">
        <f t="array" ref="AP78">GETVECTOR(Z78,2)</f>
        <v>0.5774</v>
      </c>
      <c r="AQ78" s="3" t="str" cm="1">
        <f t="array" ref="AQ78">GETVECTOR(AA78,2)</f>
        <v>0.5774</v>
      </c>
      <c r="AR78" s="3" t="str" cm="1">
        <f t="array" ref="AR78">GETVECTOR(AB78,2)</f>
        <v>0.5774</v>
      </c>
      <c r="AS78" s="3" cm="1">
        <f t="array" ref="AS78">SUM(AK78:AN78*AO78:AR78)</f>
        <v>-2.0206008578363376E-2</v>
      </c>
      <c r="AT78" s="90">
        <f t="shared" si="62"/>
        <v>8.8356048178457412E-3</v>
      </c>
      <c r="AU78" s="86">
        <f t="shared" si="44"/>
        <v>9.3997897943761177E-2</v>
      </c>
      <c r="AV78" s="98"/>
      <c r="AW78" s="98"/>
    </row>
    <row r="79" spans="1:49" ht="15" customHeight="1" x14ac:dyDescent="0.25">
      <c r="A79" s="12">
        <f t="shared" si="63"/>
        <v>76</v>
      </c>
      <c r="B79" s="31">
        <v>31123</v>
      </c>
      <c r="C79" s="26"/>
      <c r="D79" s="13"/>
      <c r="E79" s="26">
        <v>24.5</v>
      </c>
      <c r="F79" s="42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100"/>
      <c r="R79" s="62">
        <f t="shared" si="33"/>
        <v>0.29587628865979382</v>
      </c>
      <c r="S79" s="67" t="str" cm="1">
        <f t="array" ref="S79">SETVECTOR(R79:R80)</f>
        <v>0.295876288659794,0.257731958762887</v>
      </c>
      <c r="T79" s="67">
        <f t="shared" si="45"/>
        <v>1.0309278350515464E-2</v>
      </c>
      <c r="U79" s="6">
        <f t="shared" si="50"/>
        <v>0</v>
      </c>
      <c r="V79" s="6">
        <f t="shared" si="51"/>
        <v>2.262685421099182E-2</v>
      </c>
      <c r="W79" s="6">
        <f t="shared" si="52"/>
        <v>0.20617788493299141</v>
      </c>
      <c r="X79" s="6">
        <f t="shared" si="53"/>
        <v>2.3739625318866819E-2</v>
      </c>
      <c r="Y79" s="6" t="str" cm="1">
        <f t="array" ref="Y79:AB79">SETMATRIX(GETMATRIX(Y78:AB78)-$O$9*DELTAWEIGHT(S78,$AH$4,AK78:AN78))</f>
        <v>0.5774,0.5774,0.5774</v>
      </c>
      <c r="Z79" s="6" t="str">
        <v>0.582962483564021,0.581705413946758,0.5774</v>
      </c>
      <c r="AA79" s="6" t="str">
        <v>0.597687640544975,0.600461574280547,0.5774</v>
      </c>
      <c r="AB79" s="6" t="str">
        <v>0.583863641025065,0.582186413650653,0.5774</v>
      </c>
      <c r="AC79" s="6" cm="1">
        <f t="array" ref="AC79">SIGMOID(SUM(GETVECTOR(Y79)*GETVECTOR(_xlfn.CONCAT($S79,",",$AH$4)))+U79)</f>
        <v>0.57923978125367126</v>
      </c>
      <c r="AD79" s="6" cm="1">
        <f t="array" ref="AD79">SIGMOID(SUM(GETVECTOR(Z79)*GETVECTOR(_xlfn.CONCAT($S79,",",$AH$4)))+V79)</f>
        <v>0.58541323517416421</v>
      </c>
      <c r="AE79" s="6" cm="1">
        <f t="array" ref="AE79">TANH(SUM(GETVECTOR(AA79)*GETVECTOR(_xlfn.CONCAT($S79,",",$AH$4)))+W79)</f>
        <v>0.49130386785640723</v>
      </c>
      <c r="AF79" s="6" cm="1">
        <f t="array" ref="AF79">SIGMOID(SUM(GETVECTOR(AB79)*GETVECTOR(_xlfn.CONCAT($S79,",",$AH$4)))+X79)</f>
        <v>0.58577806334022098</v>
      </c>
      <c r="AG79" s="6">
        <f t="shared" si="54"/>
        <v>0.28761578673539945</v>
      </c>
      <c r="AH79" s="59">
        <f t="shared" si="55"/>
        <v>0.16398207252410746</v>
      </c>
      <c r="AI79" s="3">
        <f t="shared" si="56"/>
        <v>0.153672794173592</v>
      </c>
      <c r="AJ79" s="3">
        <f t="shared" si="57"/>
        <v>8.2963807884724849E-2</v>
      </c>
      <c r="AK79" s="3">
        <f t="shared" si="58"/>
        <v>0</v>
      </c>
      <c r="AL79" s="3">
        <f t="shared" si="59"/>
        <v>9.8927453691447422E-3</v>
      </c>
      <c r="AM79" s="3">
        <f t="shared" si="60"/>
        <v>3.6844765242482522E-2</v>
      </c>
      <c r="AN79" s="3">
        <f t="shared" si="61"/>
        <v>1.0438220188911468E-2</v>
      </c>
      <c r="AO79" s="3" t="str" cm="1">
        <f t="array" ref="AO79">GETVECTOR(Y79,2)</f>
        <v>0.5774</v>
      </c>
      <c r="AP79" s="3" t="str" cm="1">
        <f t="array" ref="AP79">GETVECTOR(Z79,2)</f>
        <v>0.5774</v>
      </c>
      <c r="AQ79" s="3" t="str" cm="1">
        <f t="array" ref="AQ79">GETVECTOR(AA79,2)</f>
        <v>0.5774</v>
      </c>
      <c r="AR79" s="3" t="str" cm="1">
        <f t="array" ref="AR79">GETVECTOR(AB79,2)</f>
        <v>0.5774</v>
      </c>
      <c r="AS79" s="3" cm="1">
        <f t="array" ref="AS79">SUM(AK79:AN79*AO79:AR79)</f>
        <v>3.3013266964231069E-2</v>
      </c>
      <c r="AT79" s="90">
        <f t="shared" si="62"/>
        <v>2.3615327669119172E-2</v>
      </c>
      <c r="AU79" s="86">
        <f t="shared" si="44"/>
        <v>0.153672794173592</v>
      </c>
      <c r="AV79" s="98"/>
      <c r="AW79" s="98"/>
    </row>
    <row r="80" spans="1:49" ht="15" customHeight="1" x14ac:dyDescent="0.25">
      <c r="A80" s="12">
        <f t="shared" si="63"/>
        <v>77</v>
      </c>
      <c r="B80" s="31">
        <v>31124</v>
      </c>
      <c r="C80" s="26"/>
      <c r="D80" s="13"/>
      <c r="E80" s="26">
        <v>24.1</v>
      </c>
      <c r="F80" s="42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100"/>
      <c r="R80" s="62">
        <f t="shared" si="33"/>
        <v>0.25773195876288657</v>
      </c>
      <c r="S80" s="67" t="str" cm="1">
        <f t="array" ref="S80">SETVECTOR(R80:R81)</f>
        <v>0.257731958762887,0.0103092783505155</v>
      </c>
      <c r="T80" s="67">
        <f t="shared" si="45"/>
        <v>0.16185567010309276</v>
      </c>
      <c r="U80" s="6">
        <f t="shared" si="50"/>
        <v>0</v>
      </c>
      <c r="V80" s="6">
        <f t="shared" si="51"/>
        <v>2.1637579674077347E-2</v>
      </c>
      <c r="W80" s="6">
        <f t="shared" si="52"/>
        <v>0.20249340840874316</v>
      </c>
      <c r="X80" s="6">
        <f t="shared" si="53"/>
        <v>2.2695803299975673E-2</v>
      </c>
      <c r="Y80" s="6" t="str" cm="1">
        <f t="array" ref="Y80:AB80">SETMATRIX(GETMATRIX(Y79:AB79)-$O$9*DELTAWEIGHT(S79,$AH$4,AK79:AN79))</f>
        <v>0.5774,0.5774,0.5774</v>
      </c>
      <c r="Z80" s="6" t="str">
        <v>0.582669780685573,0.581450446282605,0.5774</v>
      </c>
      <c r="AA80" s="6" t="str">
        <v>0.596597491305326,0.599511966928937,0.5774</v>
      </c>
      <c r="AB80" s="6" t="str">
        <v>0.583554798840094,0.581917387357124,0.5774</v>
      </c>
      <c r="AC80" s="6" cm="1">
        <f t="array" ref="AC80">SIGMOID(SUM(GETVECTOR(Y80)*GETVECTOR(_xlfn.CONCAT($S80,",",$AH$4)))+U80)</f>
        <v>0.53861470571488013</v>
      </c>
      <c r="AD80" s="6" cm="1">
        <f t="array" ref="AD80">SIGMOID(SUM(GETVECTOR(Z80)*GETVECTOR(_xlfn.CONCAT($S80,",",$AH$4)))+V80)</f>
        <v>0.5443343953708043</v>
      </c>
      <c r="AE80" s="6" cm="1">
        <f t="array" ref="AE80">TANH(SUM(GETVECTOR(AA80)*GETVECTOR(_xlfn.CONCAT($S80,",",$AH$4)))+W80)</f>
        <v>0.34735808419689618</v>
      </c>
      <c r="AF80" s="6" cm="1">
        <f t="array" ref="AF80">SIGMOID(SUM(GETVECTOR(AB80)*GETVECTOR(_xlfn.CONCAT($S80,",",$AH$4)))+X80)</f>
        <v>0.54465462294890288</v>
      </c>
      <c r="AG80" s="6">
        <f t="shared" si="54"/>
        <v>0.18907895273847841</v>
      </c>
      <c r="AH80" s="59">
        <f t="shared" si="55"/>
        <v>0.1017727853236771</v>
      </c>
      <c r="AI80" s="3">
        <f t="shared" si="56"/>
        <v>-6.008288477941566E-2</v>
      </c>
      <c r="AJ80" s="3">
        <f t="shared" si="57"/>
        <v>-3.158182441899391E-2</v>
      </c>
      <c r="AK80" s="3">
        <f t="shared" si="58"/>
        <v>0</v>
      </c>
      <c r="AL80" s="3">
        <f t="shared" si="59"/>
        <v>-2.7209881507334979E-3</v>
      </c>
      <c r="AM80" s="3">
        <f t="shared" si="60"/>
        <v>-1.5116838989485343E-2</v>
      </c>
      <c r="AN80" s="3">
        <f t="shared" si="61"/>
        <v>-2.7843470655659584E-3</v>
      </c>
      <c r="AO80" s="3" t="str" cm="1">
        <f t="array" ref="AO80">GETVECTOR(Y80,2)</f>
        <v>0.5774</v>
      </c>
      <c r="AP80" s="3" t="str" cm="1">
        <f t="array" ref="AP80">GETVECTOR(Z80,2)</f>
        <v>0.5774</v>
      </c>
      <c r="AQ80" s="3" t="str" cm="1">
        <f t="array" ref="AQ80">GETVECTOR(AA80,2)</f>
        <v>0.5774</v>
      </c>
      <c r="AR80" s="3" t="str" cm="1">
        <f t="array" ref="AR80">GETVECTOR(AB80,2)</f>
        <v>0.5774</v>
      </c>
      <c r="AS80" s="3" cm="1">
        <f t="array" ref="AS80">SUM(AK80:AN80*AO80:AR80)</f>
        <v>-1.1907243386420144E-2</v>
      </c>
      <c r="AT80" s="90">
        <f t="shared" si="62"/>
        <v>3.6099530434165381E-3</v>
      </c>
      <c r="AU80" s="86">
        <f t="shared" si="44"/>
        <v>6.008288477941566E-2</v>
      </c>
      <c r="AV80" s="98"/>
      <c r="AW80" s="98"/>
    </row>
    <row r="81" spans="1:49" ht="15" customHeight="1" x14ac:dyDescent="0.25">
      <c r="A81" s="12">
        <f t="shared" si="63"/>
        <v>78</v>
      </c>
      <c r="B81" s="31">
        <v>31125</v>
      </c>
      <c r="C81" s="26"/>
      <c r="D81" s="13"/>
      <c r="E81" s="26">
        <v>24</v>
      </c>
      <c r="F81" s="42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100"/>
      <c r="R81" s="62">
        <f t="shared" si="33"/>
        <v>1.0309278350515464E-2</v>
      </c>
      <c r="S81" s="67" t="str" cm="1">
        <f t="array" ref="S81">SETVECTOR(R81:R82)</f>
        <v>0.0103092783505155,0.161855670103093</v>
      </c>
      <c r="T81" s="67">
        <f t="shared" si="45"/>
        <v>0.19587628865979381</v>
      </c>
      <c r="U81" s="6">
        <f t="shared" si="50"/>
        <v>0</v>
      </c>
      <c r="V81" s="6">
        <f t="shared" si="51"/>
        <v>2.1909678489150698E-2</v>
      </c>
      <c r="W81" s="6">
        <f t="shared" si="52"/>
        <v>0.2040050923076917</v>
      </c>
      <c r="X81" s="6">
        <f t="shared" si="53"/>
        <v>2.2974238006532269E-2</v>
      </c>
      <c r="Y81" s="6" t="str" cm="1">
        <f t="array" ref="Y81:AB81">SETMATRIX(GETMATRIX(Y80:AB80)-$O$9*DELTAWEIGHT(S80,$AH$4,AK80:AN80))</f>
        <v>0.5774,0.5774,0.5774</v>
      </c>
      <c r="Z81" s="6" t="str">
        <v>0.582739909246159,0.581453251425028,0.5774</v>
      </c>
      <c r="AA81" s="6" t="str">
        <v>0.596987100557632,0.599527551299029,0.5774</v>
      </c>
      <c r="AB81" s="6" t="str">
        <v>0.583626560362402,0.581920257818016,0.5774</v>
      </c>
      <c r="AC81" s="6" cm="1">
        <f t="array" ref="AC81">SIGMOID(SUM(GETVECTOR(Y81)*GETVECTOR(_xlfn.CONCAT($S81,",",$AH$4)))+U81)</f>
        <v>0.52483156496816241</v>
      </c>
      <c r="AD81" s="6" cm="1">
        <f t="array" ref="AD81">SIGMOID(SUM(GETVECTOR(Z81)*GETVECTOR(_xlfn.CONCAT($S81,",",$AH$4)))+V81)</f>
        <v>0.53046940232834061</v>
      </c>
      <c r="AE81" s="6" cm="1">
        <f t="array" ref="AE81">TANH(SUM(GETVECTOR(AA81)*GETVECTOR(_xlfn.CONCAT($S81,",",$AH$4)))+W81)</f>
        <v>0.29788453384090074</v>
      </c>
      <c r="AF81" s="6" cm="1">
        <f t="array" ref="AF81">SIGMOID(SUM(GETVECTOR(AB81)*GETVECTOR(_xlfn.CONCAT($S81,",",$AH$4)))+X81)</f>
        <v>0.53075564726284785</v>
      </c>
      <c r="AG81" s="6">
        <f t="shared" si="54"/>
        <v>0.15801863062943897</v>
      </c>
      <c r="AH81" s="59">
        <f t="shared" si="55"/>
        <v>8.3178114260403113E-2</v>
      </c>
      <c r="AI81" s="3">
        <f t="shared" si="56"/>
        <v>-0.1126981743993907</v>
      </c>
      <c r="AJ81" s="3">
        <f t="shared" si="57"/>
        <v>-5.8346129576793429E-2</v>
      </c>
      <c r="AK81" s="3">
        <f t="shared" si="58"/>
        <v>0</v>
      </c>
      <c r="AL81" s="3">
        <f t="shared" si="59"/>
        <v>-4.3289667000931138E-3</v>
      </c>
      <c r="AM81" s="3">
        <f t="shared" si="60"/>
        <v>-2.8204407958358761E-2</v>
      </c>
      <c r="AN81" s="3">
        <f t="shared" si="61"/>
        <v>-4.3987067109673185E-3</v>
      </c>
      <c r="AO81" s="3" t="str" cm="1">
        <f t="array" ref="AO81">GETVECTOR(Y81,2)</f>
        <v>0.5774</v>
      </c>
      <c r="AP81" s="3" t="str" cm="1">
        <f t="array" ref="AP81">GETVECTOR(Z81,2)</f>
        <v>0.5774</v>
      </c>
      <c r="AQ81" s="3" t="str" cm="1">
        <f t="array" ref="AQ81">GETVECTOR(AA81,2)</f>
        <v>0.5774</v>
      </c>
      <c r="AR81" s="3" t="str" cm="1">
        <f t="array" ref="AR81">GETVECTOR(AB81,2)</f>
        <v>0.5774</v>
      </c>
      <c r="AS81" s="3" cm="1">
        <f t="array" ref="AS81">SUM(AK81:AN81*AO81:AR81)</f>
        <v>-2.1324583782702643E-2</v>
      </c>
      <c r="AT81" s="90">
        <f t="shared" si="62"/>
        <v>1.2700878512955481E-2</v>
      </c>
      <c r="AU81" s="86">
        <f t="shared" si="44"/>
        <v>0.1126981743993907</v>
      </c>
      <c r="AV81" s="98"/>
      <c r="AW81" s="98"/>
    </row>
    <row r="82" spans="1:49" ht="15" customHeight="1" x14ac:dyDescent="0.25">
      <c r="A82" s="12">
        <f t="shared" si="63"/>
        <v>79</v>
      </c>
      <c r="B82" s="31">
        <v>31126</v>
      </c>
      <c r="C82" s="26"/>
      <c r="D82" s="13"/>
      <c r="E82" s="26">
        <v>24.8</v>
      </c>
      <c r="F82" s="42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100"/>
      <c r="R82" s="62">
        <f t="shared" si="33"/>
        <v>0.16185567010309276</v>
      </c>
      <c r="S82" s="67" t="str" cm="1">
        <f t="array" ref="S82">SETVECTOR(R82:R83)</f>
        <v>0.161855670103093,0.195876288659794</v>
      </c>
      <c r="T82" s="67">
        <f t="shared" si="45"/>
        <v>4.1237113402061855E-2</v>
      </c>
      <c r="U82" s="6">
        <f t="shared" si="50"/>
        <v>0</v>
      </c>
      <c r="V82" s="6">
        <f t="shared" si="51"/>
        <v>2.2342575159160008E-2</v>
      </c>
      <c r="W82" s="6">
        <f t="shared" si="52"/>
        <v>0.20682553310352758</v>
      </c>
      <c r="X82" s="6">
        <f t="shared" si="53"/>
        <v>2.3414108677629001E-2</v>
      </c>
      <c r="Y82" s="6" t="str" cm="1">
        <f t="array" ref="Y82:AB82">SETMATRIX(GETMATRIX(Y81:AB81)-$O$9*DELTAWEIGHT(S81,$AH$4,AK81:AN81))</f>
        <v>0.5774,0.5774,0.5774</v>
      </c>
      <c r="Z82" s="6" t="str">
        <v>0.582744372098427,0.581523318205638,0.5774</v>
      </c>
      <c r="AA82" s="6" t="str">
        <v>0.597016177266868,0.599984055634025,0.5774</v>
      </c>
      <c r="AB82" s="6" t="str">
        <v>0.583631095111589,0.581991453380245,0.5774</v>
      </c>
      <c r="AC82" s="6" cm="1">
        <f t="array" ref="AC82">SIGMOID(SUM(GETVECTOR(Y82)*GETVECTOR(_xlfn.CONCAT($S82,",",$AH$4)))+U82)</f>
        <v>0.55145579256323818</v>
      </c>
      <c r="AD82" s="6" cm="1">
        <f t="array" ref="AD82">SIGMOID(SUM(GETVECTOR(Z82)*GETVECTOR(_xlfn.CONCAT($S82,",",$AH$4)))+V82)</f>
        <v>0.55738840430739311</v>
      </c>
      <c r="AE82" s="6" cm="1">
        <f t="array" ref="AE82">TANH(SUM(GETVECTOR(AA82)*GETVECTOR(_xlfn.CONCAT($S82,",",$AH$4)))+W82)</f>
        <v>0.39775456033360401</v>
      </c>
      <c r="AF82" s="6" cm="1">
        <f t="array" ref="AF82">SIGMOID(SUM(GETVECTOR(AB82)*GETVECTOR(_xlfn.CONCAT($S82,",",$AH$4)))+X82)</f>
        <v>0.55771076420624277</v>
      </c>
      <c r="AG82" s="6">
        <f t="shared" si="54"/>
        <v>0.22170377969033625</v>
      </c>
      <c r="AH82" s="59">
        <f t="shared" si="55"/>
        <v>0.12165978875321745</v>
      </c>
      <c r="AI82" s="3">
        <f t="shared" si="56"/>
        <v>8.0422675351155604E-2</v>
      </c>
      <c r="AJ82" s="3">
        <f t="shared" si="57"/>
        <v>4.2718251719926041E-2</v>
      </c>
      <c r="AK82" s="3">
        <f t="shared" si="58"/>
        <v>0</v>
      </c>
      <c r="AL82" s="3">
        <f t="shared" si="59"/>
        <v>4.1918849568689607E-3</v>
      </c>
      <c r="AM82" s="3">
        <f t="shared" si="60"/>
        <v>2.0043605118948187E-2</v>
      </c>
      <c r="AN82" s="3">
        <f t="shared" si="61"/>
        <v>4.3274488593323017E-3</v>
      </c>
      <c r="AO82" s="3" t="str" cm="1">
        <f t="array" ref="AO82">GETVECTOR(Y82,2)</f>
        <v>0.5774</v>
      </c>
      <c r="AP82" s="3" t="str" cm="1">
        <f t="array" ref="AP82">GETVECTOR(Z82,2)</f>
        <v>0.5774</v>
      </c>
      <c r="AQ82" s="3" t="str" cm="1">
        <f t="array" ref="AQ82">GETVECTOR(AA82,2)</f>
        <v>0.5774</v>
      </c>
      <c r="AR82" s="3" t="str" cm="1">
        <f t="array" ref="AR82">GETVECTOR(AB82,2)</f>
        <v>0.5774</v>
      </c>
      <c r="AS82" s="3" cm="1">
        <f t="array" ref="AS82">SUM(AK82:AN82*AO82:AR82)</f>
        <v>1.6492240941155291E-2</v>
      </c>
      <c r="AT82" s="90">
        <f t="shared" si="62"/>
        <v>6.4678067106373714E-3</v>
      </c>
      <c r="AU82" s="86">
        <f t="shared" si="44"/>
        <v>8.0422675351155604E-2</v>
      </c>
      <c r="AV82" s="98"/>
      <c r="AW82" s="98"/>
    </row>
    <row r="83" spans="1:49" ht="15" customHeight="1" x14ac:dyDescent="0.25">
      <c r="A83" s="12">
        <f t="shared" si="63"/>
        <v>80</v>
      </c>
      <c r="B83" s="31">
        <v>31127</v>
      </c>
      <c r="C83" s="26"/>
      <c r="D83" s="13"/>
      <c r="E83" s="26">
        <v>25.4</v>
      </c>
      <c r="F83" s="42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100"/>
      <c r="R83" s="62">
        <f t="shared" si="33"/>
        <v>0.19587628865979381</v>
      </c>
      <c r="S83" s="67" t="str" cm="1">
        <f t="array" ref="S83">SETVECTOR(R83:R84)</f>
        <v>0.195876288659794,0.0412371134020619</v>
      </c>
      <c r="T83" s="67">
        <f t="shared" si="45"/>
        <v>0.70206185567010304</v>
      </c>
      <c r="U83" s="6">
        <f t="shared" si="50"/>
        <v>0</v>
      </c>
      <c r="V83" s="6">
        <f t="shared" si="51"/>
        <v>2.1923386663473113E-2</v>
      </c>
      <c r="W83" s="6">
        <f t="shared" si="52"/>
        <v>0.20482117259163277</v>
      </c>
      <c r="X83" s="6">
        <f t="shared" si="53"/>
        <v>2.2981363791695769E-2</v>
      </c>
      <c r="Y83" s="6" t="str" cm="1">
        <f t="array" ref="Y83:AB83">SETMATRIX(GETMATRIX(Y82:AB82)-$O$9*DELTAWEIGHT(S82,$AH$4,AK82:AN82))</f>
        <v>0.5774,0.5774,0.5774</v>
      </c>
      <c r="Z83" s="6" t="str">
        <v>0.582676524063558,0.581441209118854,0.5774</v>
      </c>
      <c r="AA83" s="6" t="str">
        <v>0.596691760153087,0.599591448935819,0.5774</v>
      </c>
      <c r="AB83" s="6" t="str">
        <v>0.583561052898093,0.581906688918052,0.5774</v>
      </c>
      <c r="AC83" s="6" cm="1">
        <f t="array" ref="AC83">SIGMOID(SUM(GETVECTOR(Y83)*GETVECTOR(_xlfn.CONCAT($S83,",",$AH$4)))+U83)</f>
        <v>0.53417395610824714</v>
      </c>
      <c r="AD83" s="6" cm="1">
        <f t="array" ref="AD83">SIGMOID(SUM(GETVECTOR(Z83)*GETVECTOR(_xlfn.CONCAT($S83,",",$AH$4)))+V83)</f>
        <v>0.5399230468851679</v>
      </c>
      <c r="AE83" s="6" cm="1">
        <f t="array" ref="AE83">TANH(SUM(GETVECTOR(AA83)*GETVECTOR(_xlfn.CONCAT($S83,",",$AH$4)))+W83)</f>
        <v>0.33320067814806625</v>
      </c>
      <c r="AF83" s="6" cm="1">
        <f t="array" ref="AF83">SIGMOID(SUM(GETVECTOR(AB83)*GETVECTOR(_xlfn.CONCAT($S83,",",$AH$4)))+X83)</f>
        <v>0.54023364594040857</v>
      </c>
      <c r="AG83" s="6">
        <f t="shared" si="54"/>
        <v>0.17990272536990812</v>
      </c>
      <c r="AH83" s="59">
        <f t="shared" si="55"/>
        <v>9.6154391285883517E-2</v>
      </c>
      <c r="AI83" s="3">
        <f t="shared" si="56"/>
        <v>-0.6059074643842195</v>
      </c>
      <c r="AJ83" s="3">
        <f t="shared" si="57"/>
        <v>-0.31696197672313065</v>
      </c>
      <c r="AK83" s="3">
        <f t="shared" si="58"/>
        <v>0</v>
      </c>
      <c r="AL83" s="3">
        <f t="shared" si="59"/>
        <v>-2.6234656832921834E-2</v>
      </c>
      <c r="AM83" s="3">
        <f t="shared" si="60"/>
        <v>-0.15213519937560527</v>
      </c>
      <c r="AN83" s="3">
        <f t="shared" si="61"/>
        <v>-2.6786292802689321E-2</v>
      </c>
      <c r="AO83" s="3" t="str" cm="1">
        <f t="array" ref="AO83">GETVECTOR(Y83,2)</f>
        <v>0.5774</v>
      </c>
      <c r="AP83" s="3" t="str" cm="1">
        <f t="array" ref="AP83">GETVECTOR(Z83,2)</f>
        <v>0.5774</v>
      </c>
      <c r="AQ83" s="3" t="str" cm="1">
        <f t="array" ref="AQ83">GETVECTOR(AA83,2)</f>
        <v>0.5774</v>
      </c>
      <c r="AR83" s="3" t="str" cm="1">
        <f t="array" ref="AR83">GETVECTOR(AB83,2)</f>
        <v>0.5774</v>
      </c>
      <c r="AS83" s="3" cm="1">
        <f t="array" ref="AS83">SUM(AK83:AN83*AO83:AR83)</f>
        <v>-0.11845716043907636</v>
      </c>
      <c r="AT83" s="90">
        <f t="shared" si="62"/>
        <v>0.36712385539651421</v>
      </c>
      <c r="AU83" s="86">
        <f t="shared" si="44"/>
        <v>0.6059074643842195</v>
      </c>
      <c r="AV83" s="98"/>
      <c r="AW83" s="98"/>
    </row>
    <row r="84" spans="1:49" ht="15" customHeight="1" x14ac:dyDescent="0.25">
      <c r="A84" s="12">
        <f t="shared" si="63"/>
        <v>81</v>
      </c>
      <c r="B84" s="31">
        <v>31128</v>
      </c>
      <c r="C84" s="26"/>
      <c r="D84" s="13"/>
      <c r="E84" s="26">
        <v>25.7</v>
      </c>
      <c r="F84" s="42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100"/>
      <c r="R84" s="62">
        <f t="shared" si="33"/>
        <v>4.1237113402061855E-2</v>
      </c>
      <c r="S84" s="67" t="str" cm="1">
        <f t="array" ref="S84">SETVECTOR(R84:R85)</f>
        <v>0.0412371134020619,0.702061855670103</v>
      </c>
      <c r="T84" s="67">
        <f t="shared" si="45"/>
        <v>6.3917525773195871E-2</v>
      </c>
      <c r="U84" s="6">
        <f t="shared" si="50"/>
        <v>0</v>
      </c>
      <c r="V84" s="6">
        <f t="shared" si="51"/>
        <v>2.4546852346765298E-2</v>
      </c>
      <c r="W84" s="6">
        <f t="shared" si="52"/>
        <v>0.2200346925291933</v>
      </c>
      <c r="X84" s="6">
        <f t="shared" si="53"/>
        <v>2.5659993071964701E-2</v>
      </c>
      <c r="Y84" s="6" t="str" cm="1">
        <f t="array" ref="Y84:AB84">SETMATRIX(GETMATRIX(Y83:AB83)-$O$9*DELTAWEIGHT(S83,$AH$4,AK83:AN83))</f>
        <v>0.5774,0.5774,0.5774</v>
      </c>
      <c r="Z84" s="6" t="str">
        <v>0.583190398785028,0.581549393270742,0.5774</v>
      </c>
      <c r="AA84" s="6" t="str">
        <v>0.599671727975908,0.600218810582729,0.5774</v>
      </c>
      <c r="AB84" s="6" t="str">
        <v>0.584085732860208,0.582017147857445,0.5774</v>
      </c>
      <c r="AC84" s="6" cm="1">
        <f t="array" ref="AC84">SIGMOID(SUM(GETVECTOR(Y84)*GETVECTOR(_xlfn.CONCAT($S84,",",$AH$4)))+U84)</f>
        <v>0.60567803998846881</v>
      </c>
      <c r="AD84" s="6" cm="1">
        <f t="array" ref="AD84">SIGMOID(SUM(GETVECTOR(Z84)*GETVECTOR(_xlfn.CONCAT($S84,",",$AH$4)))+V84)</f>
        <v>0.6122736669383374</v>
      </c>
      <c r="AE84" s="6" cm="1">
        <f t="array" ref="AE84">TANH(SUM(GETVECTOR(AA84)*GETVECTOR(_xlfn.CONCAT($S84,",",$AH$4)))+W84)</f>
        <v>0.58244440034623479</v>
      </c>
      <c r="AF84" s="6" cm="1">
        <f t="array" ref="AF84">SIGMOID(SUM(GETVECTOR(AB84)*GETVECTOR(_xlfn.CONCAT($S84,",",$AH$4)))+X84)</f>
        <v>0.61262458574399004</v>
      </c>
      <c r="AG84" s="6">
        <f t="shared" si="54"/>
        <v>0.35661536878769023</v>
      </c>
      <c r="AH84" s="59">
        <f t="shared" si="55"/>
        <v>0.20965807248855936</v>
      </c>
      <c r="AI84" s="3">
        <f t="shared" si="56"/>
        <v>0.14574054671536349</v>
      </c>
      <c r="AJ84" s="3">
        <f t="shared" si="57"/>
        <v>7.8827192890192938E-2</v>
      </c>
      <c r="AK84" s="3">
        <f t="shared" si="58"/>
        <v>0</v>
      </c>
      <c r="AL84" s="3">
        <f t="shared" si="59"/>
        <v>1.0899370475511087E-2</v>
      </c>
      <c r="AM84" s="3">
        <f t="shared" si="60"/>
        <v>3.1890726626841989E-2</v>
      </c>
      <c r="AN84" s="3">
        <f t="shared" si="61"/>
        <v>1.183652001437311E-2</v>
      </c>
      <c r="AO84" s="3" t="str" cm="1">
        <f t="array" ref="AO84">GETVECTOR(Y84,2)</f>
        <v>0.5774</v>
      </c>
      <c r="AP84" s="3" t="str" cm="1">
        <f t="array" ref="AP84">GETVECTOR(Z84,2)</f>
        <v>0.5774</v>
      </c>
      <c r="AQ84" s="3" t="str" cm="1">
        <f t="array" ref="AQ84">GETVECTOR(AA84,2)</f>
        <v>0.5774</v>
      </c>
      <c r="AR84" s="3" t="str" cm="1">
        <f t="array" ref="AR84">GETVECTOR(AB84,2)</f>
        <v>0.5774</v>
      </c>
      <c r="AS84" s="3" cm="1">
        <f t="array" ref="AS84">SUM(AK84:AN84*AO84:AR84)</f>
        <v>3.1541408723197703E-2</v>
      </c>
      <c r="AT84" s="90">
        <f t="shared" si="62"/>
        <v>2.1240306956893048E-2</v>
      </c>
      <c r="AU84" s="86">
        <f t="shared" si="44"/>
        <v>0.14574054671536349</v>
      </c>
      <c r="AV84" s="98"/>
      <c r="AW84" s="98"/>
    </row>
    <row r="85" spans="1:49" ht="15" customHeight="1" x14ac:dyDescent="0.25">
      <c r="A85" s="12">
        <f t="shared" si="63"/>
        <v>82</v>
      </c>
      <c r="B85" s="31">
        <v>31129</v>
      </c>
      <c r="C85" s="26"/>
      <c r="D85" s="13"/>
      <c r="E85" s="26">
        <v>24.2</v>
      </c>
      <c r="F85" s="42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100"/>
      <c r="R85" s="62">
        <f t="shared" si="33"/>
        <v>0.70206185567010304</v>
      </c>
      <c r="S85" s="67" t="str" cm="1">
        <f t="array" ref="S85">SETVECTOR(R85:R86)</f>
        <v>0.702061855670103,0.0639175257731959</v>
      </c>
      <c r="T85" s="67">
        <f t="shared" si="45"/>
        <v>0.30927835051546393</v>
      </c>
      <c r="U85" s="6">
        <f t="shared" si="50"/>
        <v>0</v>
      </c>
      <c r="V85" s="6">
        <f t="shared" si="51"/>
        <v>2.345691529921419E-2</v>
      </c>
      <c r="W85" s="6">
        <f t="shared" si="52"/>
        <v>0.2168456198665091</v>
      </c>
      <c r="X85" s="6">
        <f t="shared" si="53"/>
        <v>2.4476341070527388E-2</v>
      </c>
      <c r="Y85" s="6" t="str" cm="1">
        <f t="array" ref="Y85:AB85">SETMATRIX(GETMATRIX(Y84:AB84)-$O$9*DELTAWEIGHT(S84,$AH$4,AK84:AN84))</f>
        <v>0.5774,0.5774,0.5774</v>
      </c>
      <c r="Z85" s="6" t="str">
        <v>0.583145452927397,0.580784190044575,0.5774</v>
      </c>
      <c r="AA85" s="6" t="str">
        <v>0.599540219824869,0.597979884311298,0.5774</v>
      </c>
      <c r="AB85" s="6" t="str">
        <v>0.584036922468396,0.581186150936848,0.5774</v>
      </c>
      <c r="AC85" s="6" cm="1">
        <f t="array" ref="AC85">SIGMOID(SUM(GETVECTOR(Y85)*GETVECTOR(_xlfn.CONCAT($S85,",",$AH$4)))+U85)</f>
        <v>0.60880134001095099</v>
      </c>
      <c r="AD85" s="6" cm="1">
        <f t="array" ref="AD85">SIGMOID(SUM(GETVECTOR(Z85)*GETVECTOR(_xlfn.CONCAT($S85,",",$AH$4)))+V85)</f>
        <v>0.61537982325439278</v>
      </c>
      <c r="AE85" s="6" cm="1">
        <f t="array" ref="AE85">TANH(SUM(GETVECTOR(AA85)*GETVECTOR(_xlfn.CONCAT($S85,",",$AH$4)))+W85)</f>
        <v>0.58890063021546257</v>
      </c>
      <c r="AF85" s="6" cm="1">
        <f t="array" ref="AF85">SIGMOID(SUM(GETVECTOR(AB85)*GETVECTOR(_xlfn.CONCAT($S85,",",$AH$4)))+X85)</f>
        <v>0.61577524815236917</v>
      </c>
      <c r="AG85" s="6">
        <f t="shared" si="54"/>
        <v>0.36239756573639187</v>
      </c>
      <c r="AH85" s="59">
        <f t="shared" si="55"/>
        <v>0.21387359920590712</v>
      </c>
      <c r="AI85" s="3">
        <f t="shared" si="56"/>
        <v>-9.5404751309556807E-2</v>
      </c>
      <c r="AJ85" s="3">
        <f t="shared" si="57"/>
        <v>-5.1660889319434987E-2</v>
      </c>
      <c r="AK85" s="3">
        <f t="shared" si="58"/>
        <v>0</v>
      </c>
      <c r="AL85" s="3">
        <f t="shared" si="59"/>
        <v>-7.2007745376489324E-3</v>
      </c>
      <c r="AM85" s="3">
        <f t="shared" si="60"/>
        <v>-2.0765800583836688E-2</v>
      </c>
      <c r="AN85" s="3">
        <f t="shared" si="61"/>
        <v>-7.8399360588731343E-3</v>
      </c>
      <c r="AO85" s="3" t="str" cm="1">
        <f t="array" ref="AO85">GETVECTOR(Y85,2)</f>
        <v>0.5774</v>
      </c>
      <c r="AP85" s="3" t="str" cm="1">
        <f t="array" ref="AP85">GETVECTOR(Z85,2)</f>
        <v>0.5774</v>
      </c>
      <c r="AQ85" s="3" t="str" cm="1">
        <f t="array" ref="AQ85">GETVECTOR(AA85,2)</f>
        <v>0.5774</v>
      </c>
      <c r="AR85" s="3" t="str" cm="1">
        <f t="array" ref="AR85">GETVECTOR(AB85,2)</f>
        <v>0.5774</v>
      </c>
      <c r="AS85" s="3" cm="1">
        <f t="array" ref="AS85">SUM(AK85:AN85*AO85:AR85)</f>
        <v>-2.0674679555539144E-2</v>
      </c>
      <c r="AT85" s="90">
        <f t="shared" si="62"/>
        <v>9.1020665724383821E-3</v>
      </c>
      <c r="AU85" s="86">
        <f t="shared" si="44"/>
        <v>9.5404751309556807E-2</v>
      </c>
      <c r="AV85" s="98"/>
      <c r="AW85" s="98"/>
    </row>
    <row r="86" spans="1:49" ht="15" customHeight="1" x14ac:dyDescent="0.25">
      <c r="A86" s="12">
        <f t="shared" si="63"/>
        <v>83</v>
      </c>
      <c r="B86" s="31">
        <v>31130</v>
      </c>
      <c r="C86" s="26"/>
      <c r="D86" s="13"/>
      <c r="E86" s="26">
        <v>25.2</v>
      </c>
      <c r="F86" s="42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100"/>
      <c r="R86" s="62">
        <f t="shared" si="33"/>
        <v>6.3917525773195871E-2</v>
      </c>
      <c r="S86" s="67" t="str" cm="1">
        <f t="array" ref="S86">SETVECTOR(R86:R87)</f>
        <v>0.0639175257731959,0.309278350515464</v>
      </c>
      <c r="T86" s="67">
        <f t="shared" si="45"/>
        <v>0.64948453608247425</v>
      </c>
      <c r="U86" s="6">
        <f t="shared" si="50"/>
        <v>0</v>
      </c>
      <c r="V86" s="6">
        <f t="shared" si="51"/>
        <v>2.4176992752979083E-2</v>
      </c>
      <c r="W86" s="6">
        <f t="shared" si="52"/>
        <v>0.21892219992489279</v>
      </c>
      <c r="X86" s="6">
        <f t="shared" si="53"/>
        <v>2.5260334676414701E-2</v>
      </c>
      <c r="Y86" s="6" t="str" cm="1">
        <f t="array" ref="Y86:AB86">SETMATRIX(GETMATRIX(Y85:AB85)-$O$9*DELTAWEIGHT(S85,$AH$4,AK85:AN85))</f>
        <v>0.5774,0.5774,0.5774</v>
      </c>
      <c r="Z86" s="6" t="str">
        <v>0.583650991840813,0.580830215613785,0.5774</v>
      </c>
      <c r="AA86" s="6" t="str">
        <v>0.600998107474105,0.5981126141707,0.5774</v>
      </c>
      <c r="AB86" s="6" t="str">
        <v>0.584587334474179,0.581236261868358,0.5774</v>
      </c>
      <c r="AC86" s="6" cm="1">
        <f t="array" ref="AC86">SIGMOID(SUM(GETVECTOR(Y86)*GETVECTOR(_xlfn.CONCAT($S86,",",$AH$4)))+U86)</f>
        <v>0.55366333920656063</v>
      </c>
      <c r="AD86" s="6" cm="1">
        <f t="array" ref="AD86">SIGMOID(SUM(GETVECTOR(Z86)*GETVECTOR(_xlfn.CONCAT($S86,",",$AH$4)))+V86)</f>
        <v>0.55998981731345199</v>
      </c>
      <c r="AE86" s="6" cm="1">
        <f t="array" ref="AE86">TANH(SUM(GETVECTOR(AA86)*GETVECTOR(_xlfn.CONCAT($S86,",",$AH$4)))+W86)</f>
        <v>0.41556546919242621</v>
      </c>
      <c r="AF86" s="6" cm="1">
        <f t="array" ref="AF86">SIGMOID(SUM(GETVECTOR(AB86)*GETVECTOR(_xlfn.CONCAT($S86,",",$AH$4)))+X86)</f>
        <v>0.56030242043536405</v>
      </c>
      <c r="AG86" s="6">
        <f t="shared" si="54"/>
        <v>0.23271243117484572</v>
      </c>
      <c r="AH86" s="59">
        <f t="shared" si="55"/>
        <v>0.12808548362519442</v>
      </c>
      <c r="AI86" s="3">
        <f t="shared" si="56"/>
        <v>-0.5213990524572798</v>
      </c>
      <c r="AJ86" s="3">
        <f t="shared" si="57"/>
        <v>-0.27687436700658091</v>
      </c>
      <c r="AK86" s="3">
        <f t="shared" si="58"/>
        <v>0</v>
      </c>
      <c r="AL86" s="3">
        <f t="shared" si="59"/>
        <v>-2.8350783205433074E-2</v>
      </c>
      <c r="AM86" s="3">
        <f t="shared" si="60"/>
        <v>-0.12827106739065763</v>
      </c>
      <c r="AN86" s="3">
        <f t="shared" si="61"/>
        <v>-2.9364609169665455E-2</v>
      </c>
      <c r="AO86" s="3" t="str" cm="1">
        <f t="array" ref="AO86">GETVECTOR(Y86,2)</f>
        <v>0.5774</v>
      </c>
      <c r="AP86" s="3" t="str" cm="1">
        <f t="array" ref="AP86">GETVECTOR(Z86,2)</f>
        <v>0.5774</v>
      </c>
      <c r="AQ86" s="3" t="str" cm="1">
        <f t="array" ref="AQ86">GETVECTOR(AA86,2)</f>
        <v>0.5774</v>
      </c>
      <c r="AR86" s="3" t="str" cm="1">
        <f t="array" ref="AR86">GETVECTOR(AB86,2)</f>
        <v>0.5774</v>
      </c>
      <c r="AS86" s="3" cm="1">
        <f t="array" ref="AS86">SUM(AK86:AN86*AO86:AR86)</f>
        <v>-0.10738858186874761</v>
      </c>
      <c r="AT86" s="90">
        <f t="shared" si="62"/>
        <v>0.27185697190334923</v>
      </c>
      <c r="AU86" s="86">
        <f t="shared" si="44"/>
        <v>0.5213990524572798</v>
      </c>
      <c r="AV86" s="98"/>
      <c r="AW86" s="98"/>
    </row>
    <row r="87" spans="1:49" ht="15" customHeight="1" x14ac:dyDescent="0.25">
      <c r="A87" s="12">
        <f t="shared" si="63"/>
        <v>84</v>
      </c>
      <c r="B87" s="31">
        <v>31131</v>
      </c>
      <c r="C87" s="26"/>
      <c r="D87" s="13"/>
      <c r="E87" s="26">
        <v>23.5</v>
      </c>
      <c r="F87" s="42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100"/>
      <c r="R87" s="62">
        <f t="shared" si="33"/>
        <v>0.30927835051546393</v>
      </c>
      <c r="S87" s="67" t="str" cm="1">
        <f t="array" ref="S87">SETVECTOR(R87:R88)</f>
        <v>0.309278350515464,0.649484536082474</v>
      </c>
      <c r="T87" s="67">
        <f t="shared" si="45"/>
        <v>0.22680412371134021</v>
      </c>
      <c r="U87" s="6">
        <f t="shared" si="50"/>
        <v>0</v>
      </c>
      <c r="V87" s="6">
        <f t="shared" si="51"/>
        <v>2.7012071073522392E-2</v>
      </c>
      <c r="W87" s="6">
        <f t="shared" si="52"/>
        <v>0.23174930666395854</v>
      </c>
      <c r="X87" s="6">
        <f t="shared" si="53"/>
        <v>2.8196795593381247E-2</v>
      </c>
      <c r="Y87" s="6" t="str" cm="1">
        <f t="array" ref="Y87:AB87">SETMATRIX(GETMATRIX(Y86:AB86)-$O$9*DELTAWEIGHT(S86,$AH$4,AK86:AN86))</f>
        <v>0.5774,0.5774,0.5774</v>
      </c>
      <c r="Z87" s="6" t="str">
        <v>0.583832203032435,0.581707043960345,0.5774</v>
      </c>
      <c r="AA87" s="6" t="str">
        <v>0.601817984399695,0.602079760584844,0.5774</v>
      </c>
      <c r="AB87" s="6" t="str">
        <v>0.584775025790521,0.582144445657111,0.5774</v>
      </c>
      <c r="AC87" s="6" cm="1">
        <f t="array" ref="AC87">SIGMOID(SUM(GETVECTOR(Y87)*GETVECTOR(_xlfn.CONCAT($S87,",",$AH$4)))+U87)</f>
        <v>0.63496802497979077</v>
      </c>
      <c r="AD87" s="6" cm="1">
        <f t="array" ref="AD87">SIGMOID(SUM(GETVECTOR(Z87)*GETVECTOR(_xlfn.CONCAT($S87,",",$AH$4)))+V87)</f>
        <v>0.64230634646827001</v>
      </c>
      <c r="AE87" s="6" cm="1">
        <f t="array" ref="AE87">TANH(SUM(GETVECTOR(AA87)*GETVECTOR(_xlfn.CONCAT($S87,",",$AH$4)))+W87)</f>
        <v>0.66899408887991318</v>
      </c>
      <c r="AF87" s="6" cm="1">
        <f t="array" ref="AF87">SIGMOID(SUM(GETVECTOR(AB87)*GETVECTOR(_xlfn.CONCAT($S87,",",$AH$4)))+X87)</f>
        <v>0.64271069614627052</v>
      </c>
      <c r="AG87" s="6">
        <f t="shared" si="54"/>
        <v>0.42969914903732614</v>
      </c>
      <c r="AH87" s="59">
        <f t="shared" si="55"/>
        <v>0.26034272687604154</v>
      </c>
      <c r="AI87" s="3">
        <f t="shared" si="56"/>
        <v>3.3538603164701336E-2</v>
      </c>
      <c r="AJ87" s="3">
        <f t="shared" si="57"/>
        <v>1.8018738850203463E-2</v>
      </c>
      <c r="AK87" s="3">
        <f t="shared" si="58"/>
        <v>0</v>
      </c>
      <c r="AL87" s="3">
        <f t="shared" si="59"/>
        <v>2.769492027311987E-3</v>
      </c>
      <c r="AM87" s="3">
        <f t="shared" si="60"/>
        <v>6.3937721003053238E-3</v>
      </c>
      <c r="AN87" s="3">
        <f t="shared" si="61"/>
        <v>3.1196827767377023E-3</v>
      </c>
      <c r="AO87" s="3" t="str" cm="1">
        <f t="array" ref="AO87">GETVECTOR(Y87,2)</f>
        <v>0.5774</v>
      </c>
      <c r="AP87" s="3" t="str" cm="1">
        <f t="array" ref="AP87">GETVECTOR(Z87,2)</f>
        <v>0.5774</v>
      </c>
      <c r="AQ87" s="3" t="str" cm="1">
        <f t="array" ref="AQ87">GETVECTOR(AA87,2)</f>
        <v>0.5774</v>
      </c>
      <c r="AR87" s="3" t="str" cm="1">
        <f t="array" ref="AR87">GETVECTOR(AB87,2)</f>
        <v>0.5774</v>
      </c>
      <c r="AS87" s="3" cm="1">
        <f t="array" ref="AS87">SUM(AK87:AN87*AO87:AR87)</f>
        <v>7.0921735425745844E-3</v>
      </c>
      <c r="AT87" s="90">
        <f t="shared" si="62"/>
        <v>1.1248379022393146E-3</v>
      </c>
      <c r="AU87" s="86">
        <f t="shared" si="44"/>
        <v>3.3538603164701336E-2</v>
      </c>
      <c r="AV87" s="98"/>
      <c r="AW87" s="98"/>
    </row>
    <row r="88" spans="1:49" ht="15" customHeight="1" x14ac:dyDescent="0.25">
      <c r="A88" s="12">
        <f t="shared" si="63"/>
        <v>85</v>
      </c>
      <c r="B88" s="31">
        <v>31132</v>
      </c>
      <c r="C88" s="26"/>
      <c r="D88" s="13"/>
      <c r="E88" s="26">
        <v>24.4</v>
      </c>
      <c r="F88" s="42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100"/>
      <c r="R88" s="62">
        <f t="shared" si="33"/>
        <v>0.64948453608247425</v>
      </c>
      <c r="S88" s="67" t="str" cm="1">
        <f t="array" ref="S88">SETVECTOR(R88:R89)</f>
        <v>0.649484536082474,0.22680412371134</v>
      </c>
      <c r="T88" s="67">
        <f t="shared" si="45"/>
        <v>0.54948453608247416</v>
      </c>
      <c r="U88" s="6">
        <f t="shared" si="50"/>
        <v>0</v>
      </c>
      <c r="V88" s="6">
        <f t="shared" si="51"/>
        <v>2.6735121870791193E-2</v>
      </c>
      <c r="W88" s="6">
        <f t="shared" si="52"/>
        <v>0.231109929453928</v>
      </c>
      <c r="X88" s="6">
        <f t="shared" si="53"/>
        <v>2.7884827315707478E-2</v>
      </c>
      <c r="Y88" s="6" t="str" cm="1">
        <f t="array" ref="Y88:AB88">SETMATRIX(GETMATRIX(Y87:AB87)-$O$9*DELTAWEIGHT(S87,$AH$4,AK87:AN87))</f>
        <v>0.5774,0.5774,0.5774</v>
      </c>
      <c r="Z88" s="6" t="str">
        <v>0.583746548639838,0.581527169735891,0.5774</v>
      </c>
      <c r="AA88" s="6" t="str">
        <v>0.60162023887082,0.601664494974206,0.5774</v>
      </c>
      <c r="AB88" s="6" t="str">
        <v>0.584678540756189,0.581941827085014,0.5774</v>
      </c>
      <c r="AC88" s="6" cm="1">
        <f t="array" ref="AC88">SIGMOID(SUM(GETVECTOR(Y88)*GETVECTOR(_xlfn.CONCAT($S88,",",$AH$4)))+U88)</f>
        <v>0.62386105653989643</v>
      </c>
      <c r="AD88" s="6" cm="1">
        <f t="array" ref="AD88">SIGMOID(SUM(GETVECTOR(Z88)*GETVECTOR(_xlfn.CONCAT($S88,",",$AH$4)))+V88)</f>
        <v>0.63129170396864409</v>
      </c>
      <c r="AE88" s="6" cm="1">
        <f t="array" ref="AE88">TANH(SUM(GETVECTOR(AA88)*GETVECTOR(_xlfn.CONCAT($S88,",",$AH$4)))+W88)</f>
        <v>0.64008218524931193</v>
      </c>
      <c r="AF88" s="6" cm="1">
        <f t="array" ref="AF88">SIGMOID(SUM(GETVECTOR(AB88)*GETVECTOR(_xlfn.CONCAT($S88,",",$AH$4)))+X88)</f>
        <v>0.63172199256847683</v>
      </c>
      <c r="AG88" s="6">
        <f t="shared" si="54"/>
        <v>0.40407857340601144</v>
      </c>
      <c r="AH88" s="59">
        <f t="shared" si="55"/>
        <v>0.24222326660344243</v>
      </c>
      <c r="AI88" s="3">
        <f t="shared" si="56"/>
        <v>-0.30726126947903176</v>
      </c>
      <c r="AJ88" s="3">
        <f t="shared" si="57"/>
        <v>-0.16556635825087695</v>
      </c>
      <c r="AK88" s="3">
        <f t="shared" si="58"/>
        <v>0</v>
      </c>
      <c r="AL88" s="3">
        <f t="shared" si="59"/>
        <v>-2.4667255259414662E-2</v>
      </c>
      <c r="AM88" s="3">
        <f t="shared" si="60"/>
        <v>-6.1698006656032492E-2</v>
      </c>
      <c r="AN88" s="3">
        <f t="shared" si="61"/>
        <v>-2.740939578235764E-2</v>
      </c>
      <c r="AO88" s="3" t="str" cm="1">
        <f t="array" ref="AO88">GETVECTOR(Y88,2)</f>
        <v>0.5774</v>
      </c>
      <c r="AP88" s="3" t="str" cm="1">
        <f t="array" ref="AP88">GETVECTOR(Z88,2)</f>
        <v>0.5774</v>
      </c>
      <c r="AQ88" s="3" t="str" cm="1">
        <f t="array" ref="AQ88">GETVECTOR(AA88,2)</f>
        <v>0.5774</v>
      </c>
      <c r="AR88" s="3" t="str" cm="1">
        <f t="array" ref="AR88">GETVECTOR(AB88,2)</f>
        <v>0.5774</v>
      </c>
      <c r="AS88" s="3" cm="1">
        <f t="array" ref="AS88">SUM(AK88:AN88*AO88:AR88)</f>
        <v>-6.569348735471249E-2</v>
      </c>
      <c r="AT88" s="90">
        <f t="shared" si="62"/>
        <v>9.4409487721866178E-2</v>
      </c>
      <c r="AU88" s="86">
        <f t="shared" si="44"/>
        <v>0.30726126947903176</v>
      </c>
      <c r="AV88" s="98"/>
      <c r="AW88" s="98"/>
    </row>
    <row r="89" spans="1:49" ht="15" customHeight="1" x14ac:dyDescent="0.25">
      <c r="A89" s="12">
        <f t="shared" si="63"/>
        <v>86</v>
      </c>
      <c r="B89" s="31">
        <v>31133</v>
      </c>
      <c r="C89" s="26"/>
      <c r="D89" s="13"/>
      <c r="E89" s="26">
        <v>25.4</v>
      </c>
      <c r="F89" s="42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100"/>
      <c r="R89" s="62">
        <f t="shared" si="33"/>
        <v>0.22680412371134021</v>
      </c>
      <c r="S89" s="67" t="str" cm="1">
        <f t="array" ref="S89">SETVECTOR(R89:R90)</f>
        <v>0.22680412371134,0.549484536082474</v>
      </c>
      <c r="T89" s="67">
        <f t="shared" si="45"/>
        <v>3.1958762886597936E-2</v>
      </c>
      <c r="U89" s="6">
        <f t="shared" si="50"/>
        <v>0</v>
      </c>
      <c r="V89" s="6">
        <f t="shared" si="51"/>
        <v>2.920184739673266E-2</v>
      </c>
      <c r="W89" s="6">
        <f t="shared" si="52"/>
        <v>0.23727973011953124</v>
      </c>
      <c r="X89" s="6">
        <f t="shared" si="53"/>
        <v>3.0625766893943245E-2</v>
      </c>
      <c r="Y89" s="6" t="str" cm="1">
        <f t="array" ref="Y89:AB89">SETMATRIX(GETMATRIX(Y88:AB88)-$O$9*DELTAWEIGHT(S88,$AH$4,AK88:AN88))</f>
        <v>0.5774,0.5774,0.5774</v>
      </c>
      <c r="Z89" s="6" t="str">
        <v>0.585348648723697,0.582086633257239,0.5774</v>
      </c>
      <c r="AA89" s="6" t="str">
        <v>0.605627428993841,0.603063831207642,0.5774</v>
      </c>
      <c r="AB89" s="6" t="str">
        <v>0.586458738626589,0.582563483484202,0.5774</v>
      </c>
      <c r="AC89" s="6" cm="1">
        <f t="array" ref="AC89">SIGMOID(SUM(GETVECTOR(Y89)*GETVECTOR(_xlfn.CONCAT($S89,",",$AH$4)))+U89)</f>
        <v>0.61021809758417156</v>
      </c>
      <c r="AD89" s="6" cm="1">
        <f t="array" ref="AD89">SIGMOID(SUM(GETVECTOR(Z89)*GETVECTOR(_xlfn.CONCAT($S89,",",$AH$4)))+V89)</f>
        <v>0.61817493814346902</v>
      </c>
      <c r="AE89" s="6" cm="1">
        <f t="array" ref="AE89">TANH(SUM(GETVECTOR(AA89)*GETVECTOR(_xlfn.CONCAT($S89,",",$AH$4)))+W89)</f>
        <v>0.60817046082852433</v>
      </c>
      <c r="AF89" s="6" cm="1">
        <f t="array" ref="AF89">SIGMOID(SUM(GETVECTOR(AB89)*GETVECTOR(_xlfn.CONCAT($S89,",",$AH$4)))+X89)</f>
        <v>0.61863220107235006</v>
      </c>
      <c r="AG89" s="6">
        <f t="shared" si="54"/>
        <v>0.3759557370033581</v>
      </c>
      <c r="AH89" s="59">
        <f t="shared" si="55"/>
        <v>0.22220657090732149</v>
      </c>
      <c r="AI89" s="3">
        <f t="shared" si="56"/>
        <v>0.19024780802072355</v>
      </c>
      <c r="AJ89" s="3">
        <f t="shared" si="57"/>
        <v>0.10250890489842039</v>
      </c>
      <c r="AK89" s="3">
        <f t="shared" si="58"/>
        <v>0</v>
      </c>
      <c r="AL89" s="3">
        <f t="shared" si="59"/>
        <v>1.4715083852139557E-2</v>
      </c>
      <c r="AM89" s="3">
        <f t="shared" si="60"/>
        <v>3.993026956568143E-2</v>
      </c>
      <c r="AN89" s="3">
        <f t="shared" si="61"/>
        <v>1.6122061716356613E-2</v>
      </c>
      <c r="AO89" s="3" t="str" cm="1">
        <f t="array" ref="AO89">GETVECTOR(Y89,2)</f>
        <v>0.5774</v>
      </c>
      <c r="AP89" s="3" t="str" cm="1">
        <f t="array" ref="AP89">GETVECTOR(Z89,2)</f>
        <v>0.5774</v>
      </c>
      <c r="AQ89" s="3" t="str" cm="1">
        <f t="array" ref="AQ89">GETVECTOR(AA89,2)</f>
        <v>0.5774</v>
      </c>
      <c r="AR89" s="3" t="str" cm="1">
        <f t="array" ref="AR89">GETVECTOR(AB89,2)</f>
        <v>0.5774</v>
      </c>
      <c r="AS89" s="3" cm="1">
        <f t="array" ref="AS89">SUM(AK89:AN89*AO89:AR89)</f>
        <v>4.0861105498474146E-2</v>
      </c>
      <c r="AT89" s="90">
        <f t="shared" si="62"/>
        <v>3.6194228456690083E-2</v>
      </c>
      <c r="AU89" s="86">
        <f t="shared" si="44"/>
        <v>0.19024780802072355</v>
      </c>
      <c r="AV89" s="98"/>
      <c r="AW89" s="98"/>
    </row>
    <row r="90" spans="1:49" ht="15" customHeight="1" x14ac:dyDescent="0.25">
      <c r="A90" s="12">
        <f t="shared" si="63"/>
        <v>87</v>
      </c>
      <c r="B90" s="31">
        <v>31134</v>
      </c>
      <c r="C90" s="26"/>
      <c r="D90" s="13"/>
      <c r="E90" s="26">
        <v>25.1</v>
      </c>
      <c r="F90" s="42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100"/>
      <c r="R90" s="62">
        <f t="shared" si="33"/>
        <v>0.54948453608247416</v>
      </c>
      <c r="S90" s="67" t="str" cm="1">
        <f t="array" ref="S90">SETVECTOR(R90:R91)</f>
        <v>0.549484536082474,0.0319587628865979</v>
      </c>
      <c r="T90" s="67">
        <f t="shared" si="45"/>
        <v>6.1855670103092781E-3</v>
      </c>
      <c r="U90" s="6">
        <f t="shared" si="50"/>
        <v>0</v>
      </c>
      <c r="V90" s="6">
        <f t="shared" si="51"/>
        <v>2.7730339011518706E-2</v>
      </c>
      <c r="W90" s="6">
        <f t="shared" si="52"/>
        <v>0.2332867031629631</v>
      </c>
      <c r="X90" s="6">
        <f t="shared" si="53"/>
        <v>2.9013560722307583E-2</v>
      </c>
      <c r="Y90" s="6" t="str" cm="1">
        <f t="array" ref="Y90:AB90">SETMATRIX(GETMATRIX(Y89:AB89)-$O$9*DELTAWEIGHT(S89,$AH$4,AK89:AN89))</f>
        <v>0.5774,0.5774,0.5774</v>
      </c>
      <c r="Z90" s="6" t="str">
        <v>0.585014904553855,0.581278062154848,0.5774</v>
      </c>
      <c r="AA90" s="6" t="str">
        <v>0.604721794014001,0.600869724642847,0.5774</v>
      </c>
      <c r="AB90" s="6" t="str">
        <v>0.586093083618589,0.581677601123911,0.5774</v>
      </c>
      <c r="AC90" s="6" cm="1">
        <f t="array" ref="AC90">SIGMOID(SUM(GETVECTOR(Y90)*GETVECTOR(_xlfn.CONCAT($S90,",",$AH$4)))+U90)</f>
        <v>0.58315178973091997</v>
      </c>
      <c r="AD90" s="6" cm="1">
        <f t="array" ref="AD90">SIGMOID(SUM(GETVECTOR(Z90)*GETVECTOR(_xlfn.CONCAT($S90,",",$AH$4)))+V90)</f>
        <v>0.59091855000535831</v>
      </c>
      <c r="AE90" s="6" cm="1">
        <f t="array" ref="AE90">TANH(SUM(GETVECTOR(AA90)*GETVECTOR(_xlfn.CONCAT($S90,",",$AH$4)))+W90)</f>
        <v>0.52612735513379316</v>
      </c>
      <c r="AF90" s="6" cm="1">
        <f t="array" ref="AF90">SIGMOID(SUM(GETVECTOR(AB90)*GETVECTOR(_xlfn.CONCAT($S90,",",$AH$4)))+X90)</f>
        <v>0.59137496967271319</v>
      </c>
      <c r="AG90" s="6">
        <f t="shared" si="54"/>
        <v>0.31089841381381528</v>
      </c>
      <c r="AH90" s="59">
        <f t="shared" si="55"/>
        <v>0.17815419170999347</v>
      </c>
      <c r="AI90" s="3">
        <f t="shared" si="56"/>
        <v>0.17196862469968419</v>
      </c>
      <c r="AJ90" s="3">
        <f t="shared" si="57"/>
        <v>9.2468436064272366E-2</v>
      </c>
      <c r="AK90" s="3">
        <f t="shared" si="58"/>
        <v>0</v>
      </c>
      <c r="AL90" s="3">
        <f t="shared" si="59"/>
        <v>1.1760392199067247E-2</v>
      </c>
      <c r="AM90" s="3">
        <f t="shared" si="60"/>
        <v>3.951605232531185E-2</v>
      </c>
      <c r="AN90" s="3">
        <f t="shared" si="61"/>
        <v>1.2519016995021429E-2</v>
      </c>
      <c r="AO90" s="3" t="str" cm="1">
        <f t="array" ref="AO90">GETVECTOR(Y90,2)</f>
        <v>0.5774</v>
      </c>
      <c r="AP90" s="3" t="str" cm="1">
        <f t="array" ref="AP90">GETVECTOR(Z90,2)</f>
        <v>0.5774</v>
      </c>
      <c r="AQ90" s="3" t="str" cm="1">
        <f t="array" ref="AQ90">GETVECTOR(AA90,2)</f>
        <v>0.5774</v>
      </c>
      <c r="AR90" s="3" t="str" cm="1">
        <f t="array" ref="AR90">GETVECTOR(AB90,2)</f>
        <v>0.5774</v>
      </c>
      <c r="AS90" s="3" cm="1">
        <f t="array" ref="AS90">SUM(AK90:AN90*AO90:AR90)</f>
        <v>3.6835499481301867E-2</v>
      </c>
      <c r="AT90" s="90">
        <f t="shared" si="62"/>
        <v>2.9573207881100828E-2</v>
      </c>
      <c r="AU90" s="86">
        <f t="shared" si="44"/>
        <v>0.17196862469968419</v>
      </c>
      <c r="AV90" s="98"/>
      <c r="AW90" s="98"/>
    </row>
    <row r="91" spans="1:49" ht="15" customHeight="1" x14ac:dyDescent="0.25">
      <c r="A91" s="12">
        <f t="shared" si="63"/>
        <v>88</v>
      </c>
      <c r="B91" s="31">
        <v>31135</v>
      </c>
      <c r="C91" s="26"/>
      <c r="D91" s="13"/>
      <c r="E91" s="26">
        <v>24.2</v>
      </c>
      <c r="F91" s="42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100"/>
      <c r="R91" s="62">
        <f t="shared" si="33"/>
        <v>3.1958762886597936E-2</v>
      </c>
      <c r="S91" s="67" t="str" cm="1">
        <f t="array" ref="S91">SETVECTOR(R91:R92)</f>
        <v>0.0319587628865979,0.00618556701030928</v>
      </c>
      <c r="T91" s="67">
        <f t="shared" si="45"/>
        <v>3.092783505154639E-3</v>
      </c>
      <c r="U91" s="6">
        <f t="shared" si="50"/>
        <v>0</v>
      </c>
      <c r="V91" s="6">
        <f t="shared" si="51"/>
        <v>2.6554299791611981E-2</v>
      </c>
      <c r="W91" s="6">
        <f t="shared" si="52"/>
        <v>0.22933509793043191</v>
      </c>
      <c r="X91" s="6">
        <f t="shared" si="53"/>
        <v>2.7761659022805439E-2</v>
      </c>
      <c r="Y91" s="6" t="str" cm="1">
        <f t="array" ref="Y91:AB91">SETMATRIX(GETMATRIX(Y90:AB90)-$O$9*DELTAWEIGHT(S90,$AH$4,AK90:AN90))</f>
        <v>0.5774,0.5774,0.5774</v>
      </c>
      <c r="Z91" s="6" t="str">
        <v>0.58436868918869,0.581240477396274,0.5774</v>
      </c>
      <c r="AA91" s="6" t="str">
        <v>0.602550448046022,0.600743436228199,0.5774</v>
      </c>
      <c r="AB91" s="6" t="str">
        <v>0.585405182994017,0.581637591894339,0.5774</v>
      </c>
      <c r="AC91" s="6" cm="1">
        <f t="array" ref="AC91">SIGMOID(SUM(GETVECTOR(Y91)*GETVECTOR(_xlfn.CONCAT($S91,",",$AH$4)))+U91)</f>
        <v>0.50550591145503687</v>
      </c>
      <c r="AD91" s="6" cm="1">
        <f t="array" ref="AD91">SIGMOID(SUM(GETVECTOR(Z91)*GETVECTOR(_xlfn.CONCAT($S91,",",$AH$4)))+V91)</f>
        <v>0.51220390120179804</v>
      </c>
      <c r="AE91" s="6" cm="1">
        <f t="array" ref="AE91">TANH(SUM(GETVECTOR(AA91)*GETVECTOR(_xlfn.CONCAT($S91,",",$AH$4)))+W91)</f>
        <v>0.2470868027284657</v>
      </c>
      <c r="AF91" s="6" cm="1">
        <f t="array" ref="AF91">SIGMOID(SUM(GETVECTOR(AB91)*GETVECTOR(_xlfn.CONCAT($S91,",",$AH$4)))+X91)</f>
        <v>0.51251444650094125</v>
      </c>
      <c r="AG91" s="6">
        <f t="shared" si="54"/>
        <v>0.12655882429299919</v>
      </c>
      <c r="AH91" s="59">
        <f t="shared" si="55"/>
        <v>6.4519122530680803E-2</v>
      </c>
      <c r="AI91" s="3">
        <f t="shared" si="56"/>
        <v>6.1426339025526161E-2</v>
      </c>
      <c r="AJ91" s="3">
        <f t="shared" si="57"/>
        <v>3.0982972451172739E-2</v>
      </c>
      <c r="AK91" s="3">
        <f t="shared" si="58"/>
        <v>0</v>
      </c>
      <c r="AL91" s="3">
        <f t="shared" si="59"/>
        <v>1.9127307294799626E-3</v>
      </c>
      <c r="AM91" s="3">
        <f t="shared" si="60"/>
        <v>1.4900730356257032E-2</v>
      </c>
      <c r="AN91" s="3">
        <f t="shared" si="61"/>
        <v>1.9319898244324286E-3</v>
      </c>
      <c r="AO91" s="3" t="str" cm="1">
        <f t="array" ref="AO91">GETVECTOR(Y91,2)</f>
        <v>0.5774</v>
      </c>
      <c r="AP91" s="3" t="str" cm="1">
        <f t="array" ref="AP91">GETVECTOR(Z91,2)</f>
        <v>0.5774</v>
      </c>
      <c r="AQ91" s="3" t="str" cm="1">
        <f t="array" ref="AQ91">GETVECTOR(AA91,2)</f>
        <v>0.5774</v>
      </c>
      <c r="AR91" s="3" t="str" cm="1">
        <f t="array" ref="AR91">GETVECTOR(AB91,2)</f>
        <v>0.5774</v>
      </c>
      <c r="AS91" s="3" cm="1">
        <f t="array" ref="AS91">SUM(AK91:AN91*AO91:AR91)</f>
        <v>1.0823623355531824E-2</v>
      </c>
      <c r="AT91" s="90">
        <f t="shared" si="62"/>
        <v>3.7731951260788783E-3</v>
      </c>
      <c r="AU91" s="86">
        <f t="shared" si="44"/>
        <v>6.1426339025526161E-2</v>
      </c>
      <c r="AV91" s="98"/>
      <c r="AW91" s="98"/>
    </row>
    <row r="92" spans="1:49" ht="15" customHeight="1" x14ac:dyDescent="0.25">
      <c r="A92" s="12">
        <f t="shared" si="63"/>
        <v>89</v>
      </c>
      <c r="B92" s="31">
        <v>31136</v>
      </c>
      <c r="C92" s="26"/>
      <c r="D92" s="13"/>
      <c r="E92" s="26">
        <v>23.5</v>
      </c>
      <c r="F92" s="42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100"/>
      <c r="R92" s="62">
        <f t="shared" si="33"/>
        <v>6.1855670103092781E-3</v>
      </c>
      <c r="S92" s="67" t="str" cm="1">
        <f t="array" ref="S92">SETVECTOR(R92:R93)</f>
        <v>0.00618556701030928,0.00309278350515464</v>
      </c>
      <c r="T92" s="67">
        <f t="shared" si="45"/>
        <v>2.5773195876288658E-2</v>
      </c>
      <c r="U92" s="6">
        <f t="shared" si="50"/>
        <v>0</v>
      </c>
      <c r="V92" s="6">
        <f t="shared" si="51"/>
        <v>2.6363026718663984E-2</v>
      </c>
      <c r="W92" s="6">
        <f t="shared" si="52"/>
        <v>0.22784502489480621</v>
      </c>
      <c r="X92" s="6">
        <f t="shared" si="53"/>
        <v>2.7568460040362196E-2</v>
      </c>
      <c r="Y92" s="6" t="str" cm="1">
        <f t="array" ref="Y92:AB92">SETMATRIX(GETMATRIX(Y91:AB91)-$O$9*DELTAWEIGHT(S91,$AH$4,AK91:AN91))</f>
        <v>0.5774,0.5774,0.5774</v>
      </c>
      <c r="Z92" s="6" t="str">
        <v>0.584362576337905,0.581239294263864,0.5774</v>
      </c>
      <c r="AA92" s="6" t="str">
        <v>0.602502827155193,0.600734219281587,0.5774</v>
      </c>
      <c r="AB92" s="6" t="str">
        <v>0.585399008593547,0.581636396849087,0.5774</v>
      </c>
      <c r="AC92" s="6" cm="1">
        <f t="array" ref="AC92">SIGMOID(SUM(GETVECTOR(Y92)*GETVECTOR(_xlfn.CONCAT($S92,",",$AH$4)))+U92)</f>
        <v>0.50133932669358827</v>
      </c>
      <c r="AD92" s="6" cm="1">
        <f t="array" ref="AD92">SIGMOID(SUM(GETVECTOR(Z92)*GETVECTOR(_xlfn.CONCAT($S92,",",$AH$4)))+V92)</f>
        <v>0.50794315365532283</v>
      </c>
      <c r="AE92" s="6" cm="1">
        <f t="array" ref="AE92">TANH(SUM(GETVECTOR(AA92)*GETVECTOR(_xlfn.CONCAT($S92,",",$AH$4)))+W92)</f>
        <v>0.22928038207198831</v>
      </c>
      <c r="AF92" s="6" cm="1">
        <f t="array" ref="AF92">SIGMOID(SUM(GETVECTOR(AB92)*GETVECTOR(_xlfn.CONCAT($S92,",",$AH$4)))+X92)</f>
        <v>0.50824634225831744</v>
      </c>
      <c r="AG92" s="6">
        <f t="shared" si="54"/>
        <v>0.11646140034094309</v>
      </c>
      <c r="AH92" s="59">
        <f t="shared" si="55"/>
        <v>5.8924916703023841E-2</v>
      </c>
      <c r="AI92" s="3">
        <f t="shared" si="56"/>
        <v>3.3151720826735183E-2</v>
      </c>
      <c r="AJ92" s="3">
        <f t="shared" si="57"/>
        <v>1.6622760895173866E-2</v>
      </c>
      <c r="AK92" s="3">
        <f t="shared" si="58"/>
        <v>0</v>
      </c>
      <c r="AL92" s="3">
        <f t="shared" si="59"/>
        <v>9.5257777500900274E-4</v>
      </c>
      <c r="AM92" s="3">
        <f t="shared" si="60"/>
        <v>7.9995514044857389E-3</v>
      </c>
      <c r="AN92" s="3">
        <f t="shared" si="61"/>
        <v>9.6062227469615119E-4</v>
      </c>
      <c r="AO92" s="3" t="str" cm="1">
        <f t="array" ref="AO92">GETVECTOR(Y92,2)</f>
        <v>0.5774</v>
      </c>
      <c r="AP92" s="3" t="str" cm="1">
        <f t="array" ref="AP92">GETVECTOR(Z92,2)</f>
        <v>0.5774</v>
      </c>
      <c r="AQ92" s="3" t="str" cm="1">
        <f t="array" ref="AQ92">GETVECTOR(AA92,2)</f>
        <v>0.5774</v>
      </c>
      <c r="AR92" s="3" t="str" cm="1">
        <f t="array" ref="AR92">GETVECTOR(AB92,2)</f>
        <v>0.5774</v>
      </c>
      <c r="AS92" s="3" cm="1">
        <f t="array" ref="AS92">SUM(AK92:AN92*AO92:AR92)</f>
        <v>5.7236226896498219E-3</v>
      </c>
      <c r="AT92" s="90">
        <f t="shared" si="62"/>
        <v>1.0990365937737874E-3</v>
      </c>
      <c r="AU92" s="86">
        <f t="shared" si="44"/>
        <v>3.3151720826735183E-2</v>
      </c>
      <c r="AV92" s="98"/>
      <c r="AW92" s="98"/>
    </row>
    <row r="93" spans="1:49" ht="15" customHeight="1" x14ac:dyDescent="0.25">
      <c r="A93" s="12">
        <f t="shared" si="63"/>
        <v>90</v>
      </c>
      <c r="B93" s="31">
        <v>31137</v>
      </c>
      <c r="C93" s="26"/>
      <c r="D93" s="13"/>
      <c r="E93" s="26">
        <v>22.9</v>
      </c>
      <c r="F93" s="42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100"/>
      <c r="R93" s="62">
        <f t="shared" si="33"/>
        <v>3.092783505154639E-3</v>
      </c>
      <c r="S93" s="67" t="str" cm="1">
        <f t="array" ref="S93">SETVECTOR(R93:R94)</f>
        <v>0.00309278350515464,0.0257731958762887</v>
      </c>
      <c r="T93" s="67">
        <f t="shared" si="45"/>
        <v>0.12989690721649483</v>
      </c>
      <c r="U93" s="6">
        <f t="shared" si="50"/>
        <v>0</v>
      </c>
      <c r="V93" s="6">
        <f t="shared" si="51"/>
        <v>2.6267768941163082E-2</v>
      </c>
      <c r="W93" s="6">
        <f t="shared" si="52"/>
        <v>0.22704506975435765</v>
      </c>
      <c r="X93" s="6">
        <f t="shared" si="53"/>
        <v>2.7472397812892582E-2</v>
      </c>
      <c r="Y93" s="6" t="str" cm="1">
        <f t="array" ref="Y93:AB93">SETMATRIX(GETMATRIX(Y92:AB92)-$O$9*DELTAWEIGHT(S92,$AH$4,AK92:AN92))</f>
        <v>0.5774,0.5774,0.5774</v>
      </c>
      <c r="Z93" s="6" t="str">
        <v>0.584361987114539,0.581238999652181,0.5774</v>
      </c>
      <c r="AA93" s="6" t="str">
        <v>0.602497878979066,0.600731745193524,0.5774</v>
      </c>
      <c r="AB93" s="6" t="str">
        <v>0.585398414394202,0.581636099749414,0.5774</v>
      </c>
      <c r="AC93" s="6" cm="1">
        <f t="array" ref="AC93">SIGMOID(SUM(GETVECTOR(Y93)*GETVECTOR(_xlfn.CONCAT($S93,",",$AH$4)))+U93)</f>
        <v>0.50416670766622762</v>
      </c>
      <c r="AD93" s="6" cm="1">
        <f t="array" ref="AD93">SIGMOID(SUM(GETVECTOR(Z93)*GETVECTOR(_xlfn.CONCAT($S93,",",$AH$4)))+V93)</f>
        <v>0.51076220265614691</v>
      </c>
      <c r="AE93" s="6" cm="1">
        <f t="array" ref="AE93">TANH(SUM(GETVECTOR(AA93)*GETVECTOR(_xlfn.CONCAT($S93,",",$AH$4)))+W93)</f>
        <v>0.23963914973325856</v>
      </c>
      <c r="AF93" s="6" cm="1">
        <f t="array" ref="AF93">SIGMOID(SUM(GETVECTOR(AB93)*GETVECTOR(_xlfn.CONCAT($S93,",",$AH$4)))+X93)</f>
        <v>0.51106657475951422</v>
      </c>
      <c r="AG93" s="6">
        <f t="shared" si="54"/>
        <v>0.12239861996040534</v>
      </c>
      <c r="AH93" s="59">
        <f t="shared" si="55"/>
        <v>6.2243322299524333E-2</v>
      </c>
      <c r="AI93" s="3">
        <f t="shared" si="56"/>
        <v>-6.7653584916970488E-2</v>
      </c>
      <c r="AJ93" s="3">
        <f t="shared" si="57"/>
        <v>-3.4062625866804183E-2</v>
      </c>
      <c r="AK93" s="3">
        <f t="shared" si="58"/>
        <v>0</v>
      </c>
      <c r="AL93" s="3">
        <f t="shared" si="59"/>
        <v>-2.0397392258417152E-3</v>
      </c>
      <c r="AM93" s="3">
        <f t="shared" si="60"/>
        <v>-1.6398793863954424E-2</v>
      </c>
      <c r="AN93" s="3">
        <f t="shared" si="61"/>
        <v>-2.0588907773150165E-3</v>
      </c>
      <c r="AO93" s="3" t="str" cm="1">
        <f t="array" ref="AO93">GETVECTOR(Y93,2)</f>
        <v>0.5774</v>
      </c>
      <c r="AP93" s="3" t="str" cm="1">
        <f t="array" ref="AP93">GETVECTOR(Z93,2)</f>
        <v>0.5774</v>
      </c>
      <c r="AQ93" s="3" t="str" cm="1">
        <f t="array" ref="AQ93">GETVECTOR(AA93,2)</f>
        <v>0.5774</v>
      </c>
      <c r="AR93" s="3" t="str" cm="1">
        <f t="array" ref="AR93">GETVECTOR(AB93,2)</f>
        <v>0.5774</v>
      </c>
      <c r="AS93" s="3" cm="1">
        <f t="array" ref="AS93">SUM(AK93:AN93*AO93:AR93)</f>
        <v>-1.1835212540869982E-2</v>
      </c>
      <c r="AT93" s="90">
        <f t="shared" si="62"/>
        <v>4.5770075521177371E-3</v>
      </c>
      <c r="AU93" s="86">
        <f t="shared" si="44"/>
        <v>6.7653584916970488E-2</v>
      </c>
      <c r="AV93" s="98"/>
      <c r="AW93" s="98"/>
    </row>
    <row r="94" spans="1:49" ht="15" customHeight="1" x14ac:dyDescent="0.25">
      <c r="A94" s="12">
        <f t="shared" si="63"/>
        <v>91</v>
      </c>
      <c r="B94" s="31">
        <v>31138</v>
      </c>
      <c r="C94" s="26"/>
      <c r="D94" s="13"/>
      <c r="E94" s="26">
        <v>23.8</v>
      </c>
      <c r="F94" s="42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100"/>
      <c r="R94" s="62">
        <f t="shared" si="33"/>
        <v>2.5773195876288658E-2</v>
      </c>
      <c r="S94" s="67" t="str" cm="1">
        <f t="array" ref="S94">SETVECTOR(R94:R95)</f>
        <v>0.0257731958762887,0.129896907216495</v>
      </c>
      <c r="T94" s="67">
        <f t="shared" si="45"/>
        <v>0.85567010309278346</v>
      </c>
      <c r="U94" s="6">
        <f t="shared" si="50"/>
        <v>0</v>
      </c>
      <c r="V94" s="6">
        <f t="shared" si="51"/>
        <v>2.6471742863747254E-2</v>
      </c>
      <c r="W94" s="6">
        <f t="shared" si="52"/>
        <v>0.2286849491407531</v>
      </c>
      <c r="X94" s="6">
        <f t="shared" si="53"/>
        <v>2.7678286890624085E-2</v>
      </c>
      <c r="Y94" s="6" t="str" cm="1">
        <f t="array" ref="Y94:AB94">SETMATRIX(GETMATRIX(Y93:AB93)-$O$9*DELTAWEIGHT(S93,$AH$4,AK93:AN93))</f>
        <v>0.5774,0.5774,0.5774</v>
      </c>
      <c r="Z94" s="6" t="str">
        <v>0.584362617961722,0.581244256712041,0.5774</v>
      </c>
      <c r="AA94" s="6" t="str">
        <v>0.602502950770983,0.600774010126163,0.5774</v>
      </c>
      <c r="AB94" s="6" t="str">
        <v>0.585399051164545,0.581641406168943,0.5774</v>
      </c>
      <c r="AC94" s="6" cm="1">
        <f t="array" ref="AC94">SIGMOID(SUM(GETVECTOR(Y94)*GETVECTOR(_xlfn.CONCAT($S94,",",$AH$4)))+U94)</f>
        <v>0.52245586278519085</v>
      </c>
      <c r="AD94" s="6" cm="1">
        <f t="array" ref="AD94">SIGMOID(SUM(GETVECTOR(Z94)*GETVECTOR(_xlfn.CONCAT($S94,",",$AH$4)))+V94)</f>
        <v>0.52922526583656393</v>
      </c>
      <c r="AE94" s="6" cm="1">
        <f t="array" ref="AE94">TANH(SUM(GETVECTOR(AA94)*GETVECTOR(_xlfn.CONCAT($S94,",",$AH$4)))+W94)</f>
        <v>0.31154182575599426</v>
      </c>
      <c r="AF94" s="6" cm="1">
        <f t="array" ref="AF94">SIGMOID(SUM(GETVECTOR(AB94)*GETVECTOR(_xlfn.CONCAT($S94,",",$AH$4)))+X94)</f>
        <v>0.52954536754334369</v>
      </c>
      <c r="AG94" s="6">
        <f t="shared" si="54"/>
        <v>0.16487580555492454</v>
      </c>
      <c r="AH94" s="59">
        <f t="shared" si="55"/>
        <v>8.6526589119345174E-2</v>
      </c>
      <c r="AI94" s="3">
        <f t="shared" si="56"/>
        <v>-0.76914351397343828</v>
      </c>
      <c r="AJ94" s="3">
        <f t="shared" si="57"/>
        <v>-0.39642203304352158</v>
      </c>
      <c r="AK94" s="3">
        <f t="shared" si="58"/>
        <v>0</v>
      </c>
      <c r="AL94" s="3">
        <f t="shared" si="59"/>
        <v>-3.07700258941472E-2</v>
      </c>
      <c r="AM94" s="3">
        <f t="shared" si="60"/>
        <v>-0.18943405683793571</v>
      </c>
      <c r="AN94" s="3">
        <f t="shared" si="61"/>
        <v>-3.1309397869949053E-2</v>
      </c>
      <c r="AO94" s="3" t="str" cm="1">
        <f t="array" ref="AO94">GETVECTOR(Y94,2)</f>
        <v>0.5774</v>
      </c>
      <c r="AP94" s="3" t="str" cm="1">
        <f t="array" ref="AP94">GETVECTOR(Z94,2)</f>
        <v>0.5774</v>
      </c>
      <c r="AQ94" s="3" t="str" cm="1">
        <f t="array" ref="AQ94">GETVECTOR(AA94,2)</f>
        <v>0.5774</v>
      </c>
      <c r="AR94" s="3" t="str" cm="1">
        <f t="array" ref="AR94">GETVECTOR(AB94,2)</f>
        <v>0.5774</v>
      </c>
      <c r="AS94" s="3" cm="1">
        <f t="array" ref="AS94">SUM(AK94:AN94*AO94:AR94)</f>
        <v>-0.14522388369961325</v>
      </c>
      <c r="AT94" s="90">
        <f t="shared" si="62"/>
        <v>0.59158174508740868</v>
      </c>
      <c r="AU94" s="86">
        <f t="shared" si="44"/>
        <v>0.76914351397343828</v>
      </c>
      <c r="AV94" s="98"/>
      <c r="AW94" s="98"/>
    </row>
    <row r="95" spans="1:49" ht="15" customHeight="1" x14ac:dyDescent="0.25">
      <c r="A95" s="12">
        <f t="shared" si="63"/>
        <v>92</v>
      </c>
      <c r="B95" s="31">
        <v>31139</v>
      </c>
      <c r="C95" s="26"/>
      <c r="D95" s="13"/>
      <c r="E95" s="26">
        <v>24.3</v>
      </c>
      <c r="F95" s="42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100"/>
      <c r="R95" s="62">
        <f t="shared" si="33"/>
        <v>0.12989690721649483</v>
      </c>
      <c r="S95" s="67" t="str" cm="1">
        <f t="array" ref="S95">SETVECTOR(R95:R96)</f>
        <v>0.129896907216495,0.855670103092783</v>
      </c>
      <c r="T95" s="67">
        <f t="shared" si="45"/>
        <v>1.0309278350515464E-2</v>
      </c>
      <c r="U95" s="6">
        <f t="shared" si="50"/>
        <v>0</v>
      </c>
      <c r="V95" s="6">
        <f t="shared" si="51"/>
        <v>2.9548745453161974E-2</v>
      </c>
      <c r="W95" s="6">
        <f t="shared" si="52"/>
        <v>0.24762835482454668</v>
      </c>
      <c r="X95" s="6">
        <f t="shared" si="53"/>
        <v>3.0809226677618991E-2</v>
      </c>
      <c r="Y95" s="6" t="str" cm="1">
        <f t="array" ref="Y95:AB95">SETMATRIX(GETMATRIX(Y94:AB94)-$O$9*DELTAWEIGHT(S94,$AH$4,AK94:AN94))</f>
        <v>0.5774,0.5774,0.5774</v>
      </c>
      <c r="Z95" s="6" t="str">
        <v>0.584441922152171,0.581643949831903,0.5774</v>
      </c>
      <c r="AA95" s="6" t="str">
        <v>0.602991182876235,0.603234699936635,0.5774</v>
      </c>
      <c r="AB95" s="6" t="str">
        <v>0.585479745488952,0.582048105563955,0.5774</v>
      </c>
      <c r="AC95" s="6" cm="1">
        <f t="array" ref="AC95">SIGMOID(SUM(GETVECTOR(Y95)*GETVECTOR(_xlfn.CONCAT($S95,",",$AH$4)))+U95)</f>
        <v>0.63854772202164378</v>
      </c>
      <c r="AD95" s="6" cm="1">
        <f t="array" ref="AD95">SIGMOID(SUM(GETVECTOR(Z95)*GETVECTOR(_xlfn.CONCAT($S95,",",$AH$4)))+V95)</f>
        <v>0.64637922427352446</v>
      </c>
      <c r="AE95" s="6" cm="1">
        <f t="array" ref="AE95">TANH(SUM(GETVECTOR(AA95)*GETVECTOR(_xlfn.CONCAT($S95,",",$AH$4)))+W95)</f>
        <v>0.68693293233182062</v>
      </c>
      <c r="AF95" s="6" cm="1">
        <f t="array" ref="AF95">SIGMOID(SUM(GETVECTOR(AB95)*GETVECTOR(_xlfn.CONCAT($S95,",",$AH$4)))+X95)</f>
        <v>0.64677709491855451</v>
      </c>
      <c r="AG95" s="6">
        <f t="shared" si="54"/>
        <v>0.4440191759285797</v>
      </c>
      <c r="AH95" s="59">
        <f t="shared" si="55"/>
        <v>0.26968689289670944</v>
      </c>
      <c r="AI95" s="3">
        <f t="shared" si="56"/>
        <v>0.25937761454619396</v>
      </c>
      <c r="AJ95" s="3">
        <f t="shared" si="57"/>
        <v>0.13859211195188087</v>
      </c>
      <c r="AK95" s="3">
        <f t="shared" si="58"/>
        <v>0</v>
      </c>
      <c r="AL95" s="3">
        <f t="shared" si="59"/>
        <v>2.1760958055314829E-2</v>
      </c>
      <c r="AM95" s="3">
        <f t="shared" si="60"/>
        <v>4.7310888476283321E-2</v>
      </c>
      <c r="AN95" s="3">
        <f t="shared" si="61"/>
        <v>2.4708204638790272E-2</v>
      </c>
      <c r="AO95" s="3" t="str" cm="1">
        <f t="array" ref="AO95">GETVECTOR(Y95,2)</f>
        <v>0.5774</v>
      </c>
      <c r="AP95" s="3" t="str" cm="1">
        <f t="array" ref="AP95">GETVECTOR(Z95,2)</f>
        <v>0.5774</v>
      </c>
      <c r="AQ95" s="3" t="str" cm="1">
        <f t="array" ref="AQ95">GETVECTOR(AA95,2)</f>
        <v>0.5774</v>
      </c>
      <c r="AR95" s="3" t="str" cm="1">
        <f t="array" ref="AR95">GETVECTOR(AB95,2)</f>
        <v>0.5774</v>
      </c>
      <c r="AS95" s="3" cm="1">
        <f t="array" ref="AS95">SUM(AK95:AN95*AO95:AR95)</f>
        <v>5.4148601545782278E-2</v>
      </c>
      <c r="AT95" s="90">
        <f t="shared" si="62"/>
        <v>6.7276746927673964E-2</v>
      </c>
      <c r="AU95" s="86">
        <f t="shared" si="44"/>
        <v>0.25937761454619396</v>
      </c>
      <c r="AV95" s="98"/>
      <c r="AW95" s="98"/>
    </row>
    <row r="96" spans="1:49" ht="15" customHeight="1" x14ac:dyDescent="0.25">
      <c r="A96" s="12">
        <f t="shared" si="63"/>
        <v>93</v>
      </c>
      <c r="B96" s="31">
        <v>31140</v>
      </c>
      <c r="C96" s="26"/>
      <c r="D96" s="13"/>
      <c r="E96" s="26">
        <v>23.9</v>
      </c>
      <c r="F96" s="42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100"/>
      <c r="R96" s="62">
        <f t="shared" si="33"/>
        <v>0.85567010309278346</v>
      </c>
      <c r="S96" s="67" t="str" cm="1">
        <f t="array" ref="S96">SETVECTOR(R96:R97)</f>
        <v>0.855670103092783,0.0103092783505155</v>
      </c>
      <c r="T96" s="67">
        <f t="shared" si="45"/>
        <v>0.30927835051546393</v>
      </c>
      <c r="U96" s="6">
        <f t="shared" si="50"/>
        <v>0</v>
      </c>
      <c r="V96" s="6">
        <f t="shared" si="51"/>
        <v>2.737264964763049E-2</v>
      </c>
      <c r="W96" s="6">
        <f t="shared" si="52"/>
        <v>0.24289726597691835</v>
      </c>
      <c r="X96" s="6">
        <f t="shared" si="53"/>
        <v>2.8338406213739963E-2</v>
      </c>
      <c r="Y96" s="6" t="str" cm="1">
        <f t="array" ref="Y96:AB96">SETMATRIX(GETMATRIX(Y95:AB95)-$O$9*DELTAWEIGHT(S95,$AH$4,AK95:AN95))</f>
        <v>0.5774,0.5774,0.5774</v>
      </c>
      <c r="Z96" s="6" t="str">
        <v>0.584159254037226,0.579781929709644,0.5774</v>
      </c>
      <c r="AA96" s="6" t="str">
        <v>0.602376629067162,0.599186448654644,0.5774</v>
      </c>
      <c r="AB96" s="6" t="str">
        <v>0.585158793552407,0.579933898362904,0.5774</v>
      </c>
      <c r="AC96" s="6" cm="1">
        <f t="array" ref="AC96">SIGMOID(SUM(GETVECTOR(Y96)*GETVECTOR(_xlfn.CONCAT($S96,",",$AH$4)))+U96)</f>
        <v>0.62246320754391637</v>
      </c>
      <c r="AD96" s="6" cm="1">
        <f t="array" ref="AD96">SIGMOID(SUM(GETVECTOR(Z96)*GETVECTOR(_xlfn.CONCAT($S96,",",$AH$4)))+V96)</f>
        <v>0.63022854365465319</v>
      </c>
      <c r="AE96" s="6" cm="1">
        <f t="array" ref="AE96">TANH(SUM(GETVECTOR(AA96)*GETVECTOR(_xlfn.CONCAT($S96,",",$AH$4)))+W96)</f>
        <v>0.64372583573000031</v>
      </c>
      <c r="AF96" s="6" cm="1">
        <f t="array" ref="AF96">SIGMOID(SUM(GETVECTOR(AB96)*GETVECTOR(_xlfn.CONCAT($S96,",",$AH$4)))+X96)</f>
        <v>0.63065318225530975</v>
      </c>
      <c r="AG96" s="6">
        <f t="shared" si="54"/>
        <v>0.40569439596499263</v>
      </c>
      <c r="AH96" s="59">
        <f t="shared" si="55"/>
        <v>0.24268211580405091</v>
      </c>
      <c r="AI96" s="3">
        <f t="shared" si="56"/>
        <v>-6.6596234711413016E-2</v>
      </c>
      <c r="AJ96" s="3">
        <f t="shared" si="57"/>
        <v>-3.5779925832400417E-2</v>
      </c>
      <c r="AK96" s="3">
        <f t="shared" si="58"/>
        <v>0</v>
      </c>
      <c r="AL96" s="3">
        <f t="shared" si="59"/>
        <v>-5.3674972227047103E-3</v>
      </c>
      <c r="AM96" s="3">
        <f t="shared" si="60"/>
        <v>-1.3205389523469242E-2</v>
      </c>
      <c r="AN96" s="3">
        <f t="shared" si="61"/>
        <v>-5.9692780578614298E-3</v>
      </c>
      <c r="AO96" s="3" t="str" cm="1">
        <f t="array" ref="AO96">GETVECTOR(Y96,2)</f>
        <v>0.5774</v>
      </c>
      <c r="AP96" s="3" t="str" cm="1">
        <f t="array" ref="AP96">GETVECTOR(Z96,2)</f>
        <v>0.5774</v>
      </c>
      <c r="AQ96" s="3" t="str" cm="1">
        <f t="array" ref="AQ96">GETVECTOR(AA96,2)</f>
        <v>0.5774</v>
      </c>
      <c r="AR96" s="3" t="str" cm="1">
        <f t="array" ref="AR96">GETVECTOR(AB96,2)</f>
        <v>0.5774</v>
      </c>
      <c r="AS96" s="3" cm="1">
        <f t="array" ref="AS96">SUM(AK96:AN96*AO96:AR96)</f>
        <v>-1.4170645957850031E-2</v>
      </c>
      <c r="AT96" s="90">
        <f t="shared" si="62"/>
        <v>4.435058477737612E-3</v>
      </c>
      <c r="AU96" s="86">
        <f t="shared" si="44"/>
        <v>6.6596234711413016E-2</v>
      </c>
      <c r="AV96" s="98"/>
      <c r="AW96" s="98"/>
    </row>
    <row r="97" spans="1:49" ht="15" customHeight="1" x14ac:dyDescent="0.25">
      <c r="A97" s="12">
        <f t="shared" si="63"/>
        <v>94</v>
      </c>
      <c r="B97" s="31">
        <v>31141</v>
      </c>
      <c r="C97" s="26"/>
      <c r="D97" s="13"/>
      <c r="E97" s="26">
        <v>24</v>
      </c>
      <c r="F97" s="42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100"/>
      <c r="R97" s="62">
        <f t="shared" si="33"/>
        <v>1.0309278350515464E-2</v>
      </c>
      <c r="S97" s="67" t="str" cm="1">
        <f t="array" ref="S97">SETVECTOR(R97:R98)</f>
        <v>0.0103092783505155,0.309278350515464</v>
      </c>
      <c r="T97" s="67">
        <f t="shared" si="45"/>
        <v>1.4432989690721649E-2</v>
      </c>
      <c r="U97" s="6">
        <f t="shared" si="50"/>
        <v>0</v>
      </c>
      <c r="V97" s="6">
        <f t="shared" si="51"/>
        <v>2.7909399369900962E-2</v>
      </c>
      <c r="W97" s="6">
        <f t="shared" si="52"/>
        <v>0.24421780492926529</v>
      </c>
      <c r="X97" s="6">
        <f t="shared" si="53"/>
        <v>2.8935334019526106E-2</v>
      </c>
      <c r="Y97" s="6" t="str" cm="1">
        <f t="array" ref="Y97:AB97">SETMATRIX(GETMATRIX(Y96:AB96)-$O$9*DELTAWEIGHT(S96,$AH$4,AK96:AN96))</f>
        <v>0.5774,0.5774,0.5774</v>
      </c>
      <c r="Z97" s="6" t="str">
        <v>0.584618534727416,0.579787463211936,0.5774</v>
      </c>
      <c r="AA97" s="6" t="str">
        <v>0.603506574768655,0.599200062458276,0.5774</v>
      </c>
      <c r="AB97" s="6" t="str">
        <v>0.585669566829523,0.579940052257809,0.5774</v>
      </c>
      <c r="AC97" s="6" cm="1">
        <f t="array" ref="AC97">SIGMOID(SUM(GETVECTOR(Y97)*GETVECTOR(_xlfn.CONCAT($S97,",",$AH$4)))+U97)</f>
        <v>0.5460020126199282</v>
      </c>
      <c r="AD97" s="6" cm="1">
        <f t="array" ref="AD97">SIGMOID(SUM(GETVECTOR(Z97)*GETVECTOR(_xlfn.CONCAT($S97,",",$AH$4)))+V97)</f>
        <v>0.55311190016882716</v>
      </c>
      <c r="AE97" s="6" cm="1">
        <f t="array" ref="AE97">TANH(SUM(GETVECTOR(AA97)*GETVECTOR(_xlfn.CONCAT($S97,",",$AH$4)))+W97)</f>
        <v>0.41012303546005763</v>
      </c>
      <c r="AF97" s="6" cm="1">
        <f t="array" ref="AF97">SIGMOID(SUM(GETVECTOR(AB97)*GETVECTOR(_xlfn.CONCAT($S97,",",$AH$4)))+X97)</f>
        <v>0.5533798176267436</v>
      </c>
      <c r="AG97" s="6">
        <f t="shared" si="54"/>
        <v>0.22684393144631976</v>
      </c>
      <c r="AH97" s="59">
        <f t="shared" si="55"/>
        <v>0.12342107300524244</v>
      </c>
      <c r="AI97" s="3">
        <f t="shared" si="56"/>
        <v>0.10898808331452078</v>
      </c>
      <c r="AJ97" s="3">
        <f t="shared" si="57"/>
        <v>5.7311715313088984E-2</v>
      </c>
      <c r="AK97" s="3">
        <f t="shared" si="58"/>
        <v>0</v>
      </c>
      <c r="AL97" s="3">
        <f t="shared" si="59"/>
        <v>5.8099094309671494E-3</v>
      </c>
      <c r="AM97" s="3">
        <f t="shared" si="60"/>
        <v>2.6367858121508197E-2</v>
      </c>
      <c r="AN97" s="3">
        <f t="shared" si="61"/>
        <v>6.0076784170250835E-3</v>
      </c>
      <c r="AO97" s="3" t="str" cm="1">
        <f t="array" ref="AO97">GETVECTOR(Y97,2)</f>
        <v>0.5774</v>
      </c>
      <c r="AP97" s="3" t="str" cm="1">
        <f t="array" ref="AP97">GETVECTOR(Z97,2)</f>
        <v>0.5774</v>
      </c>
      <c r="AQ97" s="3" t="str" cm="1">
        <f t="array" ref="AQ97">GETVECTOR(AA97,2)</f>
        <v>0.5774</v>
      </c>
      <c r="AR97" s="3" t="str" cm="1">
        <f t="array" ref="AR97">GETVECTOR(AB97,2)</f>
        <v>0.5774</v>
      </c>
      <c r="AS97" s="3" cm="1">
        <f t="array" ref="AS97">SUM(AK97:AN97*AO97:AR97)</f>
        <v>2.2048276502789548E-2</v>
      </c>
      <c r="AT97" s="90">
        <f t="shared" si="62"/>
        <v>1.1878402304572924E-2</v>
      </c>
      <c r="AU97" s="86">
        <f t="shared" si="44"/>
        <v>0.10898808331452078</v>
      </c>
      <c r="AV97" s="98"/>
      <c r="AW97" s="98"/>
    </row>
    <row r="98" spans="1:49" ht="15" customHeight="1" x14ac:dyDescent="0.25">
      <c r="A98" s="12">
        <f t="shared" si="63"/>
        <v>95</v>
      </c>
      <c r="B98" s="31">
        <v>31142</v>
      </c>
      <c r="C98" s="26"/>
      <c r="D98" s="13"/>
      <c r="E98" s="26">
        <v>23.4</v>
      </c>
      <c r="F98" s="42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100"/>
      <c r="R98" s="62">
        <f t="shared" si="33"/>
        <v>0.30927835051546393</v>
      </c>
      <c r="S98" s="67" t="str" cm="1">
        <f t="array" ref="S98">SETVECTOR(R98:R99)</f>
        <v>0.309278350515464,0.0144329896907216</v>
      </c>
      <c r="T98" s="67">
        <f t="shared" si="45"/>
        <v>1.0309278350515464E-3</v>
      </c>
      <c r="U98" s="6">
        <f t="shared" si="50"/>
        <v>0</v>
      </c>
      <c r="V98" s="6">
        <f t="shared" si="51"/>
        <v>2.7328408426804247E-2</v>
      </c>
      <c r="W98" s="6">
        <f t="shared" si="52"/>
        <v>0.24158101911711446</v>
      </c>
      <c r="X98" s="6">
        <f t="shared" si="53"/>
        <v>2.8334566177823598E-2</v>
      </c>
      <c r="Y98" s="6" t="str" cm="1">
        <f t="array" ref="Y98:AB98">SETMATRIX(GETMATRIX(Y97:AB97)-$O$9*DELTAWEIGHT(S97,$AH$4,AK97:AN97))</f>
        <v>0.5774,0.5774,0.5774</v>
      </c>
      <c r="Z98" s="6" t="str">
        <v>0.584612545130064,0.579607775291391,0.5774</v>
      </c>
      <c r="AA98" s="6" t="str">
        <v>0.603479391409767,0.598384561691631,0.5774</v>
      </c>
      <c r="AB98" s="6" t="str">
        <v>0.585663373346619,0.579754247770685,0.5774</v>
      </c>
      <c r="AC98" s="6" cm="1">
        <f t="array" ref="AC98">SIGMOID(SUM(GETVECTOR(Y98)*GETVECTOR(_xlfn.CONCAT($S98,",",$AH$4)))+U98)</f>
        <v>0.54659216672985944</v>
      </c>
      <c r="AD98" s="6" cm="1">
        <f t="array" ref="AD98">SIGMOID(SUM(GETVECTOR(Z98)*GETVECTOR(_xlfn.CONCAT($S98,",",$AH$4)))+V98)</f>
        <v>0.55391503868711345</v>
      </c>
      <c r="AE98" s="6" cm="1">
        <f t="array" ref="AE98">TANH(SUM(GETVECTOR(AA98)*GETVECTOR(_xlfn.CONCAT($S98,",",$AH$4)))+W98)</f>
        <v>0.41103883056602319</v>
      </c>
      <c r="AF98" s="6" cm="1">
        <f t="array" ref="AF98">SIGMOID(SUM(GETVECTOR(AB98)*GETVECTOR(_xlfn.CONCAT($S98,",",$AH$4)))+X98)</f>
        <v>0.5542444569180246</v>
      </c>
      <c r="AG98" s="6">
        <f t="shared" si="54"/>
        <v>0.22768058973488461</v>
      </c>
      <c r="AH98" s="59">
        <f t="shared" si="55"/>
        <v>0.12405447913100226</v>
      </c>
      <c r="AI98" s="3">
        <f t="shared" si="56"/>
        <v>0.12302355129595072</v>
      </c>
      <c r="AJ98" s="3">
        <f t="shared" si="57"/>
        <v>6.4769169054327377E-2</v>
      </c>
      <c r="AK98" s="3">
        <f t="shared" si="58"/>
        <v>0</v>
      </c>
      <c r="AL98" s="3">
        <f t="shared" si="59"/>
        <v>6.5782733402047584E-3</v>
      </c>
      <c r="AM98" s="3">
        <f t="shared" si="60"/>
        <v>2.9815157608980063E-2</v>
      </c>
      <c r="AN98" s="3">
        <f t="shared" si="61"/>
        <v>6.8029528600627304E-3</v>
      </c>
      <c r="AO98" s="3" t="str" cm="1">
        <f t="array" ref="AO98">GETVECTOR(Y98,2)</f>
        <v>0.5774</v>
      </c>
      <c r="AP98" s="3" t="str" cm="1">
        <f t="array" ref="AP98">GETVECTOR(Z98,2)</f>
        <v>0.5774</v>
      </c>
      <c r="AQ98" s="3" t="str" cm="1">
        <f t="array" ref="AQ98">GETVECTOR(AA98,2)</f>
        <v>0.5774</v>
      </c>
      <c r="AR98" s="3" t="str" cm="1">
        <f t="array" ref="AR98">GETVECTOR(AB98,2)</f>
        <v>0.5774</v>
      </c>
      <c r="AS98" s="3" cm="1">
        <f t="array" ref="AS98">SUM(AK98:AN98*AO98:AR98)</f>
        <v>2.4941592011459537E-2</v>
      </c>
      <c r="AT98" s="90">
        <f t="shared" si="62"/>
        <v>1.5134794173467418E-2</v>
      </c>
      <c r="AU98" s="86">
        <f t="shared" si="44"/>
        <v>0.12302355129595072</v>
      </c>
      <c r="AV98" s="98"/>
      <c r="AW98" s="98"/>
    </row>
    <row r="99" spans="1:49" ht="15" customHeight="1" x14ac:dyDescent="0.25">
      <c r="A99" s="12">
        <f t="shared" si="63"/>
        <v>96</v>
      </c>
      <c r="B99" s="31">
        <v>31143</v>
      </c>
      <c r="C99" s="26"/>
      <c r="D99" s="13"/>
      <c r="E99" s="26">
        <v>23.9</v>
      </c>
      <c r="F99" s="42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100"/>
      <c r="R99" s="62">
        <f t="shared" si="33"/>
        <v>1.4432989690721649E-2</v>
      </c>
      <c r="S99" s="67" t="str" cm="1">
        <f t="array" ref="S99">SETVECTOR(R99:R100)</f>
        <v>0.0144329896907216,0.00103092783505155</v>
      </c>
      <c r="T99" s="67">
        <f t="shared" si="45"/>
        <v>4.7422680412371132E-2</v>
      </c>
      <c r="U99" s="6">
        <f t="shared" si="50"/>
        <v>0</v>
      </c>
      <c r="V99" s="6">
        <f t="shared" si="51"/>
        <v>2.6670581092783772E-2</v>
      </c>
      <c r="W99" s="6">
        <f t="shared" si="52"/>
        <v>0.23859950335621646</v>
      </c>
      <c r="X99" s="6">
        <f t="shared" si="53"/>
        <v>2.7654270891817326E-2</v>
      </c>
      <c r="Y99" s="6" t="str" cm="1">
        <f t="array" ref="Y99:AB99">SETMATRIX(GETMATRIX(Y98:AB98)-$O$9*DELTAWEIGHT(S98,$AH$4,AK98:AN98))</f>
        <v>0.5774,0.5774,0.5774</v>
      </c>
      <c r="Z99" s="6" t="str">
        <v>0.584409093377274,0.579598280876261,0.5774</v>
      </c>
      <c r="AA99" s="6" t="str">
        <v>0.602557273133201,0.598341529505391,0.5774</v>
      </c>
      <c r="AB99" s="6" t="str">
        <v>0.5854529727427,0.579744429075835,0.5774</v>
      </c>
      <c r="AC99" s="6" cm="1">
        <f t="array" ref="AC99">SIGMOID(SUM(GETVECTOR(Y99)*GETVECTOR(_xlfn.CONCAT($S99,",",$AH$4)))+U99)</f>
        <v>0.50223220166474081</v>
      </c>
      <c r="AD99" s="6" cm="1">
        <f t="array" ref="AD99">SIGMOID(SUM(GETVECTOR(Z99)*GETVECTOR(_xlfn.CONCAT($S99,",",$AH$4)))+V99)</f>
        <v>0.50892477086822674</v>
      </c>
      <c r="AE99" s="6" cm="1">
        <f t="array" ref="AE99">TANH(SUM(GETVECTOR(AA99)*GETVECTOR(_xlfn.CONCAT($S99,",",$AH$4)))+W99)</f>
        <v>0.24295590104672535</v>
      </c>
      <c r="AF99" s="6" cm="1">
        <f t="array" ref="AF99">SIGMOID(SUM(GETVECTOR(AB99)*GETVECTOR(_xlfn.CONCAT($S99,",",$AH$4)))+X99)</f>
        <v>0.50917441574927347</v>
      </c>
      <c r="AG99" s="6">
        <f t="shared" si="54"/>
        <v>0.12364627627128827</v>
      </c>
      <c r="AH99" s="59">
        <f t="shared" si="55"/>
        <v>6.2638630512261775E-2</v>
      </c>
      <c r="AI99" s="3">
        <f t="shared" si="56"/>
        <v>1.5215950099890643E-2</v>
      </c>
      <c r="AJ99" s="3">
        <f t="shared" si="57"/>
        <v>7.6303213795269036E-3</v>
      </c>
      <c r="AK99" s="3">
        <f t="shared" si="58"/>
        <v>0</v>
      </c>
      <c r="AL99" s="3">
        <f t="shared" si="59"/>
        <v>4.6331024097661695E-4</v>
      </c>
      <c r="AM99" s="3">
        <f t="shared" si="60"/>
        <v>3.6540401848059109E-3</v>
      </c>
      <c r="AN99" s="3">
        <f t="shared" si="61"/>
        <v>4.6780894486893012E-4</v>
      </c>
      <c r="AO99" s="3" t="str" cm="1">
        <f t="array" ref="AO99">GETVECTOR(Y99,2)</f>
        <v>0.5774</v>
      </c>
      <c r="AP99" s="3" t="str" cm="1">
        <f t="array" ref="AP99">GETVECTOR(Z99,2)</f>
        <v>0.5774</v>
      </c>
      <c r="AQ99" s="3" t="str" cm="1">
        <f t="array" ref="AQ99">GETVECTOR(AA99,2)</f>
        <v>0.5774</v>
      </c>
      <c r="AR99" s="3" t="str" cm="1">
        <f t="array" ref="AR99">GETVECTOR(AB99,2)</f>
        <v>0.5774</v>
      </c>
      <c r="AS99" s="3" cm="1">
        <f t="array" ref="AS99">SUM(AK99:AN99*AO99:AR99)</f>
        <v>2.6474710206141521E-3</v>
      </c>
      <c r="AT99" s="90">
        <f t="shared" si="62"/>
        <v>2.3152513744236207E-4</v>
      </c>
      <c r="AU99" s="86">
        <f t="shared" si="44"/>
        <v>1.5215950099890643E-2</v>
      </c>
      <c r="AV99" s="98"/>
      <c r="AW99" s="98"/>
    </row>
    <row r="100" spans="1:49" ht="15" customHeight="1" x14ac:dyDescent="0.25">
      <c r="A100" s="12">
        <f t="shared" si="63"/>
        <v>97</v>
      </c>
      <c r="B100" s="31">
        <v>31144</v>
      </c>
      <c r="C100" s="26"/>
      <c r="D100" s="13"/>
      <c r="E100" s="26">
        <v>25.9</v>
      </c>
      <c r="F100" s="42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100"/>
      <c r="R100" s="62">
        <f t="shared" si="33"/>
        <v>1.0309278350515464E-3</v>
      </c>
      <c r="S100" s="67" t="str" cm="1">
        <f t="array" ref="S100">SETVECTOR(R100:R101)</f>
        <v>0.00103092783505155,0.0474226804123711</v>
      </c>
      <c r="T100" s="67">
        <f t="shared" si="45"/>
        <v>0.53195876288659794</v>
      </c>
      <c r="U100" s="6">
        <f t="shared" si="50"/>
        <v>0</v>
      </c>
      <c r="V100" s="6">
        <f t="shared" si="51"/>
        <v>2.6624250068686111E-2</v>
      </c>
      <c r="W100" s="6">
        <f t="shared" si="52"/>
        <v>0.23823409933773587</v>
      </c>
      <c r="X100" s="6">
        <f t="shared" si="53"/>
        <v>2.7607489997330432E-2</v>
      </c>
      <c r="Y100" s="6" t="str" cm="1">
        <f t="array" ref="Y100:AB100">SETMATRIX(GETMATRIX(Y99:AB99)-$O$9*DELTAWEIGHT(S99,$AH$4,AK99:AN99))</f>
        <v>0.5774,0.5774,0.5774</v>
      </c>
      <c r="Z100" s="6" t="str">
        <v>0.584408424682081,0.579598233112319,0.5774</v>
      </c>
      <c r="AA100" s="6" t="str">
        <v>0.602551999260769,0.598341152800217,0.5774</v>
      </c>
      <c r="AB100" s="6" t="str">
        <v>0.585452297554532,0.579744380848109,0.5774</v>
      </c>
      <c r="AC100" s="6" cm="1">
        <f t="array" ref="AC100">SIGMOID(SUM(GETVECTOR(Y100)*GETVECTOR(_xlfn.CONCAT($S100,",",$AH$4)))+U100)</f>
        <v>0.50699382217341482</v>
      </c>
      <c r="AD100" s="6" cm="1">
        <f t="array" ref="AD100">SIGMOID(SUM(GETVECTOR(Z100)*GETVECTOR(_xlfn.CONCAT($S100,",",$AH$4)))+V100)</f>
        <v>0.51367479757377854</v>
      </c>
      <c r="AE100" s="6" cm="1">
        <f t="array" ref="AE100">TANH(SUM(GETVECTOR(AA100)*GETVECTOR(_xlfn.CONCAT($S100,",",$AH$4)))+W100)</f>
        <v>0.26104568079904011</v>
      </c>
      <c r="AF100" s="6" cm="1">
        <f t="array" ref="AF100">SIGMOID(SUM(GETVECTOR(AB100)*GETVECTOR(_xlfn.CONCAT($S100,",",$AH$4)))+X100)</f>
        <v>0.5139224205346119</v>
      </c>
      <c r="AG100" s="6">
        <f t="shared" si="54"/>
        <v>0.13409258724195613</v>
      </c>
      <c r="AH100" s="59">
        <f t="shared" si="55"/>
        <v>6.8503097674173563E-2</v>
      </c>
      <c r="AI100" s="3">
        <f t="shared" si="56"/>
        <v>-0.46345566521242437</v>
      </c>
      <c r="AJ100" s="3">
        <f t="shared" si="57"/>
        <v>-0.23394839961741823</v>
      </c>
      <c r="AK100" s="3">
        <f t="shared" si="58"/>
        <v>0</v>
      </c>
      <c r="AL100" s="3">
        <f t="shared" si="59"/>
        <v>-1.5256384489077936E-2</v>
      </c>
      <c r="AM100" s="3">
        <f t="shared" si="60"/>
        <v>-0.11198419902093688</v>
      </c>
      <c r="AN100" s="3">
        <f t="shared" si="61"/>
        <v>-1.5432063273427495E-2</v>
      </c>
      <c r="AO100" s="3" t="str" cm="1">
        <f t="array" ref="AO100">GETVECTOR(Y100,2)</f>
        <v>0.5774</v>
      </c>
      <c r="AP100" s="3" t="str" cm="1">
        <f t="array" ref="AP100">GETVECTOR(Z100,2)</f>
        <v>0.5774</v>
      </c>
      <c r="AQ100" s="3" t="str" cm="1">
        <f t="array" ref="AQ100">GETVECTOR(AA100,2)</f>
        <v>0.5774</v>
      </c>
      <c r="AR100" s="3" t="str" cm="1">
        <f t="array" ref="AR100">GETVECTOR(AB100,2)</f>
        <v>0.5774</v>
      </c>
      <c r="AS100" s="3" cm="1">
        <f t="array" ref="AS100">SUM(AK100:AN100*AO100:AR100)</f>
        <v>-8.2379186252759584E-2</v>
      </c>
      <c r="AT100" s="90">
        <f t="shared" si="62"/>
        <v>0.21479115361749079</v>
      </c>
      <c r="AU100" s="86">
        <f t="shared" si="44"/>
        <v>0.46345566521242437</v>
      </c>
      <c r="AV100" s="98"/>
      <c r="AW100" s="98"/>
    </row>
    <row r="101" spans="1:49" ht="15" customHeight="1" x14ac:dyDescent="0.25">
      <c r="A101" s="12">
        <f t="shared" si="63"/>
        <v>98</v>
      </c>
      <c r="B101" s="31">
        <v>31145</v>
      </c>
      <c r="C101" s="26"/>
      <c r="D101" s="13"/>
      <c r="E101" s="26">
        <v>25.7</v>
      </c>
      <c r="F101" s="42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100"/>
      <c r="R101" s="62">
        <f t="shared" si="33"/>
        <v>4.7422680412371132E-2</v>
      </c>
      <c r="S101" s="67" t="str" cm="1">
        <f t="array" ref="S101">SETVECTOR(R101:R102)</f>
        <v>0.0474226804123711,0.531958762886598</v>
      </c>
      <c r="T101" s="67">
        <f t="shared" si="45"/>
        <v>5.1546391752577317E-2</v>
      </c>
      <c r="U101" s="6">
        <f t="shared" si="50"/>
        <v>0</v>
      </c>
      <c r="V101" s="6">
        <f t="shared" si="51"/>
        <v>2.8149888517593903E-2</v>
      </c>
      <c r="W101" s="6">
        <f t="shared" si="52"/>
        <v>0.24943251923982956</v>
      </c>
      <c r="X101" s="6">
        <f t="shared" si="53"/>
        <v>2.9150696324673181E-2</v>
      </c>
      <c r="Y101" s="6" t="str" cm="1">
        <f t="array" ref="Y101:AB101">SETMATRIX(GETMATRIX(Y100:AB100)-$O$9*DELTAWEIGHT(S100,$AH$4,AK100:AN100))</f>
        <v>0.5774,0.5774,0.5774</v>
      </c>
      <c r="Z101" s="6" t="str">
        <v>0.584409997505224,0.579670582976906,0.5774</v>
      </c>
      <c r="AA101" s="6" t="str">
        <v>0.602563544023555,0.598872211888358,0.5774</v>
      </c>
      <c r="AB101" s="6" t="str">
        <v>0.58545388848889,0.579817563828581,0.5774</v>
      </c>
      <c r="AC101" s="6" cm="1">
        <f t="array" ref="AC101">SIGMOID(SUM(GETVECTOR(Y101)*GETVECTOR(_xlfn.CONCAT($S101,",",$AH$4)))+U101)</f>
        <v>0.58286236373382716</v>
      </c>
      <c r="AD101" s="6" cm="1">
        <f t="array" ref="AD101">SIGMOID(SUM(GETVECTOR(Z101)*GETVECTOR(_xlfn.CONCAT($S101,",",$AH$4)))+V101)</f>
        <v>0.59006280691383528</v>
      </c>
      <c r="AE101" s="6" cm="1">
        <f t="array" ref="AE101">TANH(SUM(GETVECTOR(AA101)*GETVECTOR(_xlfn.CONCAT($S101,",",$AH$4)))+W101)</f>
        <v>0.5346136583767509</v>
      </c>
      <c r="AF101" s="6" cm="1">
        <f t="array" ref="AF101">SIGMOID(SUM(GETVECTOR(AB101)*GETVECTOR(_xlfn.CONCAT($S101,",",$AH$4)))+X101)</f>
        <v>0.59033575045119935</v>
      </c>
      <c r="AG101" s="6">
        <f t="shared" si="54"/>
        <v>0.31545563587625985</v>
      </c>
      <c r="AH101" s="59">
        <f t="shared" si="55"/>
        <v>0.18028388819895338</v>
      </c>
      <c r="AI101" s="3">
        <f t="shared" si="56"/>
        <v>0.12873749644637605</v>
      </c>
      <c r="AJ101" s="3">
        <f t="shared" si="57"/>
        <v>6.8910410266578348E-2</v>
      </c>
      <c r="AK101" s="3">
        <f t="shared" si="58"/>
        <v>0</v>
      </c>
      <c r="AL101" s="3">
        <f t="shared" si="59"/>
        <v>8.9112873807184051E-3</v>
      </c>
      <c r="AM101" s="3">
        <f t="shared" si="60"/>
        <v>2.9039943620493031E-2</v>
      </c>
      <c r="AN101" s="3">
        <f t="shared" si="61"/>
        <v>9.5080189989603554E-3</v>
      </c>
      <c r="AO101" s="3" t="str" cm="1">
        <f t="array" ref="AO101">GETVECTOR(Y101,2)</f>
        <v>0.5774</v>
      </c>
      <c r="AP101" s="3" t="str" cm="1">
        <f t="array" ref="AP101">GETVECTOR(Z101,2)</f>
        <v>0.5774</v>
      </c>
      <c r="AQ101" s="3" t="str" cm="1">
        <f t="array" ref="AQ101">GETVECTOR(AA101,2)</f>
        <v>0.5774</v>
      </c>
      <c r="AR101" s="3" t="str" cm="1">
        <f t="array" ref="AR101">GETVECTOR(AB101,2)</f>
        <v>0.5774</v>
      </c>
      <c r="AS101" s="3" cm="1">
        <f t="array" ref="AS101">SUM(AK101:AN101*AO101:AR101)</f>
        <v>2.7402970950099192E-2</v>
      </c>
      <c r="AT101" s="90">
        <f t="shared" si="62"/>
        <v>1.6573342991280687E-2</v>
      </c>
      <c r="AU101" s="86">
        <f t="shared" si="44"/>
        <v>0.12873749644637605</v>
      </c>
      <c r="AV101" s="98"/>
      <c r="AW101" s="98"/>
    </row>
    <row r="102" spans="1:49" ht="15" customHeight="1" x14ac:dyDescent="0.25">
      <c r="A102" s="12">
        <f t="shared" si="63"/>
        <v>99</v>
      </c>
      <c r="B102" s="31">
        <v>31146</v>
      </c>
      <c r="C102" s="26"/>
      <c r="D102" s="13"/>
      <c r="E102" s="26">
        <v>26.4</v>
      </c>
      <c r="F102" s="42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100"/>
      <c r="R102" s="62">
        <f t="shared" si="33"/>
        <v>0.53195876288659794</v>
      </c>
      <c r="S102" s="67" t="str" cm="1">
        <f t="array" ref="S102">SETVECTOR(R102:R103)</f>
        <v>0.531958762886598,0.0515463917525773</v>
      </c>
      <c r="T102" s="67">
        <f t="shared" si="45"/>
        <v>2.0618556701030928E-3</v>
      </c>
      <c r="U102" s="6">
        <f t="shared" si="50"/>
        <v>0</v>
      </c>
      <c r="V102" s="6">
        <f t="shared" si="51"/>
        <v>2.7258759779522062E-2</v>
      </c>
      <c r="W102" s="6">
        <f t="shared" si="52"/>
        <v>0.24652852487778026</v>
      </c>
      <c r="X102" s="6">
        <f t="shared" si="53"/>
        <v>2.8199894424777147E-2</v>
      </c>
      <c r="Y102" s="6" t="str" cm="1">
        <f t="array" ref="Y102:AB102">SETMATRIX(GETMATRIX(Y101:AB101)-$O$9*DELTAWEIGHT(S101,$AH$4,AK101:AN101))</f>
        <v>0.5774,0.5774,0.5774</v>
      </c>
      <c r="Z102" s="6" t="str">
        <v>0.584367737791872,0.579196539235829,0.5774</v>
      </c>
      <c r="AA102" s="6" t="str">
        <v>0.602425828827004,0.597327406640093,0.5774</v>
      </c>
      <c r="AB102" s="6" t="str">
        <v>0.585408798914256,0.579311776426162,0.5774</v>
      </c>
      <c r="AC102" s="6" cm="1">
        <f t="array" ref="AC102">SIGMOID(SUM(GETVECTOR(Y102)*GETVECTOR(_xlfn.CONCAT($S102,",",$AH$4)))+U102)</f>
        <v>0.58344115843111177</v>
      </c>
      <c r="AD102" s="6" cm="1">
        <f t="array" ref="AD102">SIGMOID(SUM(GETVECTOR(Z102)*GETVECTOR(_xlfn.CONCAT($S102,",",$AH$4)))+V102)</f>
        <v>0.5909692841688482</v>
      </c>
      <c r="AE102" s="6" cm="1">
        <f t="array" ref="AE102">TANH(SUM(GETVECTOR(AA102)*GETVECTOR(_xlfn.CONCAT($S102,",",$AH$4)))+W102)</f>
        <v>0.53547104554933489</v>
      </c>
      <c r="AF102" s="6" cm="1">
        <f t="array" ref="AF102">SIGMOID(SUM(GETVECTOR(AB102)*GETVECTOR(_xlfn.CONCAT($S102,",",$AH$4)))+X102)</f>
        <v>0.59133203327895667</v>
      </c>
      <c r="AG102" s="6">
        <f t="shared" si="54"/>
        <v>0.31644694048143512</v>
      </c>
      <c r="AH102" s="59">
        <f t="shared" si="55"/>
        <v>0.18111950361471127</v>
      </c>
      <c r="AI102" s="3">
        <f t="shared" si="56"/>
        <v>0.17905764794460818</v>
      </c>
      <c r="AJ102" s="3">
        <f t="shared" si="57"/>
        <v>9.5949260635829439E-2</v>
      </c>
      <c r="AK102" s="3">
        <f t="shared" si="58"/>
        <v>0</v>
      </c>
      <c r="AL102" s="3">
        <f t="shared" si="59"/>
        <v>1.2419338257765544E-2</v>
      </c>
      <c r="AM102" s="3">
        <f t="shared" si="60"/>
        <v>4.0444638855372778E-2</v>
      </c>
      <c r="AN102" s="3">
        <f t="shared" si="61"/>
        <v>1.3253442300892811E-2</v>
      </c>
      <c r="AO102" s="3" t="str" cm="1">
        <f t="array" ref="AO102">GETVECTOR(Y102,2)</f>
        <v>0.5774</v>
      </c>
      <c r="AP102" s="3" t="str" cm="1">
        <f t="array" ref="AP102">GETVECTOR(Z102,2)</f>
        <v>0.5774</v>
      </c>
      <c r="AQ102" s="3" t="str" cm="1">
        <f t="array" ref="AQ102">GETVECTOR(AA102,2)</f>
        <v>0.5774</v>
      </c>
      <c r="AR102" s="3" t="str" cm="1">
        <f t="array" ref="AR102">GETVECTOR(AB102,2)</f>
        <v>0.5774</v>
      </c>
      <c r="AS102" s="3" cm="1">
        <f t="array" ref="AS102">SUM(AK102:AN102*AO102:AR102)</f>
        <v>3.8176197969661575E-2</v>
      </c>
      <c r="AT102" s="90">
        <f t="shared" si="62"/>
        <v>3.2061641287455249E-2</v>
      </c>
      <c r="AU102" s="86">
        <f t="shared" si="44"/>
        <v>0.17905764794460818</v>
      </c>
      <c r="AV102" s="98"/>
      <c r="AW102" s="98"/>
    </row>
    <row r="103" spans="1:49" ht="15" customHeight="1" x14ac:dyDescent="0.25">
      <c r="A103" s="12">
        <f t="shared" si="63"/>
        <v>100</v>
      </c>
      <c r="B103" s="31">
        <v>31147</v>
      </c>
      <c r="C103" s="26"/>
      <c r="D103" s="13"/>
      <c r="E103" s="26">
        <v>26.5</v>
      </c>
      <c r="F103" s="42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100"/>
      <c r="R103" s="62">
        <f t="shared" si="33"/>
        <v>5.1546391752577317E-2</v>
      </c>
      <c r="S103" s="67" t="str" cm="1">
        <f t="array" ref="S103">SETVECTOR(R103:R104)</f>
        <v>0.0515463917525773,0.00206185567010309</v>
      </c>
      <c r="T103" s="67">
        <f t="shared" si="45"/>
        <v>9.3814432989690721E-2</v>
      </c>
      <c r="U103" s="6">
        <f t="shared" si="50"/>
        <v>0</v>
      </c>
      <c r="V103" s="6">
        <f t="shared" si="51"/>
        <v>2.6016825953745507E-2</v>
      </c>
      <c r="W103" s="6">
        <f t="shared" si="52"/>
        <v>0.24248406099224298</v>
      </c>
      <c r="X103" s="6">
        <f t="shared" si="53"/>
        <v>2.6874550194687867E-2</v>
      </c>
      <c r="Y103" s="6" t="str" cm="1">
        <f t="array" ref="Y103:AB103">SETMATRIX(GETMATRIX(Y102:AB102)-$O$9*DELTAWEIGHT(S102,$AH$4,AK102:AN102))</f>
        <v>0.5774,0.5774,0.5774</v>
      </c>
      <c r="Z103" s="6" t="str">
        <v>0.583707080210325,0.579132522028315,0.5774</v>
      </c>
      <c r="AA103" s="6" t="str">
        <v>0.600274340821914,0.59711892912022,0.5774</v>
      </c>
      <c r="AB103" s="6" t="str">
        <v>0.584703770437219,0.579243459713271,0.5774</v>
      </c>
      <c r="AC103" s="6" cm="1">
        <f t="array" ref="AC103">SIGMOID(SUM(GETVECTOR(Y103)*GETVECTOR(_xlfn.CONCAT($S103,",",$AH$4)))+U103)</f>
        <v>0.50773773272340572</v>
      </c>
      <c r="AD103" s="6" cm="1">
        <f t="array" ref="AD103">SIGMOID(SUM(GETVECTOR(Z103)*GETVECTOR(_xlfn.CONCAT($S103,",",$AH$4)))+V103)</f>
        <v>0.51432080894639287</v>
      </c>
      <c r="AE103" s="6" cm="1">
        <f t="array" ref="AE103">TANH(SUM(GETVECTOR(AA103)*GETVECTOR(_xlfn.CONCAT($S103,",",$AH$4)))+W103)</f>
        <v>0.26795303352301664</v>
      </c>
      <c r="AF103" s="6" cm="1">
        <f t="array" ref="AF103">SIGMOID(SUM(GETVECTOR(AB103)*GETVECTOR(_xlfn.CONCAT($S103,",",$AH$4)))+X103)</f>
        <v>0.51454795167344058</v>
      </c>
      <c r="AG103" s="6">
        <f t="shared" si="54"/>
        <v>0.13781382096119785</v>
      </c>
      <c r="AH103" s="59">
        <f t="shared" si="55"/>
        <v>7.0466269413903798E-2</v>
      </c>
      <c r="AI103" s="3">
        <f t="shared" si="56"/>
        <v>-2.3348163575786923E-2</v>
      </c>
      <c r="AJ103" s="3">
        <f t="shared" si="57"/>
        <v>-1.1788435091748718E-2</v>
      </c>
      <c r="AK103" s="3">
        <f t="shared" si="58"/>
        <v>0</v>
      </c>
      <c r="AL103" s="3">
        <f t="shared" si="59"/>
        <v>-7.8903892241699591E-4</v>
      </c>
      <c r="AM103" s="3">
        <f t="shared" si="60"/>
        <v>-5.6277184868913643E-3</v>
      </c>
      <c r="AN103" s="3">
        <f t="shared" si="61"/>
        <v>-7.9869385877168945E-4</v>
      </c>
      <c r="AO103" s="3" t="str" cm="1">
        <f t="array" ref="AO103">GETVECTOR(Y103,2)</f>
        <v>0.5774</v>
      </c>
      <c r="AP103" s="3" t="str" cm="1">
        <f t="array" ref="AP103">GETVECTOR(Z103,2)</f>
        <v>0.5774</v>
      </c>
      <c r="AQ103" s="3" t="str" cm="1">
        <f t="array" ref="AQ103">GETVECTOR(AA103,2)</f>
        <v>0.5774</v>
      </c>
      <c r="AR103" s="3" t="str" cm="1">
        <f t="array" ref="AR103">GETVECTOR(AB103,2)</f>
        <v>0.5774</v>
      </c>
      <c r="AS103" s="3" cm="1">
        <f t="array" ref="AS103">SUM(AK103:AN103*AO103:AR103)</f>
        <v>-4.1662015621894213E-3</v>
      </c>
      <c r="AT103" s="90">
        <f t="shared" si="62"/>
        <v>5.4513674236170324E-4</v>
      </c>
      <c r="AU103" s="86">
        <f t="shared" si="44"/>
        <v>2.3348163575786923E-2</v>
      </c>
      <c r="AV103" s="98"/>
      <c r="AW103" s="98"/>
    </row>
    <row r="104" spans="1:49" ht="15" customHeight="1" x14ac:dyDescent="0.25">
      <c r="A104" s="12">
        <f t="shared" si="63"/>
        <v>101</v>
      </c>
      <c r="B104" s="31">
        <v>31148</v>
      </c>
      <c r="C104" s="26"/>
      <c r="D104" s="13"/>
      <c r="E104" s="26">
        <v>24.9</v>
      </c>
      <c r="F104" s="42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100"/>
      <c r="R104" s="62">
        <f t="shared" si="33"/>
        <v>2.0618556701030928E-3</v>
      </c>
      <c r="S104" s="67" t="str" cm="1">
        <f t="array" ref="S104">SETVECTOR(R104:R105)</f>
        <v>0.00206185567010309,0.0938144329896907</v>
      </c>
      <c r="T104" s="67">
        <f t="shared" si="45"/>
        <v>0.79381443298969068</v>
      </c>
      <c r="U104" s="6">
        <f t="shared" si="50"/>
        <v>0</v>
      </c>
      <c r="V104" s="6">
        <f t="shared" si="51"/>
        <v>2.6095729845987205E-2</v>
      </c>
      <c r="W104" s="6">
        <f t="shared" si="52"/>
        <v>0.24304683284093212</v>
      </c>
      <c r="X104" s="6">
        <f t="shared" si="53"/>
        <v>2.6954419580565037E-2</v>
      </c>
      <c r="Y104" s="6" t="str" cm="1">
        <f t="array" ref="Y104:AB104">SETMATRIX(GETMATRIX(Y103:AB103)-$O$9*DELTAWEIGHT(S103,$AH$4,AK103:AN103))</f>
        <v>0.5774,0.5774,0.5774</v>
      </c>
      <c r="Z104" s="6" t="str">
        <v>0.583711147421265,0.579132684716753,0.5774</v>
      </c>
      <c r="AA104" s="6" t="str">
        <v>0.600303349680094,0.597120089474547,0.5774</v>
      </c>
      <c r="AB104" s="6" t="str">
        <v>0.584707887415872,0.579243624392417,0.5774</v>
      </c>
      <c r="AC104" s="6" cm="1">
        <f t="array" ref="AC104">SIGMOID(SUM(GETVECTOR(Y104)*GETVECTOR(_xlfn.CONCAT($S104,",",$AH$4)))+U104)</f>
        <v>0.51383620889354142</v>
      </c>
      <c r="AD104" s="6" cm="1">
        <f t="array" ref="AD104">SIGMOID(SUM(GETVECTOR(Z104)*GETVECTOR(_xlfn.CONCAT($S104,",",$AH$4)))+V104)</f>
        <v>0.52039624100228199</v>
      </c>
      <c r="AE104" s="6" cm="1">
        <f t="array" ref="AE104">TANH(SUM(GETVECTOR(AA104)*GETVECTOR(_xlfn.CONCAT($S104,",",$AH$4)))+W104)</f>
        <v>0.29158992417717233</v>
      </c>
      <c r="AF104" s="6" cm="1">
        <f t="array" ref="AF104">SIGMOID(SUM(GETVECTOR(AB104)*GETVECTOR(_xlfn.CONCAT($S104,",",$AH$4)))+X104)</f>
        <v>0.52061366287289013</v>
      </c>
      <c r="AG104" s="6">
        <f t="shared" si="54"/>
        <v>0.15174230045594089</v>
      </c>
      <c r="AH104" s="59">
        <f t="shared" si="55"/>
        <v>7.8398310511767502E-2</v>
      </c>
      <c r="AI104" s="3">
        <f t="shared" si="56"/>
        <v>-0.71541612247792319</v>
      </c>
      <c r="AJ104" s="3">
        <f t="shared" si="57"/>
        <v>-0.36400930119479846</v>
      </c>
      <c r="AK104" s="3">
        <f t="shared" si="58"/>
        <v>0</v>
      </c>
      <c r="AL104" s="3">
        <f t="shared" si="59"/>
        <v>-2.6491205587342918E-2</v>
      </c>
      <c r="AM104" s="3">
        <f t="shared" si="60"/>
        <v>-0.1733229250641562</v>
      </c>
      <c r="AN104" s="3">
        <f t="shared" si="61"/>
        <v>-2.6887540586856204E-2</v>
      </c>
      <c r="AO104" s="3" t="str" cm="1">
        <f t="array" ref="AO104">GETVECTOR(Y104,2)</f>
        <v>0.5774</v>
      </c>
      <c r="AP104" s="3" t="str" cm="1">
        <f t="array" ref="AP104">GETVECTOR(Z104,2)</f>
        <v>0.5774</v>
      </c>
      <c r="AQ104" s="3" t="str" cm="1">
        <f t="array" ref="AQ104">GETVECTOR(AA104,2)</f>
        <v>0.5774</v>
      </c>
      <c r="AR104" s="3" t="str" cm="1">
        <f t="array" ref="AR104">GETVECTOR(AB104,2)</f>
        <v>0.5774</v>
      </c>
      <c r="AS104" s="3" cm="1">
        <f t="array" ref="AS104">SUM(AK104:AN104*AO104:AR104)</f>
        <v>-0.13089754497302636</v>
      </c>
      <c r="AT104" s="90">
        <f t="shared" si="62"/>
        <v>0.51182022830134677</v>
      </c>
      <c r="AU104" s="86">
        <f t="shared" si="44"/>
        <v>0.71541612247792319</v>
      </c>
      <c r="AV104" s="98"/>
      <c r="AW104" s="98"/>
    </row>
    <row r="105" spans="1:49" ht="15" customHeight="1" x14ac:dyDescent="0.25">
      <c r="A105" s="12">
        <f t="shared" si="63"/>
        <v>102</v>
      </c>
      <c r="B105" s="31">
        <v>31149</v>
      </c>
      <c r="C105" s="26"/>
      <c r="D105" s="13"/>
      <c r="E105" s="26">
        <v>23.9</v>
      </c>
      <c r="F105" s="42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100"/>
      <c r="R105" s="62">
        <f t="shared" si="33"/>
        <v>9.3814432989690721E-2</v>
      </c>
      <c r="S105" s="67" t="str" cm="1">
        <f t="array" ref="S105">SETVECTOR(R105:R106)</f>
        <v>0.0938144329896907,0.793814432989691</v>
      </c>
      <c r="T105" s="67">
        <f t="shared" si="45"/>
        <v>1.6494845360824743E-2</v>
      </c>
      <c r="U105" s="6">
        <f t="shared" si="50"/>
        <v>0</v>
      </c>
      <c r="V105" s="6">
        <f t="shared" si="51"/>
        <v>2.8744850404721498E-2</v>
      </c>
      <c r="W105" s="6">
        <f t="shared" si="52"/>
        <v>0.26037912534734775</v>
      </c>
      <c r="X105" s="6">
        <f t="shared" si="53"/>
        <v>2.9643173639250658E-2</v>
      </c>
      <c r="Y105" s="6" t="str" cm="1">
        <f t="array" ref="Y105:AB105">SETMATRIX(GETMATRIX(Y104:AB104)-$O$9*DELTAWEIGHT(S104,$AH$4,AK104:AN104))</f>
        <v>0.5774,0.5774,0.5774</v>
      </c>
      <c r="Z105" s="6" t="str">
        <v>0.58371660952551,0.579381210459892,0.5774</v>
      </c>
      <c r="AA105" s="6" t="str">
        <v>0.600339086365674,0.598746108668448,0.5774</v>
      </c>
      <c r="AB105" s="6" t="str">
        <v>0.584713431238673,0.579495868329881,0.5774</v>
      </c>
      <c r="AC105" s="6" cm="1">
        <f t="array" ref="AC105">SIGMOID(SUM(GETVECTOR(Y105)*GETVECTOR(_xlfn.CONCAT($S105,",",$AH$4)))+U105)</f>
        <v>0.62539631068003165</v>
      </c>
      <c r="AD105" s="6" cm="1">
        <f t="array" ref="AD105">SIGMOID(SUM(GETVECTOR(Z105)*GETVECTOR(_xlfn.CONCAT($S105,",",$AH$4)))+V105)</f>
        <v>0.6326092785420574</v>
      </c>
      <c r="AE105" s="6" cm="1">
        <f t="array" ref="AE105">TANH(SUM(GETVECTOR(AA105)*GETVECTOR(_xlfn.CONCAT($S105,",",$AH$4)))+W105)</f>
        <v>0.65953652746954161</v>
      </c>
      <c r="AF105" s="6" cm="1">
        <f t="array" ref="AF105">SIGMOID(SUM(GETVECTOR(AB105)*GETVECTOR(_xlfn.CONCAT($S105,",",$AH$4)))+X105)</f>
        <v>0.63286091425414037</v>
      </c>
      <c r="AG105" s="6">
        <f t="shared" si="54"/>
        <v>0.41722892681464052</v>
      </c>
      <c r="AH105" s="59">
        <f t="shared" si="55"/>
        <v>0.24972273181561988</v>
      </c>
      <c r="AI105" s="3">
        <f t="shared" si="56"/>
        <v>0.23322788645479514</v>
      </c>
      <c r="AJ105" s="3">
        <f t="shared" si="57"/>
        <v>0.12461878506321726</v>
      </c>
      <c r="AK105" s="3">
        <f t="shared" si="58"/>
        <v>0</v>
      </c>
      <c r="AL105" s="3">
        <f t="shared" si="59"/>
        <v>1.9102319627754782E-2</v>
      </c>
      <c r="AM105" s="3">
        <f t="shared" si="60"/>
        <v>4.4542686873933431E-2</v>
      </c>
      <c r="AN105" s="3">
        <f t="shared" si="61"/>
        <v>2.1383026587797713E-2</v>
      </c>
      <c r="AO105" s="3" t="str" cm="1">
        <f t="array" ref="AO105">GETVECTOR(Y105,2)</f>
        <v>0.5774</v>
      </c>
      <c r="AP105" s="3" t="str" cm="1">
        <f t="array" ref="AP105">GETVECTOR(Z105,2)</f>
        <v>0.5774</v>
      </c>
      <c r="AQ105" s="3" t="str" cm="1">
        <f t="array" ref="AQ105">GETVECTOR(AA105,2)</f>
        <v>0.5774</v>
      </c>
      <c r="AR105" s="3" t="str" cm="1">
        <f t="array" ref="AR105">GETVECTOR(AB105,2)</f>
        <v>0.5774</v>
      </c>
      <c r="AS105" s="3" cm="1">
        <f t="array" ref="AS105">SUM(AK105:AN105*AO105:AR105)</f>
        <v>4.9095186305869176E-2</v>
      </c>
      <c r="AT105" s="90">
        <f t="shared" si="62"/>
        <v>5.4395247020170817E-2</v>
      </c>
      <c r="AU105" s="86">
        <f t="shared" si="44"/>
        <v>0.23322788645479514</v>
      </c>
      <c r="AV105" s="98"/>
      <c r="AW105" s="98"/>
    </row>
    <row r="106" spans="1:49" ht="15" customHeight="1" x14ac:dyDescent="0.25">
      <c r="A106" s="12">
        <f t="shared" si="63"/>
        <v>103</v>
      </c>
      <c r="B106" s="31">
        <v>31150</v>
      </c>
      <c r="C106" s="26"/>
      <c r="D106" s="13"/>
      <c r="E106" s="26">
        <v>23.5</v>
      </c>
      <c r="F106" s="42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100"/>
      <c r="R106" s="62">
        <f t="shared" si="33"/>
        <v>0.79381443298969068</v>
      </c>
      <c r="S106" s="67" t="str" cm="1">
        <f t="array" ref="S106">SETVECTOR(R106:R107)</f>
        <v>0.793814432989691,0.0164948453608247</v>
      </c>
      <c r="T106" s="67">
        <f t="shared" si="45"/>
        <v>0.12783505154639174</v>
      </c>
      <c r="U106" s="6">
        <f t="shared" si="50"/>
        <v>0</v>
      </c>
      <c r="V106" s="6">
        <f t="shared" si="51"/>
        <v>2.6834618441946019E-2</v>
      </c>
      <c r="W106" s="6">
        <f t="shared" si="52"/>
        <v>0.2559248566599544</v>
      </c>
      <c r="X106" s="6">
        <f t="shared" si="53"/>
        <v>2.7504870980470886E-2</v>
      </c>
      <c r="Y106" s="6" t="str" cm="1">
        <f t="array" ref="Y106:AB106">SETMATRIX(GETMATRIX(Y105:AB105)-$O$9*DELTAWEIGHT(S105,$AH$4,AK105:AN105))</f>
        <v>0.5774,0.5774,0.5774</v>
      </c>
      <c r="Z106" s="6" t="str">
        <v>0.583537402197043,0.577864840757483,0.5774</v>
      </c>
      <c r="AA106" s="6" t="str">
        <v>0.599921211674383,0.595210245895981,0.5774</v>
      </c>
      <c r="AB106" s="6" t="str">
        <v>0.584512827587179,0.577798452817241,0.5774</v>
      </c>
      <c r="AC106" s="6" cm="1">
        <f t="array" ref="AC106">SIGMOID(SUM(GETVECTOR(Y106)*GETVECTOR(_xlfn.CONCAT($S106,",",$AH$4)))+U106)</f>
        <v>0.61488010053164754</v>
      </c>
      <c r="AD106" s="6" cm="1">
        <f t="array" ref="AD106">SIGMOID(SUM(GETVECTOR(Z106)*GETVECTOR(_xlfn.CONCAT($S106,",",$AH$4)))+V106)</f>
        <v>0.6223622278517541</v>
      </c>
      <c r="AE106" s="6" cm="1">
        <f t="array" ref="AE106">TANH(SUM(GETVECTOR(AA106)*GETVECTOR(_xlfn.CONCAT($S106,",",$AH$4)))+W106)</f>
        <v>0.63033323540536312</v>
      </c>
      <c r="AF106" s="6" cm="1">
        <f t="array" ref="AF106">SIGMOID(SUM(GETVECTOR(AB106)*GETVECTOR(_xlfn.CONCAT($S106,",",$AH$4)))+X106)</f>
        <v>0.62270142165116815</v>
      </c>
      <c r="AG106" s="6">
        <f t="shared" si="54"/>
        <v>0.39229559667588598</v>
      </c>
      <c r="AH106" s="59">
        <f t="shared" si="55"/>
        <v>0.23247782520468702</v>
      </c>
      <c r="AI106" s="3">
        <f t="shared" si="56"/>
        <v>0.10464277365829527</v>
      </c>
      <c r="AJ106" s="3">
        <f t="shared" si="57"/>
        <v>5.6078974803641435E-2</v>
      </c>
      <c r="AK106" s="3">
        <f t="shared" si="58"/>
        <v>0</v>
      </c>
      <c r="AL106" s="3">
        <f t="shared" si="59"/>
        <v>8.3078553409723938E-3</v>
      </c>
      <c r="AM106" s="3">
        <f t="shared" si="60"/>
        <v>2.1034397695125721E-2</v>
      </c>
      <c r="AN106" s="3">
        <f t="shared" si="61"/>
        <v>9.1785894678351378E-3</v>
      </c>
      <c r="AO106" s="3" t="str" cm="1">
        <f t="array" ref="AO106">GETVECTOR(Y106,2)</f>
        <v>0.5774</v>
      </c>
      <c r="AP106" s="3" t="str" cm="1">
        <f t="array" ref="AP106">GETVECTOR(Z106,2)</f>
        <v>0.5774</v>
      </c>
      <c r="AQ106" s="3" t="str" cm="1">
        <f t="array" ref="AQ106">GETVECTOR(AA106,2)</f>
        <v>0.5774</v>
      </c>
      <c r="AR106" s="3" t="str" cm="1">
        <f t="array" ref="AR106">GETVECTOR(AB106,2)</f>
        <v>0.5774</v>
      </c>
      <c r="AS106" s="3" cm="1">
        <f t="array" ref="AS106">SUM(AK106:AN106*AO106:AR106)</f>
        <v>2.2241934461771064E-2</v>
      </c>
      <c r="AT106" s="90">
        <f t="shared" si="62"/>
        <v>1.0950110078901214E-2</v>
      </c>
      <c r="AU106" s="86">
        <f t="shared" si="44"/>
        <v>0.10464277365829527</v>
      </c>
      <c r="AV106" s="98"/>
      <c r="AW106" s="98"/>
    </row>
    <row r="107" spans="1:49" ht="15" customHeight="1" x14ac:dyDescent="0.25">
      <c r="A107" s="12">
        <f t="shared" si="63"/>
        <v>104</v>
      </c>
      <c r="B107" s="31">
        <v>31151</v>
      </c>
      <c r="C107" s="26"/>
      <c r="D107" s="13"/>
      <c r="E107" s="26">
        <v>23.8</v>
      </c>
      <c r="F107" s="42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100"/>
      <c r="R107" s="62">
        <f t="shared" si="33"/>
        <v>1.6494845360824743E-2</v>
      </c>
      <c r="S107" s="67" t="str" cm="1">
        <f t="array" ref="S107">SETVECTOR(R107:R108)</f>
        <v>0.0164948453608247,0.127835051546392</v>
      </c>
      <c r="T107" s="67">
        <f t="shared" si="45"/>
        <v>0</v>
      </c>
      <c r="U107" s="6">
        <f t="shared" si="50"/>
        <v>0</v>
      </c>
      <c r="V107" s="6">
        <f t="shared" si="51"/>
        <v>2.600383290784878E-2</v>
      </c>
      <c r="W107" s="6">
        <f t="shared" si="52"/>
        <v>0.25382141689044185</v>
      </c>
      <c r="X107" s="6">
        <f t="shared" si="53"/>
        <v>2.6587012033687372E-2</v>
      </c>
      <c r="Y107" s="6" t="str" cm="1">
        <f t="array" ref="Y107:AB107">SETMATRIX(GETMATRIX(Y106:AB106)-$O$9*DELTAWEIGHT(S106,$AH$4,AK106:AN106))</f>
        <v>0.5774,0.5774,0.5774</v>
      </c>
      <c r="Z107" s="6" t="str">
        <v>0.582877912649358,0.57785113707857,0.5774</v>
      </c>
      <c r="AA107" s="6" t="str">
        <v>0.598251470826419,0.595175549982257,0.5774</v>
      </c>
      <c r="AB107" s="6" t="str">
        <v>0.583784217907774,0.577783312875851,0.5774</v>
      </c>
      <c r="AC107" s="6" cm="1">
        <f t="array" ref="AC107">SIGMOID(SUM(GETVECTOR(Y107)*GETVECTOR(_xlfn.CONCAT($S107,",",$AH$4)))+U107)</f>
        <v>0.52082197146610321</v>
      </c>
      <c r="AD107" s="6" cm="1">
        <f t="array" ref="AD107">SIGMOID(SUM(GETVECTOR(Z107)*GETVECTOR(_xlfn.CONCAT($S107,",",$AH$4)))+V107)</f>
        <v>0.52734467497380055</v>
      </c>
      <c r="AE107" s="6" cm="1">
        <f t="array" ref="AE107">TANH(SUM(GETVECTOR(AA107)*GETVECTOR(_xlfn.CONCAT($S107,",",$AH$4)))+W107)</f>
        <v>0.32727541956227885</v>
      </c>
      <c r="AF107" s="6" cm="1">
        <f t="array" ref="AF107">SIGMOID(SUM(GETVECTOR(AB107)*GETVECTOR(_xlfn.CONCAT($S107,",",$AH$4)))+X107)</f>
        <v>0.52749159639020449</v>
      </c>
      <c r="AG107" s="6">
        <f t="shared" si="54"/>
        <v>0.17258694975598415</v>
      </c>
      <c r="AH107" s="59">
        <f t="shared" si="55"/>
        <v>9.0144911468357597E-2</v>
      </c>
      <c r="AI107" s="3">
        <f t="shared" si="56"/>
        <v>9.0144911468357597E-2</v>
      </c>
      <c r="AJ107" s="3">
        <f t="shared" si="57"/>
        <v>4.6161984315422247E-2</v>
      </c>
      <c r="AK107" s="3">
        <f t="shared" si="58"/>
        <v>0</v>
      </c>
      <c r="AL107" s="3">
        <f t="shared" si="59"/>
        <v>3.7656242096398324E-3</v>
      </c>
      <c r="AM107" s="3">
        <f t="shared" si="60"/>
        <v>2.1735887725277053E-2</v>
      </c>
      <c r="AN107" s="3">
        <f t="shared" si="61"/>
        <v>3.8396529311850807E-3</v>
      </c>
      <c r="AO107" s="3" t="str" cm="1">
        <f t="array" ref="AO107">GETVECTOR(Y107,2)</f>
        <v>0.5774</v>
      </c>
      <c r="AP107" s="3" t="str" cm="1">
        <f t="array" ref="AP107">GETVECTOR(Z107,2)</f>
        <v>0.5774</v>
      </c>
      <c r="AQ107" s="3" t="str" cm="1">
        <f t="array" ref="AQ107">GETVECTOR(AA107,2)</f>
        <v>0.5774</v>
      </c>
      <c r="AR107" s="3" t="str" cm="1">
        <f t="array" ref="AR107">GETVECTOR(AB107,2)</f>
        <v>0.5774</v>
      </c>
      <c r="AS107" s="3" cm="1">
        <f t="array" ref="AS107">SUM(AK107:AN107*AO107:AR107)</f>
        <v>1.6941588593687277E-2</v>
      </c>
      <c r="AT107" s="90">
        <f t="shared" si="62"/>
        <v>8.1261050636380287E-3</v>
      </c>
      <c r="AU107" s="86">
        <f t="shared" si="44"/>
        <v>9.0144911468357597E-2</v>
      </c>
      <c r="AV107" s="98"/>
      <c r="AW107" s="98"/>
    </row>
    <row r="108" spans="1:49" ht="15" customHeight="1" x14ac:dyDescent="0.25">
      <c r="A108" s="12">
        <f t="shared" si="63"/>
        <v>105</v>
      </c>
      <c r="B108" s="31">
        <v>31152</v>
      </c>
      <c r="C108" s="26"/>
      <c r="D108" s="13"/>
      <c r="E108" s="26">
        <v>24.4</v>
      </c>
      <c r="F108" s="42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100"/>
      <c r="R108" s="62">
        <f t="shared" si="33"/>
        <v>0.12783505154639174</v>
      </c>
      <c r="S108" s="67" t="str" cm="1">
        <f t="array" ref="S108">SETVECTOR(R108:R109)</f>
        <v>0.127835051546392,0</v>
      </c>
      <c r="T108" s="67">
        <f t="shared" si="45"/>
        <v>0.47525773195876292</v>
      </c>
      <c r="U108" s="6">
        <f t="shared" si="50"/>
        <v>0</v>
      </c>
      <c r="V108" s="6">
        <f t="shared" si="51"/>
        <v>2.5627270486884797E-2</v>
      </c>
      <c r="W108" s="6">
        <f t="shared" si="52"/>
        <v>0.25164782811791414</v>
      </c>
      <c r="X108" s="6">
        <f t="shared" si="53"/>
        <v>2.6203046740568864E-2</v>
      </c>
      <c r="Y108" s="6" t="str" cm="1">
        <f t="array" ref="Y108:AB108">SETMATRIX(GETMATRIX(Y107:AB107)-$O$9*DELTAWEIGHT(S107,$AH$4,AK107:AN107))</f>
        <v>0.5774,0.5774,0.5774</v>
      </c>
      <c r="Z108" s="6" t="str">
        <v>0.582871701310455,0.577802999202076,0.5774</v>
      </c>
      <c r="AA108" s="6" t="str">
        <v>0.598215617815738,0.59489768914948,0.5774</v>
      </c>
      <c r="AB108" s="6" t="str">
        <v>0.58377788445964,0.577734228652813,0.5774</v>
      </c>
      <c r="AC108" s="6" cm="1">
        <f t="array" ref="AC108">SIGMOID(SUM(GETVECTOR(Y108)*GETVECTOR(_xlfn.CONCAT($S108,",",$AH$4)))+U108)</f>
        <v>0.51844461627974581</v>
      </c>
      <c r="AD108" s="6" cm="1">
        <f t="array" ref="AD108">SIGMOID(SUM(GETVECTOR(Z108)*GETVECTOR(_xlfn.CONCAT($S108,",",$AH$4)))+V108)</f>
        <v>0.52501377693023799</v>
      </c>
      <c r="AE108" s="6" cm="1">
        <f t="array" ref="AE108">TANH(SUM(GETVECTOR(AA108)*GETVECTOR(_xlfn.CONCAT($S108,",",$AH$4)))+W108)</f>
        <v>0.31683117996257631</v>
      </c>
      <c r="AF108" s="6" cm="1">
        <f t="array" ref="AF108">SIGMOID(SUM(GETVECTOR(AB108)*GETVECTOR(_xlfn.CONCAT($S108,",",$AH$4)))+X108)</f>
        <v>0.52518624575753325</v>
      </c>
      <c r="AG108" s="6">
        <f t="shared" si="54"/>
        <v>0.16634073444141612</v>
      </c>
      <c r="AH108" s="59">
        <f t="shared" si="55"/>
        <v>8.6562957585912148E-2</v>
      </c>
      <c r="AI108" s="3">
        <f t="shared" si="56"/>
        <v>-0.38869477437285077</v>
      </c>
      <c r="AJ108" s="3">
        <f t="shared" si="57"/>
        <v>-0.19859140895970903</v>
      </c>
      <c r="AK108" s="3">
        <f t="shared" si="58"/>
        <v>0</v>
      </c>
      <c r="AL108" s="3">
        <f t="shared" si="59"/>
        <v>-1.56906192846335E-2</v>
      </c>
      <c r="AM108" s="3">
        <f t="shared" si="60"/>
        <v>-9.3797074918101825E-2</v>
      </c>
      <c r="AN108" s="3">
        <f t="shared" si="61"/>
        <v>-1.5975853871472125E-2</v>
      </c>
      <c r="AO108" s="3" t="str" cm="1">
        <f t="array" ref="AO108">GETVECTOR(Y108,2)</f>
        <v>0.5774</v>
      </c>
      <c r="AP108" s="3" t="str" cm="1">
        <f t="array" ref="AP108">GETVECTOR(Z108,2)</f>
        <v>0.5774</v>
      </c>
      <c r="AQ108" s="3" t="str" cm="1">
        <f t="array" ref="AQ108">GETVECTOR(AA108,2)</f>
        <v>0.5774</v>
      </c>
      <c r="AR108" s="3" t="str" cm="1">
        <f t="array" ref="AR108">GETVECTOR(AB108,2)</f>
        <v>0.5774</v>
      </c>
      <c r="AS108" s="3" cm="1">
        <f t="array" ref="AS108">SUM(AK108:AN108*AO108:AR108)</f>
        <v>-7.2442652658047377E-2</v>
      </c>
      <c r="AT108" s="90">
        <f t="shared" si="62"/>
        <v>0.15108362762476138</v>
      </c>
      <c r="AU108" s="86">
        <f t="shared" si="44"/>
        <v>0.38869477437285077</v>
      </c>
      <c r="AV108" s="98"/>
      <c r="AW108" s="98"/>
    </row>
    <row r="109" spans="1:49" ht="15" customHeight="1" x14ac:dyDescent="0.25">
      <c r="A109" s="12">
        <f t="shared" si="63"/>
        <v>106</v>
      </c>
      <c r="B109" s="31">
        <v>31153</v>
      </c>
      <c r="C109" s="26"/>
      <c r="D109" s="13"/>
      <c r="E109" s="26">
        <v>25.4</v>
      </c>
      <c r="F109" s="42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100"/>
      <c r="R109" s="62">
        <f t="shared" si="33"/>
        <v>0</v>
      </c>
      <c r="S109" s="67" t="str" cm="1">
        <f t="array" ref="S109">SETVECTOR(R109:R110)</f>
        <v>0,0.475257731958763</v>
      </c>
      <c r="T109" s="67">
        <f t="shared" si="45"/>
        <v>2.0618556701030927E-2</v>
      </c>
      <c r="U109" s="6">
        <f t="shared" si="50"/>
        <v>0</v>
      </c>
      <c r="V109" s="6">
        <f t="shared" si="51"/>
        <v>2.7196332415348148E-2</v>
      </c>
      <c r="W109" s="6">
        <f t="shared" si="52"/>
        <v>0.2610275356097243</v>
      </c>
      <c r="X109" s="6">
        <f t="shared" si="53"/>
        <v>2.7800632127716076E-2</v>
      </c>
      <c r="Y109" s="6" t="str" cm="1">
        <f t="array" ref="Y109:AB109">SETMATRIX(GETMATRIX(Y108:AB108)-$O$9*DELTAWEIGHT(S108,$AH$4,AK108:AN108))</f>
        <v>0.5774,0.5774,0.5774</v>
      </c>
      <c r="Z109" s="6" t="str">
        <v>0.583072282422959,0.577802999202076,0.5774</v>
      </c>
      <c r="AA109" s="6" t="str">
        <v>0.599414673206444,0.59489768914948,0.5774</v>
      </c>
      <c r="AB109" s="6" t="str">
        <v>0.583982111869956,0.577734228652813,0.5774</v>
      </c>
      <c r="AC109" s="6" cm="1">
        <f t="array" ref="AC109">SIGMOID(SUM(GETVECTOR(Y109)*GETVECTOR(_xlfn.CONCAT($S109,",",$AH$4)))+U109)</f>
        <v>0.56817616742260091</v>
      </c>
      <c r="AD109" s="6" cm="1">
        <f t="array" ref="AD109">SIGMOID(SUM(GETVECTOR(Z109)*GETVECTOR(_xlfn.CONCAT($S109,",",$AH$4)))+V109)</f>
        <v>0.57488289213948118</v>
      </c>
      <c r="AE109" s="6" cm="1">
        <f t="array" ref="AE109">TANH(SUM(GETVECTOR(AA109)*GETVECTOR(_xlfn.CONCAT($S109,",",$AH$4)))+W109)</f>
        <v>0.49582680286751774</v>
      </c>
      <c r="AF109" s="6" cm="1">
        <f t="array" ref="AF109">SIGMOID(SUM(GETVECTOR(AB109)*GETVECTOR(_xlfn.CONCAT($S109,",",$AH$4)))+X109)</f>
        <v>0.57502258484390811</v>
      </c>
      <c r="AG109" s="6">
        <f t="shared" si="54"/>
        <v>0.285042346432751</v>
      </c>
      <c r="AH109" s="59">
        <f t="shared" si="55"/>
        <v>0.15960639373128693</v>
      </c>
      <c r="AI109" s="3">
        <f t="shared" si="56"/>
        <v>0.138987837030256</v>
      </c>
      <c r="AJ109" s="3">
        <f t="shared" si="57"/>
        <v>7.376381483520289E-2</v>
      </c>
      <c r="AK109" s="3">
        <f t="shared" si="58"/>
        <v>0</v>
      </c>
      <c r="AL109" s="3">
        <f t="shared" si="59"/>
        <v>8.9384319042700843E-3</v>
      </c>
      <c r="AM109" s="3">
        <f t="shared" si="60"/>
        <v>3.1980394630073322E-2</v>
      </c>
      <c r="AN109" s="3">
        <f t="shared" si="61"/>
        <v>9.4274216549478547E-3</v>
      </c>
      <c r="AO109" s="3" t="str" cm="1">
        <f t="array" ref="AO109">GETVECTOR(Y109,2)</f>
        <v>0.5774</v>
      </c>
      <c r="AP109" s="3" t="str" cm="1">
        <f t="array" ref="AP109">GETVECTOR(Z109,2)</f>
        <v>0.5774</v>
      </c>
      <c r="AQ109" s="3" t="str" cm="1">
        <f t="array" ref="AQ109">GETVECTOR(AA109,2)</f>
        <v>0.5774</v>
      </c>
      <c r="AR109" s="3" t="str" cm="1">
        <f t="array" ref="AR109">GETVECTOR(AB109,2)</f>
        <v>0.5774</v>
      </c>
      <c r="AS109" s="3" cm="1">
        <f t="array" ref="AS109">SUM(AK109:AN109*AO109:AR109)</f>
        <v>2.9069923704496774E-2</v>
      </c>
      <c r="AT109" s="90">
        <f t="shared" si="62"/>
        <v>1.9317618842349001E-2</v>
      </c>
      <c r="AU109" s="86">
        <f t="shared" si="44"/>
        <v>0.138987837030256</v>
      </c>
      <c r="AV109" s="98"/>
      <c r="AW109" s="98"/>
    </row>
    <row r="110" spans="1:49" ht="15" customHeight="1" x14ac:dyDescent="0.25">
      <c r="A110" s="12">
        <f t="shared" si="63"/>
        <v>107</v>
      </c>
      <c r="B110" s="31">
        <v>31154</v>
      </c>
      <c r="C110" s="26"/>
      <c r="D110" s="13"/>
      <c r="E110" s="26">
        <v>25.1</v>
      </c>
      <c r="F110" s="42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100"/>
      <c r="R110" s="62">
        <f t="shared" si="33"/>
        <v>0.47525773195876292</v>
      </c>
      <c r="S110" s="67" t="str" cm="1">
        <f t="array" ref="S110">SETVECTOR(R110:R111)</f>
        <v>0.475257731958763,0.0206185567010309</v>
      </c>
      <c r="T110" s="67">
        <f t="shared" si="45"/>
        <v>0</v>
      </c>
      <c r="U110" s="6">
        <f t="shared" si="50"/>
        <v>0</v>
      </c>
      <c r="V110" s="6">
        <f t="shared" si="51"/>
        <v>2.6302489224921139E-2</v>
      </c>
      <c r="W110" s="6">
        <f t="shared" si="52"/>
        <v>0.25782949614671696</v>
      </c>
      <c r="X110" s="6">
        <f t="shared" si="53"/>
        <v>2.6857889962221292E-2</v>
      </c>
      <c r="Y110" s="6" t="str" cm="1">
        <f t="array" ref="Y110:AB110">SETMATRIX(GETMATRIX(Y109:AB109)-$O$9*DELTAWEIGHT(S109,$AH$4,AK109:AN109))</f>
        <v>0.5774,0.5774,0.5774</v>
      </c>
      <c r="Z110" s="6" t="str">
        <v>0.583072282422959,0.577378193314667,0.5774</v>
      </c>
      <c r="AA110" s="6" t="str">
        <v>0.599414673206444,0.593377796167577,0.5774</v>
      </c>
      <c r="AB110" s="6" t="str">
        <v>0.583982111869956,0.577286183149418,0.5774</v>
      </c>
      <c r="AC110" s="6" cm="1">
        <f t="array" ref="AC110">SIGMOID(SUM(GETVECTOR(Y110)*GETVECTOR(_xlfn.CONCAT($S110,",",$AH$4)))+U110)</f>
        <v>0.57109471773893361</v>
      </c>
      <c r="AD110" s="6" cm="1">
        <f t="array" ref="AD110">SIGMOID(SUM(GETVECTOR(Z110)*GETVECTOR(_xlfn.CONCAT($S110,",",$AH$4)))+V110)</f>
        <v>0.57818249951588385</v>
      </c>
      <c r="AE110" s="6" cm="1">
        <f t="array" ref="AE110">TANH(SUM(GETVECTOR(AA110)*GETVECTOR(_xlfn.CONCAT($S110,",",$AH$4)))+W110)</f>
        <v>0.5042138867677971</v>
      </c>
      <c r="AF110" s="6" cm="1">
        <f t="array" ref="AF110">SIGMOID(SUM(GETVECTOR(AB110)*GETVECTOR(_xlfn.CONCAT($S110,",",$AH$4)))+X110)</f>
        <v>0.57842293137840839</v>
      </c>
      <c r="AG110" s="6">
        <f t="shared" si="54"/>
        <v>0.29152764534202374</v>
      </c>
      <c r="AH110" s="59">
        <f t="shared" si="55"/>
        <v>0.16400618287098123</v>
      </c>
      <c r="AI110" s="3">
        <f t="shared" si="56"/>
        <v>0.16400618287098123</v>
      </c>
      <c r="AJ110" s="3">
        <f t="shared" si="57"/>
        <v>8.7238263457090376E-2</v>
      </c>
      <c r="AK110" s="3">
        <f t="shared" si="58"/>
        <v>0</v>
      </c>
      <c r="AL110" s="3">
        <f t="shared" si="59"/>
        <v>1.0727816858998377E-2</v>
      </c>
      <c r="AM110" s="3">
        <f t="shared" si="60"/>
        <v>3.7616285345781368E-2</v>
      </c>
      <c r="AN110" s="3">
        <f t="shared" si="61"/>
        <v>1.1339591804334982E-2</v>
      </c>
      <c r="AO110" s="3" t="str" cm="1">
        <f t="array" ref="AO110">GETVECTOR(Y110,2)</f>
        <v>0.5774</v>
      </c>
      <c r="AP110" s="3" t="str" cm="1">
        <f t="array" ref="AP110">GETVECTOR(Z110,2)</f>
        <v>0.5774</v>
      </c>
      <c r="AQ110" s="3" t="str" cm="1">
        <f t="array" ref="AQ110">GETVECTOR(AA110,2)</f>
        <v>0.5774</v>
      </c>
      <c r="AR110" s="3" t="str" cm="1">
        <f t="array" ref="AR110">GETVECTOR(AB110,2)</f>
        <v>0.5774</v>
      </c>
      <c r="AS110" s="3" cm="1">
        <f t="array" ref="AS110">SUM(AK110:AN110*AO110:AR110)</f>
        <v>3.4461364920862846E-2</v>
      </c>
      <c r="AT110" s="90">
        <f t="shared" si="62"/>
        <v>2.6898028019909738E-2</v>
      </c>
      <c r="AU110" s="86">
        <f t="shared" si="44"/>
        <v>0.16400618287098123</v>
      </c>
      <c r="AV110" s="98"/>
      <c r="AW110" s="98"/>
    </row>
    <row r="111" spans="1:49" ht="15" customHeight="1" x14ac:dyDescent="0.25">
      <c r="A111" s="12">
        <f t="shared" si="63"/>
        <v>108</v>
      </c>
      <c r="B111" s="31">
        <v>31155</v>
      </c>
      <c r="C111" s="26"/>
      <c r="D111" s="13"/>
      <c r="E111" s="26">
        <v>23.2</v>
      </c>
      <c r="F111" s="42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100"/>
      <c r="R111" s="62">
        <f t="shared" si="33"/>
        <v>2.0618556701030927E-2</v>
      </c>
      <c r="S111" s="3"/>
      <c r="T111" s="3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59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91"/>
      <c r="AU111" s="91"/>
      <c r="AV111" s="91"/>
      <c r="AW111" s="91"/>
    </row>
    <row r="112" spans="1:49" ht="15" customHeight="1" x14ac:dyDescent="0.25">
      <c r="A112" s="12">
        <f t="shared" si="63"/>
        <v>109</v>
      </c>
      <c r="B112" s="31">
        <v>31156</v>
      </c>
      <c r="C112" s="26"/>
      <c r="D112" s="13"/>
      <c r="E112" s="26">
        <v>23.4</v>
      </c>
      <c r="F112" s="42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101"/>
      <c r="R112" s="62">
        <f t="shared" si="33"/>
        <v>0</v>
      </c>
      <c r="S112" s="3"/>
      <c r="T112" s="3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59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91"/>
      <c r="AU112" s="91"/>
      <c r="AV112" s="91"/>
      <c r="AW112" s="91"/>
    </row>
    <row r="113" spans="1:49" ht="15" customHeight="1" x14ac:dyDescent="0.25">
      <c r="A113" s="12">
        <f t="shared" si="63"/>
        <v>110</v>
      </c>
      <c r="B113" s="31">
        <v>31157</v>
      </c>
      <c r="C113" s="26"/>
      <c r="D113" s="13"/>
      <c r="E113" s="26">
        <v>23.7</v>
      </c>
      <c r="F113" s="42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99">
        <f>1+Q59</f>
        <v>3</v>
      </c>
      <c r="R113" s="62">
        <f t="shared" si="33"/>
        <v>5.1546391752577319E-3</v>
      </c>
      <c r="S113" s="67" t="str" cm="1">
        <f t="array" ref="S113">SETVECTOR(R113:R114)</f>
        <v>0.00515463917525773,0.0206185567010309</v>
      </c>
      <c r="T113" s="67">
        <f>R115</f>
        <v>1</v>
      </c>
      <c r="U113" s="6">
        <f>U110-$O$9*SUM(AK110)</f>
        <v>0</v>
      </c>
      <c r="V113" s="6">
        <f t="shared" ref="V113" si="64">V110-$O$9*SUM(AL110)</f>
        <v>2.52297075390213E-2</v>
      </c>
      <c r="W113" s="6">
        <f t="shared" ref="W113" si="65">W110-$O$9*SUM(AM110)</f>
        <v>0.25406786761213884</v>
      </c>
      <c r="X113" s="6">
        <f>X110-$O$9*SUM(AN110)</f>
        <v>2.5723930781787793E-2</v>
      </c>
      <c r="Y113" s="6" t="str" cm="1">
        <f t="array" ref="Y113:AB113">SETMATRIX(GETMATRIX(_xlfn.ANCHORARRAY(Y110))-$O$9*DELTAWEIGHT(S110,$AH$4,AK110:AN110))</f>
        <v>0.5774,0.5774,0.5774</v>
      </c>
      <c r="Z113" s="6" t="str">
        <v>0.582562434632031,0.577356074104648,0.5774</v>
      </c>
      <c r="AA113" s="6" t="str">
        <v>0.597626930160629,0.593300236816349,0.5774</v>
      </c>
      <c r="AB113" s="6" t="str">
        <v>0.583443189001729,0.57726280254776,0.5774</v>
      </c>
      <c r="AC113" s="6" cm="1">
        <f t="array" ref="AC113">SIGMOID(SUM(GETVECTOR(Y113)*GETVECTOR(_xlfn.CONCAT($S113,",",$AH$4)))+U113)</f>
        <v>0.50372029216782388</v>
      </c>
      <c r="AD113" s="6" cm="1">
        <f t="array" ref="AD113">SIGMOID(SUM(GETVECTOR(Z113)*GETVECTOR(_xlfn.CONCAT($S113,",",$AH$4)))+V113)</f>
        <v>0.51003286706050344</v>
      </c>
      <c r="AE113" s="6" cm="1">
        <f t="array" ref="AE113">TANH(SUM(GETVECTOR(AA113)*GETVECTOR(_xlfn.CONCAT($S113,",",$AH$4)))+W113)</f>
        <v>0.26304914560398635</v>
      </c>
      <c r="AF113" s="6" cm="1">
        <f t="array" ref="AF113">SIGMOID(SUM(GETVECTOR(AB113)*GETVECTOR(_xlfn.CONCAT($S113,",",$AH$4)))+X113)</f>
        <v>0.51015702645012428</v>
      </c>
      <c r="AG113" s="6">
        <f t="shared" ref="AG113:AG164" si="66">AC113*$AG$4+AE113*AD113</f>
        <v>0.13416370991021698</v>
      </c>
      <c r="AH113" s="59">
        <f t="shared" ref="AH113:AH164" si="67">AF113*TANH(AG113)</f>
        <v>6.8036829593221049E-2</v>
      </c>
      <c r="AI113" s="3">
        <f t="shared" ref="AI113:AI164" si="68">AH113-T113+0</f>
        <v>-0.93196317040677901</v>
      </c>
      <c r="AJ113" s="3">
        <f t="shared" ref="AJ113:AJ164" si="69">AI113*AF113*(1-TANH(AG113)^2)+$AJ$4*$AC$4</f>
        <v>-0.46699120853378445</v>
      </c>
      <c r="AK113" s="3">
        <f t="shared" ref="AK113:AK164" si="70">AJ113*$AG$4*AC113*(1-AC113)</f>
        <v>0</v>
      </c>
      <c r="AL113" s="3">
        <f t="shared" ref="AL113:AL164" si="71">AJ113*AE113*AD113*(1-AD113)</f>
        <v>-3.0698044556935176E-2</v>
      </c>
      <c r="AM113" s="3">
        <f t="shared" ref="AM113:AM164" si="72">AJ113*AD113*(1-AE113^2)</f>
        <v>-0.22169997504008304</v>
      </c>
      <c r="AN113" s="3">
        <f t="shared" ref="AN113:AN164" si="73">AI113*TANH(AG113)*AF113*(1-AF113)</f>
        <v>-3.1059874807148384E-2</v>
      </c>
      <c r="AO113" s="3" t="str" cm="1">
        <f t="array" ref="AO113">GETVECTOR(Y113,2)</f>
        <v>0.5774</v>
      </c>
      <c r="AP113" s="3" t="str" cm="1">
        <f t="array" ref="AP113">GETVECTOR(Z113,2)</f>
        <v>0.5774</v>
      </c>
      <c r="AQ113" s="3" t="str" cm="1">
        <f t="array" ref="AQ113">GETVECTOR(AA113,2)</f>
        <v>0.5774</v>
      </c>
      <c r="AR113" s="3" t="str" cm="1">
        <f t="array" ref="AR113">GETVECTOR(AB113,2)</f>
        <v>0.5774</v>
      </c>
      <c r="AS113" s="3" cm="1">
        <f t="array" ref="AS113">SUM(AK113:AN113*AO113:AR113)</f>
        <v>-0.16366858822896579</v>
      </c>
      <c r="AT113" s="90">
        <f t="shared" ref="AT113:AT164" si="74">AVERAGE((T113-AH113)^2)</f>
        <v>0.86855535099465497</v>
      </c>
      <c r="AU113" s="86">
        <f t="shared" ref="AU113:AU164" si="75">SQRT(AT113)</f>
        <v>0.93196317040677901</v>
      </c>
      <c r="AV113" s="98">
        <f>AVERAGE(AT113:AT164)</f>
        <v>7.2520527289727063E-2</v>
      </c>
      <c r="AW113" s="98">
        <f>SQRT(AV113)</f>
        <v>0.2692963558790335</v>
      </c>
    </row>
    <row r="114" spans="1:49" ht="15" customHeight="1" x14ac:dyDescent="0.25">
      <c r="A114" s="12">
        <f t="shared" si="63"/>
        <v>111</v>
      </c>
      <c r="B114" s="31">
        <v>31158</v>
      </c>
      <c r="C114" s="26"/>
      <c r="D114" s="13"/>
      <c r="E114" s="26">
        <v>25.5</v>
      </c>
      <c r="F114" s="42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100"/>
      <c r="R114" s="62">
        <f t="shared" si="33"/>
        <v>2.0618556701030927E-2</v>
      </c>
      <c r="S114" s="67" t="str" cm="1">
        <f t="array" ref="S114">SETVECTOR(R114:R115)</f>
        <v>0.0206185567010309,1</v>
      </c>
      <c r="T114" s="67">
        <f t="shared" ref="T114:T164" si="76">R116</f>
        <v>0.52577319587628868</v>
      </c>
      <c r="U114" s="6">
        <f t="shared" ref="U114:U164" si="77">U113-$O$9*SUM(AK113)</f>
        <v>0</v>
      </c>
      <c r="V114" s="6">
        <f t="shared" ref="V114:V164" si="78">V113-$O$9*SUM(AL113)</f>
        <v>2.8299511994714817E-2</v>
      </c>
      <c r="W114" s="6">
        <f t="shared" ref="W114:W164" si="79">W113-$O$9*SUM(AM113)</f>
        <v>0.27623786511614712</v>
      </c>
      <c r="X114" s="6">
        <f t="shared" ref="X114:X164" si="80">X113-$O$9*SUM(AN113)</f>
        <v>2.8829918262502634E-2</v>
      </c>
      <c r="Y114" s="6" t="str" cm="1">
        <f t="array" ref="Y114:AB114">SETMATRIX(GETMATRIX(Y113:AB113)-$O$9*DELTAWEIGHT(S113,$AH$4,AK113:AN113))</f>
        <v>0.5774,0.5774,0.5774</v>
      </c>
      <c r="Z114" s="6" t="str">
        <v>0.582572719821861,0.577397214863967,0.5774</v>
      </c>
      <c r="AA114" s="6" t="str">
        <v>0.597749457869683,0.593790347652565,0.5774</v>
      </c>
      <c r="AB114" s="6" t="str">
        <v>0.583453520693052,0.577304129313052,0.5774</v>
      </c>
      <c r="AC114" s="6" cm="1">
        <f t="array" ref="AC114">SIGMOID(SUM(GETVECTOR(Y114)*GETVECTOR(_xlfn.CONCAT($S114,",",$AH$4)))+U114)</f>
        <v>0.64320570002646305</v>
      </c>
      <c r="AD114" s="6" cm="1">
        <f t="array" ref="AD114">SIGMOID(SUM(GETVECTOR(Z114)*GETVECTOR(_xlfn.CONCAT($S114,",",$AH$4)))+V114)</f>
        <v>0.64969721152501814</v>
      </c>
      <c r="AE114" s="6" cm="1">
        <f t="array" ref="AE114">TANH(SUM(GETVECTOR(AA114)*GETVECTOR(_xlfn.CONCAT($S114,",",$AH$4)))+W114)</f>
        <v>0.70759612057737797</v>
      </c>
      <c r="AF114" s="6" cm="1">
        <f t="array" ref="AF114">SIGMOID(SUM(GETVECTOR(AB114)*GETVECTOR(_xlfn.CONCAT($S114,",",$AH$4)))+X114)</f>
        <v>0.64980086784290558</v>
      </c>
      <c r="AG114" s="6">
        <f t="shared" si="66"/>
        <v>0.45972322642504299</v>
      </c>
      <c r="AH114" s="59">
        <f t="shared" si="67"/>
        <v>0.27932249552621541</v>
      </c>
      <c r="AI114" s="3">
        <f t="shared" si="68"/>
        <v>-0.24645070035007327</v>
      </c>
      <c r="AJ114" s="3">
        <f t="shared" si="69"/>
        <v>-0.13055274579199846</v>
      </c>
      <c r="AK114" s="3">
        <f t="shared" si="70"/>
        <v>0</v>
      </c>
      <c r="AL114" s="3">
        <f t="shared" si="71"/>
        <v>-2.1024518127857949E-2</v>
      </c>
      <c r="AM114" s="3">
        <f t="shared" si="72"/>
        <v>-4.2351159289475616E-2</v>
      </c>
      <c r="AN114" s="3">
        <f t="shared" si="73"/>
        <v>-2.4107436729384552E-2</v>
      </c>
      <c r="AO114" s="3" t="str" cm="1">
        <f t="array" ref="AO114">GETVECTOR(Y114,2)</f>
        <v>0.5774</v>
      </c>
      <c r="AP114" s="3" t="str" cm="1">
        <f t="array" ref="AP114">GETVECTOR(Z114,2)</f>
        <v>0.5774</v>
      </c>
      <c r="AQ114" s="3" t="str" cm="1">
        <f t="array" ref="AQ114">GETVECTOR(AA114,2)</f>
        <v>0.5774</v>
      </c>
      <c r="AR114" s="3" t="str" cm="1">
        <f t="array" ref="AR114">GETVECTOR(AB114,2)</f>
        <v>0.5774</v>
      </c>
      <c r="AS114" s="3" cm="1">
        <f t="array" ref="AS114">SUM(AK114:AN114*AO114:AR114)</f>
        <v>-5.0512750108315047E-2</v>
      </c>
      <c r="AT114" s="90">
        <f t="shared" si="74"/>
        <v>6.0737947703041605E-2</v>
      </c>
      <c r="AU114" s="86">
        <f t="shared" si="75"/>
        <v>0.24645070035007327</v>
      </c>
      <c r="AV114" s="98"/>
      <c r="AW114" s="98"/>
    </row>
    <row r="115" spans="1:49" ht="15" customHeight="1" x14ac:dyDescent="0.25">
      <c r="A115" s="12">
        <f t="shared" si="63"/>
        <v>112</v>
      </c>
      <c r="B115" s="31">
        <v>31159</v>
      </c>
      <c r="C115" s="26"/>
      <c r="D115" s="13"/>
      <c r="E115" s="26">
        <v>25.3</v>
      </c>
      <c r="F115" s="42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100"/>
      <c r="R115" s="62">
        <f t="shared" si="33"/>
        <v>1</v>
      </c>
      <c r="S115" s="67" t="str" cm="1">
        <f t="array" ref="S115">SETVECTOR(R115:R116)</f>
        <v>1,0.525773195876289</v>
      </c>
      <c r="T115" s="67">
        <f t="shared" si="76"/>
        <v>0.62061855670103094</v>
      </c>
      <c r="U115" s="6">
        <f t="shared" si="77"/>
        <v>0</v>
      </c>
      <c r="V115" s="6">
        <f t="shared" si="78"/>
        <v>3.0401963807500612E-2</v>
      </c>
      <c r="W115" s="6">
        <f t="shared" si="79"/>
        <v>0.28047298104509466</v>
      </c>
      <c r="X115" s="6">
        <f t="shared" si="80"/>
        <v>3.1240661935441089E-2</v>
      </c>
      <c r="Y115" s="6" t="str" cm="1">
        <f t="array" ref="Y115:AB115">SETMATRIX(GETMATRIX(Y114:AB114)-$O$9*DELTAWEIGHT(S114,$AH$4,AK114:AN114))</f>
        <v>0.5774,0.5774,0.5774</v>
      </c>
      <c r="Z115" s="6" t="str">
        <v>0.582617530249047,0.579570520582487,0.5774</v>
      </c>
      <c r="AA115" s="6" t="str">
        <v>0.59786142305541,0.59922065916032,0.5774</v>
      </c>
      <c r="AB115" s="6" t="str">
        <v>0.583503819674345,0.57974362990575,0.5774</v>
      </c>
      <c r="AC115" s="6" cm="1">
        <f t="array" ref="AC115">SIGMOID(SUM(GETVECTOR(Y115)*GETVECTOR(_xlfn.CONCAT($S115,",",$AH$4)))+U115)</f>
        <v>0.70702555896734465</v>
      </c>
      <c r="AD115" s="6" cm="1">
        <f t="array" ref="AD115">SIGMOID(SUM(GETVECTOR(Z115)*GETVECTOR(_xlfn.CONCAT($S115,",",$AH$4)))+V115)</f>
        <v>0.71458182765305012</v>
      </c>
      <c r="AE115" s="6" cm="1">
        <f t="array" ref="AE115">TANH(SUM(GETVECTOR(AA115)*GETVECTOR(_xlfn.CONCAT($S115,",",$AH$4)))+W115)</f>
        <v>0.83162684036347867</v>
      </c>
      <c r="AF115" s="6" cm="1">
        <f t="array" ref="AF115">SIGMOID(SUM(GETVECTOR(AB115)*GETVECTOR(_xlfn.CONCAT($S115,",",$AH$4)))+X115)</f>
        <v>0.71495206567536895</v>
      </c>
      <c r="AG115" s="6">
        <f t="shared" si="66"/>
        <v>0.59426542751226596</v>
      </c>
      <c r="AH115" s="59">
        <f t="shared" si="67"/>
        <v>0.38103828746865359</v>
      </c>
      <c r="AI115" s="3">
        <f t="shared" si="68"/>
        <v>-0.23958026923237735</v>
      </c>
      <c r="AJ115" s="3">
        <f t="shared" si="69"/>
        <v>-0.12263521434380199</v>
      </c>
      <c r="AK115" s="3">
        <f t="shared" si="70"/>
        <v>0</v>
      </c>
      <c r="AL115" s="3">
        <f t="shared" si="71"/>
        <v>-2.0800667911957942E-2</v>
      </c>
      <c r="AM115" s="3">
        <f t="shared" si="72"/>
        <v>-2.7025704436556008E-2</v>
      </c>
      <c r="AN115" s="3">
        <f t="shared" si="73"/>
        <v>-2.6021813706189893E-2</v>
      </c>
      <c r="AO115" s="3" t="str" cm="1">
        <f t="array" ref="AO115">GETVECTOR(Y115,2)</f>
        <v>0.5774</v>
      </c>
      <c r="AP115" s="3" t="str" cm="1">
        <f t="array" ref="AP115">GETVECTOR(Z115,2)</f>
        <v>0.5774</v>
      </c>
      <c r="AQ115" s="3" t="str" cm="1">
        <f t="array" ref="AQ115">GETVECTOR(AA115,2)</f>
        <v>0.5774</v>
      </c>
      <c r="AR115" s="3" t="str" cm="1">
        <f t="array" ref="AR115">GETVECTOR(AB115,2)</f>
        <v>0.5774</v>
      </c>
      <c r="AS115" s="3" cm="1">
        <f t="array" ref="AS115">SUM(AK115:AN115*AO115:AR115)</f>
        <v>-4.2639942627985997E-2</v>
      </c>
      <c r="AT115" s="90">
        <f t="shared" si="74"/>
        <v>5.7398705405458418E-2</v>
      </c>
      <c r="AU115" s="86">
        <f t="shared" si="75"/>
        <v>0.23958026923237735</v>
      </c>
      <c r="AV115" s="98"/>
      <c r="AW115" s="98"/>
    </row>
    <row r="116" spans="1:49" ht="15" customHeight="1" x14ac:dyDescent="0.25">
      <c r="A116" s="12">
        <f t="shared" si="63"/>
        <v>113</v>
      </c>
      <c r="B116" s="31">
        <v>31160</v>
      </c>
      <c r="C116" s="26"/>
      <c r="D116" s="13"/>
      <c r="E116" s="26">
        <v>24.5</v>
      </c>
      <c r="F116" s="42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100"/>
      <c r="R116" s="62">
        <f t="shared" si="33"/>
        <v>0.52577319587628868</v>
      </c>
      <c r="S116" s="67" t="str" cm="1">
        <f t="array" ref="S116">SETVECTOR(R116:R117)</f>
        <v>0.525773195876289,0.620618556701031</v>
      </c>
      <c r="T116" s="67">
        <f t="shared" si="76"/>
        <v>0.23711340206185566</v>
      </c>
      <c r="U116" s="6">
        <f t="shared" si="77"/>
        <v>0</v>
      </c>
      <c r="V116" s="6">
        <f t="shared" si="78"/>
        <v>3.2482030598696407E-2</v>
      </c>
      <c r="W116" s="6">
        <f t="shared" si="79"/>
        <v>0.28317555148875029</v>
      </c>
      <c r="X116" s="6">
        <f t="shared" si="80"/>
        <v>3.3842843306060078E-2</v>
      </c>
      <c r="Y116" s="6" t="str" cm="1">
        <f t="array" ref="Y116:AB116">SETMATRIX(GETMATRIX(Y115:AB115)-$O$9*DELTAWEIGHT(S115,$AH$4,AK115:AN115))</f>
        <v>0.5774,0.5774,0.5774</v>
      </c>
      <c r="Z116" s="6" t="str">
        <v>0.584809947626208,0.580723234873572,0.5774</v>
      </c>
      <c r="AA116" s="6" t="str">
        <v>0.601366571089632,0.601063572044292,0.5774</v>
      </c>
      <c r="AB116" s="6" t="str">
        <v>0.586193313134779,0.581157693477731,0.5774</v>
      </c>
      <c r="AC116" s="6" cm="1">
        <f t="array" ref="AC116">SIGMOID(SUM(GETVECTOR(Y116)*GETVECTOR(_xlfn.CONCAT($S116,",",$AH$4)))+U116)</f>
        <v>0.65969303906938159</v>
      </c>
      <c r="AD116" s="6" cm="1">
        <f t="array" ref="AD116">SIGMOID(SUM(GETVECTOR(Z116)*GETVECTOR(_xlfn.CONCAT($S116,",",$AH$4)))+V116)</f>
        <v>0.66826914499444767</v>
      </c>
      <c r="AE116" s="6" cm="1">
        <f t="array" ref="AE116">TANH(SUM(GETVECTOR(AA116)*GETVECTOR(_xlfn.CONCAT($S116,",",$AH$4)))+W116)</f>
        <v>0.7497523169378395</v>
      </c>
      <c r="AF116" s="6" cm="1">
        <f t="array" ref="AF116">SIGMOID(SUM(GETVECTOR(AB116)*GETVECTOR(_xlfn.CONCAT($S116,",",$AH$4)))+X116)</f>
        <v>0.66879162359549393</v>
      </c>
      <c r="AG116" s="6">
        <f t="shared" si="66"/>
        <v>0.50103633979765616</v>
      </c>
      <c r="AH116" s="59">
        <f t="shared" si="67"/>
        <v>0.30960490606628827</v>
      </c>
      <c r="AI116" s="3">
        <f t="shared" si="68"/>
        <v>7.2491504004432605E-2</v>
      </c>
      <c r="AJ116" s="3">
        <f t="shared" si="69"/>
        <v>3.8091796650345768E-2</v>
      </c>
      <c r="AK116" s="3">
        <f t="shared" si="70"/>
        <v>0</v>
      </c>
      <c r="AL116" s="3">
        <f t="shared" si="71"/>
        <v>6.3312075578630988E-3</v>
      </c>
      <c r="AM116" s="3">
        <f t="shared" si="72"/>
        <v>1.1146268725290979E-2</v>
      </c>
      <c r="AN116" s="3">
        <f t="shared" si="73"/>
        <v>7.4335498130728931E-3</v>
      </c>
      <c r="AO116" s="3" t="str" cm="1">
        <f t="array" ref="AO116">GETVECTOR(Y116,2)</f>
        <v>0.5774</v>
      </c>
      <c r="AP116" s="3" t="str" cm="1">
        <f t="array" ref="AP116">GETVECTOR(Z116,2)</f>
        <v>0.5774</v>
      </c>
      <c r="AQ116" s="3" t="str" cm="1">
        <f t="array" ref="AQ116">GETVECTOR(AA116,2)</f>
        <v>0.5774</v>
      </c>
      <c r="AR116" s="3" t="str" cm="1">
        <f t="array" ref="AR116">GETVECTOR(AB116,2)</f>
        <v>0.5774</v>
      </c>
      <c r="AS116" s="3" cm="1">
        <f t="array" ref="AS116">SUM(AK116:AN116*AO116:AR116)</f>
        <v>1.4383626467961453E-2</v>
      </c>
      <c r="AT116" s="90">
        <f t="shared" si="74"/>
        <v>5.255018152824668E-3</v>
      </c>
      <c r="AU116" s="86">
        <f t="shared" si="75"/>
        <v>7.2491504004432605E-2</v>
      </c>
      <c r="AV116" s="98"/>
      <c r="AW116" s="98"/>
    </row>
    <row r="117" spans="1:49" ht="15" customHeight="1" x14ac:dyDescent="0.25">
      <c r="A117" s="12">
        <f t="shared" si="63"/>
        <v>114</v>
      </c>
      <c r="B117" s="31">
        <v>31161</v>
      </c>
      <c r="C117" s="26"/>
      <c r="D117" s="13"/>
      <c r="E117" s="26">
        <v>24.3</v>
      </c>
      <c r="F117" s="42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100"/>
      <c r="R117" s="62">
        <f t="shared" si="33"/>
        <v>0.62061855670103094</v>
      </c>
      <c r="S117" s="67" t="str" cm="1">
        <f t="array" ref="S117">SETVECTOR(R117:R118)</f>
        <v>0.620618556701031,0.237113402061856</v>
      </c>
      <c r="T117" s="67">
        <f t="shared" si="76"/>
        <v>0.10309278350515463</v>
      </c>
      <c r="U117" s="6">
        <f t="shared" si="77"/>
        <v>0</v>
      </c>
      <c r="V117" s="6">
        <f t="shared" si="78"/>
        <v>3.1848909842910098E-2</v>
      </c>
      <c r="W117" s="6">
        <f t="shared" si="79"/>
        <v>0.28206092461622118</v>
      </c>
      <c r="X117" s="6">
        <f t="shared" si="80"/>
        <v>3.309948832475279E-2</v>
      </c>
      <c r="Y117" s="6" t="str" cm="1">
        <f t="array" ref="Y117:AB117">SETMATRIX(GETMATRIX(Y116:AB116)-$O$9*DELTAWEIGHT(S116,$AH$4,AK116:AN116))</f>
        <v>0.5774,0.5774,0.5774</v>
      </c>
      <c r="Z117" s="6" t="str">
        <v>0.584577476653737,0.580448827960969,0.5774</v>
      </c>
      <c r="AA117" s="6" t="str">
        <v>0.600862293025156,0.600468326172106,0.5774</v>
      </c>
      <c r="AB117" s="6" t="str">
        <v>0.58592601893555,0.580842181501387,0.5774</v>
      </c>
      <c r="AC117" s="6" cm="1">
        <f t="array" ref="AC117">SIGMOID(SUM(GETVECTOR(Y117)*GETVECTOR(_xlfn.CONCAT($S117,",",$AH$4)))+U117)</f>
        <v>0.62134345895524834</v>
      </c>
      <c r="AD117" s="6" cm="1">
        <f t="array" ref="AD117">SIGMOID(SUM(GETVECTOR(Z117)*GETVECTOR(_xlfn.CONCAT($S117,",",$AH$4)))+V117)</f>
        <v>0.63001490015428696</v>
      </c>
      <c r="AE117" s="6" cm="1">
        <f t="array" ref="AE117">TANH(SUM(GETVECTOR(AA117)*GETVECTOR(_xlfn.CONCAT($S117,",",$AH$4)))+W117)</f>
        <v>0.66255059093011137</v>
      </c>
      <c r="AF117" s="6" cm="1">
        <f t="array" ref="AF117">SIGMOID(SUM(GETVECTOR(AB117)*GETVECTOR(_xlfn.CONCAT($S117,",",$AH$4)))+X117)</f>
        <v>0.63052308682430169</v>
      </c>
      <c r="AG117" s="6">
        <f t="shared" si="66"/>
        <v>0.41741674439199794</v>
      </c>
      <c r="AH117" s="59">
        <f t="shared" si="67"/>
        <v>0.24890021750182961</v>
      </c>
      <c r="AI117" s="3">
        <f t="shared" si="68"/>
        <v>0.14580743399667498</v>
      </c>
      <c r="AJ117" s="3">
        <f t="shared" si="69"/>
        <v>7.7608812199908381E-2</v>
      </c>
      <c r="AK117" s="3">
        <f t="shared" si="70"/>
        <v>0</v>
      </c>
      <c r="AL117" s="3">
        <f t="shared" si="71"/>
        <v>1.1985747864365561E-2</v>
      </c>
      <c r="AM117" s="3">
        <f t="shared" si="72"/>
        <v>2.7431237422464318E-2</v>
      </c>
      <c r="AN117" s="3">
        <f t="shared" si="73"/>
        <v>1.3408872146459038E-2</v>
      </c>
      <c r="AO117" s="3" t="str" cm="1">
        <f t="array" ref="AO117">GETVECTOR(Y117,2)</f>
        <v>0.5774</v>
      </c>
      <c r="AP117" s="3" t="str" cm="1">
        <f t="array" ref="AP117">GETVECTOR(Z117,2)</f>
        <v>0.5774</v>
      </c>
      <c r="AQ117" s="3" t="str" cm="1">
        <f t="array" ref="AQ117">GETVECTOR(AA117,2)</f>
        <v>0.5774</v>
      </c>
      <c r="AR117" s="3" t="str" cm="1">
        <f t="array" ref="AR117">GETVECTOR(AB117,2)</f>
        <v>0.5774</v>
      </c>
      <c r="AS117" s="3" cm="1">
        <f t="array" ref="AS117">SUM(AK117:AN117*AO117:AR117)</f>
        <v>3.0501650081981021E-2</v>
      </c>
      <c r="AT117" s="90">
        <f t="shared" si="74"/>
        <v>2.1259807808694731E-2</v>
      </c>
      <c r="AU117" s="86">
        <f t="shared" si="75"/>
        <v>0.14580743399667498</v>
      </c>
      <c r="AV117" s="98"/>
      <c r="AW117" s="98"/>
    </row>
    <row r="118" spans="1:49" ht="15" customHeight="1" x14ac:dyDescent="0.25">
      <c r="A118" s="12">
        <f t="shared" si="63"/>
        <v>115</v>
      </c>
      <c r="B118" s="31">
        <v>31162</v>
      </c>
      <c r="C118" s="26"/>
      <c r="D118" s="13"/>
      <c r="E118" s="26">
        <v>25.8</v>
      </c>
      <c r="F118" s="42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100"/>
      <c r="R118" s="62">
        <f t="shared" si="33"/>
        <v>0.23711340206185566</v>
      </c>
      <c r="S118" s="67" t="str" cm="1">
        <f t="array" ref="S118">SETVECTOR(R118:R119)</f>
        <v>0.237113402061856,0.103092783505155</v>
      </c>
      <c r="T118" s="67">
        <f t="shared" si="76"/>
        <v>0.17525773195876287</v>
      </c>
      <c r="U118" s="6">
        <f t="shared" si="77"/>
        <v>0</v>
      </c>
      <c r="V118" s="6">
        <f t="shared" si="78"/>
        <v>3.0650335056473542E-2</v>
      </c>
      <c r="W118" s="6">
        <f t="shared" si="79"/>
        <v>0.27931780087397473</v>
      </c>
      <c r="X118" s="6">
        <f t="shared" si="80"/>
        <v>3.1758601110106886E-2</v>
      </c>
      <c r="Y118" s="6" t="str" cm="1">
        <f t="array" ref="Y118:AB118">SETMATRIX(GETMATRIX(Y117:AB117)-$O$9*DELTAWEIGHT(S117,$AH$4,AK117:AN117))</f>
        <v>0.5774,0.5774,0.5774</v>
      </c>
      <c r="Z118" s="6" t="str">
        <v>0.583993663468402,0.580225776411755,0.5774</v>
      </c>
      <c r="AA118" s="6" t="str">
        <v>0.599199660107651,0.599833100971066,0.5774</v>
      </c>
      <c r="AB118" s="6" t="str">
        <v>0.585286105823157,0.580597696425224,0.5774</v>
      </c>
      <c r="AC118" s="6" cm="1">
        <f t="array" ref="AC118">SIGMOID(SUM(GETVECTOR(Y118)*GETVECTOR(_xlfn.CONCAT($S118,",",$AH$4)))+U118)</f>
        <v>0.54895145763587516</v>
      </c>
      <c r="AD118" s="6" cm="1">
        <f t="array" ref="AD118">SIGMOID(SUM(GETVECTOR(Z118)*GETVECTOR(_xlfn.CONCAT($S118,",",$AH$4)))+V118)</f>
        <v>0.55698634965551919</v>
      </c>
      <c r="AE118" s="6" cm="1">
        <f t="array" ref="AE118">TANH(SUM(GETVECTOR(AA118)*GETVECTOR(_xlfn.CONCAT($S118,",",$AH$4)))+W118)</f>
        <v>0.44883029865599611</v>
      </c>
      <c r="AF118" s="6" cm="1">
        <f t="array" ref="AF118">SIGMOID(SUM(GETVECTOR(AB118)*GETVECTOR(_xlfn.CONCAT($S118,",",$AH$4)))+X118)</f>
        <v>0.55734486709401676</v>
      </c>
      <c r="AG118" s="6">
        <f t="shared" si="66"/>
        <v>0.24999234966319975</v>
      </c>
      <c r="AH118" s="59">
        <f t="shared" si="67"/>
        <v>0.13650015123202588</v>
      </c>
      <c r="AI118" s="3">
        <f t="shared" si="68"/>
        <v>-3.875758072673699E-2</v>
      </c>
      <c r="AJ118" s="3">
        <f t="shared" si="69"/>
        <v>-2.0305655204951766E-2</v>
      </c>
      <c r="AK118" s="3">
        <f t="shared" si="70"/>
        <v>0</v>
      </c>
      <c r="AL118" s="3">
        <f t="shared" si="71"/>
        <v>-2.2488517887451465E-3</v>
      </c>
      <c r="AM118" s="3">
        <f t="shared" si="72"/>
        <v>-9.0315941710468299E-3</v>
      </c>
      <c r="AN118" s="3">
        <f t="shared" si="73"/>
        <v>-2.3418296340854019E-3</v>
      </c>
      <c r="AO118" s="3" t="str" cm="1">
        <f t="array" ref="AO118">GETVECTOR(Y118,2)</f>
        <v>0.5774</v>
      </c>
      <c r="AP118" s="3" t="str" cm="1">
        <f t="array" ref="AP118">GETVECTOR(Z118,2)</f>
        <v>0.5774</v>
      </c>
      <c r="AQ118" s="3" t="str" cm="1">
        <f t="array" ref="AQ118">GETVECTOR(AA118,2)</f>
        <v>0.5774</v>
      </c>
      <c r="AR118" s="3" t="str" cm="1">
        <f t="array" ref="AR118">GETVECTOR(AB118,2)</f>
        <v>0.5774</v>
      </c>
      <c r="AS118" s="3" cm="1">
        <f t="array" ref="AS118">SUM(AK118:AN118*AO118:AR118)</f>
        <v>-7.8655019279047986E-3</v>
      </c>
      <c r="AT118" s="90">
        <f t="shared" si="74"/>
        <v>1.5021500637895345E-3</v>
      </c>
      <c r="AU118" s="86">
        <f t="shared" si="75"/>
        <v>3.875758072673699E-2</v>
      </c>
      <c r="AV118" s="98"/>
      <c r="AW118" s="98"/>
    </row>
    <row r="119" spans="1:49" ht="15" customHeight="1" x14ac:dyDescent="0.25">
      <c r="A119" s="12">
        <f t="shared" si="63"/>
        <v>116</v>
      </c>
      <c r="B119" s="31">
        <v>31163</v>
      </c>
      <c r="C119" s="26"/>
      <c r="D119" s="13"/>
      <c r="E119" s="26">
        <v>25.8</v>
      </c>
      <c r="F119" s="42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100"/>
      <c r="R119" s="62">
        <f t="shared" si="33"/>
        <v>0.10309278350515463</v>
      </c>
      <c r="S119" s="67" t="str" cm="1">
        <f t="array" ref="S119">SETVECTOR(R119:R120)</f>
        <v>0.103092783505155,0.175257731958763</v>
      </c>
      <c r="T119" s="67">
        <f t="shared" si="76"/>
        <v>2.0618556701030927E-2</v>
      </c>
      <c r="U119" s="6">
        <f t="shared" si="77"/>
        <v>0</v>
      </c>
      <c r="V119" s="6">
        <f t="shared" si="78"/>
        <v>3.0875220235348055E-2</v>
      </c>
      <c r="W119" s="6">
        <f t="shared" si="79"/>
        <v>0.2802209602910794</v>
      </c>
      <c r="X119" s="6">
        <f t="shared" si="80"/>
        <v>3.1992784073515426E-2</v>
      </c>
      <c r="Y119" s="6" t="str" cm="1">
        <f t="array" ref="Y119:AB119">SETMATRIX(GETMATRIX(Y118:AB118)-$O$9*DELTAWEIGHT(S118,$AH$4,AK118:AN118))</f>
        <v>0.5774,0.5774,0.5774</v>
      </c>
      <c r="Z119" s="6" t="str">
        <v>0.584067292100954,0.58025778886069,0.5774</v>
      </c>
      <c r="AA119" s="6" t="str">
        <v>0.599590770030334,0.600003148763537,0.5774</v>
      </c>
      <c r="AB119" s="6" t="str">
        <v>0.585361710229871,0.580630567906404,0.5774</v>
      </c>
      <c r="AC119" s="6" cm="1">
        <f t="array" ref="AC119">SIGMOID(SUM(GETVECTOR(Y119)*GETVECTOR(_xlfn.CONCAT($S119,",",$AH$4)))+U119)</f>
        <v>0.54009362987552256</v>
      </c>
      <c r="AD119" s="6" cm="1">
        <f t="array" ref="AD119">SIGMOID(SUM(GETVECTOR(Z119)*GETVECTOR(_xlfn.CONCAT($S119,",",$AH$4)))+V119)</f>
        <v>0.54804703705233093</v>
      </c>
      <c r="AE119" s="6" cm="1">
        <f t="array" ref="AE119">TANH(SUM(GETVECTOR(AA119)*GETVECTOR(_xlfn.CONCAT($S119,",",$AH$4)))+W119)</f>
        <v>0.41958614367166575</v>
      </c>
      <c r="AF119" s="6" cm="1">
        <f t="array" ref="AF119">SIGMOID(SUM(GETVECTOR(AB119)*GETVECTOR(_xlfn.CONCAT($S119,",",$AH$4)))+X119)</f>
        <v>0.54837306294181387</v>
      </c>
      <c r="AG119" s="6">
        <f t="shared" si="66"/>
        <v>0.22995294282747006</v>
      </c>
      <c r="AH119" s="59">
        <f t="shared" si="67"/>
        <v>0.12392337304554776</v>
      </c>
      <c r="AI119" s="3">
        <f t="shared" si="68"/>
        <v>0.10330481634451684</v>
      </c>
      <c r="AJ119" s="3">
        <f t="shared" si="69"/>
        <v>5.3756562070175547E-2</v>
      </c>
      <c r="AK119" s="3">
        <f t="shared" si="70"/>
        <v>0</v>
      </c>
      <c r="AL119" s="3">
        <f t="shared" si="71"/>
        <v>5.5868073516697212E-3</v>
      </c>
      <c r="AM119" s="3">
        <f t="shared" si="72"/>
        <v>2.4274418990641547E-2</v>
      </c>
      <c r="AN119" s="3">
        <f t="shared" si="73"/>
        <v>5.7816744370590215E-3</v>
      </c>
      <c r="AO119" s="3" t="str" cm="1">
        <f t="array" ref="AO119">GETVECTOR(Y119,2)</f>
        <v>0.5774</v>
      </c>
      <c r="AP119" s="3" t="str" cm="1">
        <f t="array" ref="AP119">GETVECTOR(Z119,2)</f>
        <v>0.5774</v>
      </c>
      <c r="AQ119" s="3" t="str" cm="1">
        <f t="array" ref="AQ119">GETVECTOR(AA119,2)</f>
        <v>0.5774</v>
      </c>
      <c r="AR119" s="3" t="str" cm="1">
        <f t="array" ref="AR119">GETVECTOR(AB119,2)</f>
        <v>0.5774</v>
      </c>
      <c r="AS119" s="3" cm="1">
        <f t="array" ref="AS119">SUM(AK119:AN119*AO119:AR119)</f>
        <v>2.0580210910008407E-2</v>
      </c>
      <c r="AT119" s="90">
        <f t="shared" si="74"/>
        <v>1.0671885079974354E-2</v>
      </c>
      <c r="AU119" s="86">
        <f t="shared" si="75"/>
        <v>0.10330481634451684</v>
      </c>
      <c r="AV119" s="98"/>
      <c r="AW119" s="98"/>
    </row>
    <row r="120" spans="1:49" ht="15" customHeight="1" x14ac:dyDescent="0.25">
      <c r="A120" s="12">
        <f t="shared" si="63"/>
        <v>117</v>
      </c>
      <c r="B120" s="31">
        <v>31164</v>
      </c>
      <c r="C120" s="26"/>
      <c r="D120" s="13"/>
      <c r="E120" s="26">
        <v>25.8</v>
      </c>
      <c r="F120" s="42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  <c r="Q120" s="100"/>
      <c r="R120" s="62">
        <f t="shared" si="33"/>
        <v>0.17525773195876287</v>
      </c>
      <c r="S120" s="67" t="str" cm="1">
        <f t="array" ref="S120">SETVECTOR(R120:R121)</f>
        <v>0.175257731958763,0.0206185567010309</v>
      </c>
      <c r="T120" s="67">
        <f t="shared" si="76"/>
        <v>1.0309278350515464E-3</v>
      </c>
      <c r="U120" s="6">
        <f t="shared" si="77"/>
        <v>0</v>
      </c>
      <c r="V120" s="6">
        <f t="shared" si="78"/>
        <v>3.0316539500181084E-2</v>
      </c>
      <c r="W120" s="6">
        <f t="shared" si="79"/>
        <v>0.27779351839201527</v>
      </c>
      <c r="X120" s="6">
        <f t="shared" si="80"/>
        <v>3.1414616629809523E-2</v>
      </c>
      <c r="Y120" s="6" t="str" cm="1">
        <f t="array" ref="Y120:AB120">SETMATRIX(GETMATRIX(Y119:AB119)-$O$9*DELTAWEIGHT(S119,$AH$4,AK119:AN119))</f>
        <v>0.5774,0.5774,0.5774</v>
      </c>
      <c r="Z120" s="6" t="str">
        <v>0.584032152992915,0.580198052377024,0.5774</v>
      </c>
      <c r="AA120" s="6" t="str">
        <v>0.599386146261949,0.599655288357283,0.5774</v>
      </c>
      <c r="AB120" s="6" t="str">
        <v>0.585325807982312,0.580569534085554,0.5774</v>
      </c>
      <c r="AC120" s="6" cm="1">
        <f t="array" ref="AC120">SIGMOID(SUM(GETVECTOR(Y120)*GETVECTOR(_xlfn.CONCAT($S120,",",$AH$4)))+U120)</f>
        <v>0.52824464136378757</v>
      </c>
      <c r="AD120" s="6" cm="1">
        <f t="array" ref="AD120">SIGMOID(SUM(GETVECTOR(Z120)*GETVECTOR(_xlfn.CONCAT($S120,",",$AH$4)))+V120)</f>
        <v>0.53609598040835071</v>
      </c>
      <c r="AE120" s="6" cm="1">
        <f t="array" ref="AE120">TANH(SUM(GETVECTOR(AA120)*GETVECTOR(_xlfn.CONCAT($S120,",",$AH$4)))+W120)</f>
        <v>0.37583837531074626</v>
      </c>
      <c r="AF120" s="6" cm="1">
        <f t="array" ref="AF120">SIGMOID(SUM(GETVECTOR(AB120)*GETVECTOR(_xlfn.CONCAT($S120,",",$AH$4)))+X120)</f>
        <v>0.5364273432303942</v>
      </c>
      <c r="AG120" s="6">
        <f t="shared" si="66"/>
        <v>0.2014854422872962</v>
      </c>
      <c r="AH120" s="59">
        <f t="shared" si="67"/>
        <v>0.10664308329614677</v>
      </c>
      <c r="AI120" s="3">
        <f t="shared" si="68"/>
        <v>0.10561215546109523</v>
      </c>
      <c r="AJ120" s="3">
        <f t="shared" si="69"/>
        <v>5.4414174284181313E-2</v>
      </c>
      <c r="AK120" s="3">
        <f t="shared" si="70"/>
        <v>0</v>
      </c>
      <c r="AL120" s="3">
        <f t="shared" si="71"/>
        <v>5.0860877862235927E-3</v>
      </c>
      <c r="AM120" s="3">
        <f t="shared" si="72"/>
        <v>2.5050654456169455E-2</v>
      </c>
      <c r="AN120" s="3">
        <f t="shared" si="73"/>
        <v>5.2211288499991989E-3</v>
      </c>
      <c r="AO120" s="3" t="str" cm="1">
        <f t="array" ref="AO120">GETVECTOR(Y120,2)</f>
        <v>0.5774</v>
      </c>
      <c r="AP120" s="3" t="str" cm="1">
        <f t="array" ref="AP120">GETVECTOR(Z120,2)</f>
        <v>0.5774</v>
      </c>
      <c r="AQ120" s="3" t="str" cm="1">
        <f t="array" ref="AQ120">GETVECTOR(AA120,2)</f>
        <v>0.5774</v>
      </c>
      <c r="AR120" s="3" t="str" cm="1">
        <f t="array" ref="AR120">GETVECTOR(AB120,2)</f>
        <v>0.5774</v>
      </c>
      <c r="AS120" s="3" cm="1">
        <f t="array" ref="AS120">SUM(AK120:AN120*AO120:AR120)</f>
        <v>2.0415634768747283E-2</v>
      </c>
      <c r="AT120" s="90">
        <f t="shared" si="74"/>
        <v>1.1153927381138547E-2</v>
      </c>
      <c r="AU120" s="86">
        <f t="shared" si="75"/>
        <v>0.10561215546109523</v>
      </c>
      <c r="AV120" s="98"/>
      <c r="AW120" s="98"/>
    </row>
    <row r="121" spans="1:49" ht="15" customHeight="1" x14ac:dyDescent="0.25">
      <c r="A121" s="12">
        <f t="shared" si="63"/>
        <v>118</v>
      </c>
      <c r="B121" s="31">
        <v>31165</v>
      </c>
      <c r="C121" s="26"/>
      <c r="D121" s="13"/>
      <c r="E121" s="26">
        <v>24.4</v>
      </c>
      <c r="F121" s="42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  <c r="Q121" s="100"/>
      <c r="R121" s="62">
        <f t="shared" si="33"/>
        <v>2.0618556701030927E-2</v>
      </c>
      <c r="S121" s="67" t="str" cm="1">
        <f t="array" ref="S121">SETVECTOR(R121:R122)</f>
        <v>0.0206185567010309,0.00103092783505155</v>
      </c>
      <c r="T121" s="67">
        <f t="shared" si="76"/>
        <v>0.15463917525773196</v>
      </c>
      <c r="U121" s="6">
        <f t="shared" si="77"/>
        <v>0</v>
      </c>
      <c r="V121" s="6">
        <f t="shared" si="78"/>
        <v>2.9807930721558726E-2</v>
      </c>
      <c r="W121" s="6">
        <f t="shared" si="79"/>
        <v>0.27528845294639831</v>
      </c>
      <c r="X121" s="6">
        <f t="shared" si="80"/>
        <v>3.0892503744809605E-2</v>
      </c>
      <c r="Y121" s="6" t="str" cm="1">
        <f t="array" ref="Y121:AB121">SETMATRIX(GETMATRIX(Y120:AB120)-$O$9*DELTAWEIGHT(S120,$AH$4,AK120:AN120))</f>
        <v>0.5774,0.5774,0.5774</v>
      </c>
      <c r="Z121" s="6" t="str">
        <v>0.583979493606891,0.580191857155139,0.5774</v>
      </c>
      <c r="AA121" s="6" t="str">
        <v>0.599027981130539,0.599613151283,0.5774</v>
      </c>
      <c r="AB121" s="6" t="str">
        <v>0.585272346873301,0.580563244543317,0.5774</v>
      </c>
      <c r="AC121" s="6" cm="1">
        <f t="array" ref="AC121">SIGMOID(SUM(GETVECTOR(Y121)*GETVECTOR(_xlfn.CONCAT($S121,",",$AH$4)))+U121)</f>
        <v>0.503125062399288</v>
      </c>
      <c r="AD121" s="6" cm="1">
        <f t="array" ref="AD121">SIGMOID(SUM(GETVECTOR(Z121)*GETVECTOR(_xlfn.CONCAT($S121,",",$AH$4)))+V121)</f>
        <v>0.51061012723179922</v>
      </c>
      <c r="AE121" s="6" cm="1">
        <f t="array" ref="AE121">TANH(SUM(GETVECTOR(AA121)*GETVECTOR(_xlfn.CONCAT($S121,",",$AH$4)))+W121)</f>
        <v>0.28053041577486165</v>
      </c>
      <c r="AF121" s="6" cm="1">
        <f t="array" ref="AF121">SIGMOID(SUM(GETVECTOR(AB121)*GETVECTOR(_xlfn.CONCAT($S121,",",$AH$4)))+X121)</f>
        <v>0.51088790195375633</v>
      </c>
      <c r="AG121" s="6">
        <f t="shared" si="66"/>
        <v>0.14324167129119164</v>
      </c>
      <c r="AH121" s="59">
        <f t="shared" si="67"/>
        <v>7.2684001198413117E-2</v>
      </c>
      <c r="AI121" s="3">
        <f t="shared" si="68"/>
        <v>-8.1955174059318847E-2</v>
      </c>
      <c r="AJ121" s="3">
        <f t="shared" si="69"/>
        <v>-4.1022428969990692E-2</v>
      </c>
      <c r="AK121" s="3">
        <f t="shared" si="70"/>
        <v>0</v>
      </c>
      <c r="AL121" s="3">
        <f t="shared" si="71"/>
        <v>-2.8757142485679797E-3</v>
      </c>
      <c r="AM121" s="3">
        <f t="shared" si="72"/>
        <v>-1.9298036928195268E-2</v>
      </c>
      <c r="AN121" s="3">
        <f t="shared" si="73"/>
        <v>-2.9135576041082541E-3</v>
      </c>
      <c r="AO121" s="3" t="str" cm="1">
        <f t="array" ref="AO121">GETVECTOR(Y121,2)</f>
        <v>0.5774</v>
      </c>
      <c r="AP121" s="3" t="str" cm="1">
        <f t="array" ref="AP121">GETVECTOR(Z121,2)</f>
        <v>0.5774</v>
      </c>
      <c r="AQ121" s="3" t="str" cm="1">
        <f t="array" ref="AQ121">GETVECTOR(AA121,2)</f>
        <v>0.5774</v>
      </c>
      <c r="AR121" s="3" t="str" cm="1">
        <f t="array" ref="AR121">GETVECTOR(AB121,2)</f>
        <v>0.5774</v>
      </c>
      <c r="AS121" s="3" cm="1">
        <f t="array" ref="AS121">SUM(AK121:AN121*AO121:AR121)</f>
        <v>-1.4485412090075206E-2</v>
      </c>
      <c r="AT121" s="90">
        <f t="shared" si="74"/>
        <v>6.7166505550932485E-3</v>
      </c>
      <c r="AU121" s="86">
        <f t="shared" si="75"/>
        <v>8.1955174059318847E-2</v>
      </c>
      <c r="AV121" s="98"/>
      <c r="AW121" s="98"/>
    </row>
    <row r="122" spans="1:49" ht="15" customHeight="1" x14ac:dyDescent="0.25">
      <c r="A122" s="12">
        <f t="shared" si="63"/>
        <v>119</v>
      </c>
      <c r="B122" s="31">
        <v>31166</v>
      </c>
      <c r="C122" s="26"/>
      <c r="D122" s="13"/>
      <c r="E122" s="26">
        <v>23.5</v>
      </c>
      <c r="F122" s="42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  <c r="Q122" s="100"/>
      <c r="R122" s="62">
        <f t="shared" si="33"/>
        <v>1.0309278350515464E-3</v>
      </c>
      <c r="S122" s="67" t="str" cm="1">
        <f t="array" ref="S122">SETVECTOR(R122:R123)</f>
        <v>0.00103092783505155,0.154639175257732</v>
      </c>
      <c r="T122" s="67">
        <f t="shared" si="76"/>
        <v>8.9690721649484523E-2</v>
      </c>
      <c r="U122" s="6">
        <f t="shared" si="77"/>
        <v>0</v>
      </c>
      <c r="V122" s="6">
        <f t="shared" si="78"/>
        <v>3.0095502146415525E-2</v>
      </c>
      <c r="W122" s="6">
        <f t="shared" si="79"/>
        <v>0.27721825663921784</v>
      </c>
      <c r="X122" s="6">
        <f t="shared" si="80"/>
        <v>3.1183859505220429E-2</v>
      </c>
      <c r="Y122" s="6" t="str" cm="1">
        <f t="array" ref="Y122:AB122">SETMATRIX(GETMATRIX(Y121:AB121)-$O$9*DELTAWEIGHT(S121,$AH$4,AK121:AN121))</f>
        <v>0.5774,0.5774,0.5774</v>
      </c>
      <c r="Z122" s="6" t="str">
        <v>0.583984694148274,0.580192117182208,0.5774</v>
      </c>
      <c r="AA122" s="6" t="str">
        <v>0.59908181696887,0.599615843074917,0.5774</v>
      </c>
      <c r="AB122" s="6" t="str">
        <v>0.585277576799501,0.580563506039627,0.5774</v>
      </c>
      <c r="AC122" s="6" cm="1">
        <f t="array" ref="AC122">SIGMOID(SUM(GETVECTOR(Y122)*GETVECTOR(_xlfn.CONCAT($S122,",",$AH$4)))+U122)</f>
        <v>0.52245586278519074</v>
      </c>
      <c r="AD122" s="6" cm="1">
        <f t="array" ref="AD122">SIGMOID(SUM(GETVECTOR(Z122)*GETVECTOR(_xlfn.CONCAT($S122,",",$AH$4)))+V122)</f>
        <v>0.53006816985793592</v>
      </c>
      <c r="AE122" s="6" cm="1">
        <f t="array" ref="AE122">TANH(SUM(GETVECTOR(AA122)*GETVECTOR(_xlfn.CONCAT($S122,",",$AH$4)))+W122)</f>
        <v>0.35448141212104745</v>
      </c>
      <c r="AF122" s="6" cm="1">
        <f t="array" ref="AF122">SIGMOID(SUM(GETVECTOR(AB122)*GETVECTOR(_xlfn.CONCAT($S122,",",$AH$4)))+X122)</f>
        <v>0.5303539032380421</v>
      </c>
      <c r="AG122" s="6">
        <f t="shared" si="66"/>
        <v>0.18789931337166035</v>
      </c>
      <c r="AH122" s="59">
        <f t="shared" si="67"/>
        <v>9.849667401797127E-2</v>
      </c>
      <c r="AI122" s="3">
        <f t="shared" si="68"/>
        <v>8.8059523684867469E-3</v>
      </c>
      <c r="AJ122" s="3">
        <f t="shared" si="69"/>
        <v>4.5091867323860486E-3</v>
      </c>
      <c r="AK122" s="3">
        <f t="shared" si="70"/>
        <v>0</v>
      </c>
      <c r="AL122" s="3">
        <f t="shared" si="71"/>
        <v>3.981605942273333E-4</v>
      </c>
      <c r="AM122" s="3">
        <f t="shared" si="72"/>
        <v>2.0898337970762736E-3</v>
      </c>
      <c r="AN122" s="3">
        <f t="shared" si="73"/>
        <v>4.073508388747461E-4</v>
      </c>
      <c r="AO122" s="3" t="str" cm="1">
        <f t="array" ref="AO122">GETVECTOR(Y122,2)</f>
        <v>0.5774</v>
      </c>
      <c r="AP122" s="3" t="str" cm="1">
        <f t="array" ref="AP122">GETVECTOR(Z122,2)</f>
        <v>0.5774</v>
      </c>
      <c r="AQ122" s="3" t="str" cm="1">
        <f t="array" ref="AQ122">GETVECTOR(AA122,2)</f>
        <v>0.5774</v>
      </c>
      <c r="AR122" s="3" t="str" cm="1">
        <f t="array" ref="AR122">GETVECTOR(AB122,2)</f>
        <v>0.5774</v>
      </c>
      <c r="AS122" s="3" cm="1">
        <f t="array" ref="AS122">SUM(AK122:AN122*AO122:AR122)</f>
        <v>1.6717723359049809E-3</v>
      </c>
      <c r="AT122" s="90">
        <f t="shared" si="74"/>
        <v>7.7544797116057353E-5</v>
      </c>
      <c r="AU122" s="86">
        <f t="shared" si="75"/>
        <v>8.8059523684867469E-3</v>
      </c>
      <c r="AV122" s="98"/>
      <c r="AW122" s="98"/>
    </row>
    <row r="123" spans="1:49" ht="15" customHeight="1" x14ac:dyDescent="0.25">
      <c r="A123" s="12">
        <f t="shared" si="63"/>
        <v>120</v>
      </c>
      <c r="B123" s="31">
        <v>31167</v>
      </c>
      <c r="C123" s="26"/>
      <c r="D123" s="13"/>
      <c r="E123" s="26">
        <v>23.8</v>
      </c>
      <c r="F123" s="42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  <c r="Q123" s="100"/>
      <c r="R123" s="62">
        <f t="shared" si="33"/>
        <v>0.15463917525773196</v>
      </c>
      <c r="S123" s="67" t="str" cm="1">
        <f t="array" ref="S123">SETVECTOR(R123:R124)</f>
        <v>0.154639175257732,0.0896907216494845</v>
      </c>
      <c r="T123" s="67">
        <f t="shared" si="76"/>
        <v>0.27731958762886594</v>
      </c>
      <c r="U123" s="6">
        <f t="shared" si="77"/>
        <v>0</v>
      </c>
      <c r="V123" s="6">
        <f t="shared" si="78"/>
        <v>3.0055686086992793E-2</v>
      </c>
      <c r="W123" s="6">
        <f t="shared" si="79"/>
        <v>0.27700927325951019</v>
      </c>
      <c r="X123" s="6">
        <f t="shared" si="80"/>
        <v>3.1143124421332956E-2</v>
      </c>
      <c r="Y123" s="6" t="str" cm="1">
        <f t="array" ref="Y123:AB123">SETMATRIX(GETMATRIX(Y122:AB122)-$O$9*DELTAWEIGHT(S122,$AH$4,AK122:AN122))</f>
        <v>0.5774,0.5774,0.5774</v>
      </c>
      <c r="Z123" s="6" t="str">
        <v>0.583984750546159,0.580200576864974,0.5774</v>
      </c>
      <c r="AA123" s="6" t="str">
        <v>0.599082231072623,0.599677958637878,0.5774</v>
      </c>
      <c r="AB123" s="6" t="str">
        <v>0.585277633915534,0.580572073444553,0.5774</v>
      </c>
      <c r="AC123" s="6" cm="1">
        <f t="array" ref="AC123">SIGMOID(SUM(GETVECTOR(Y123)*GETVECTOR(_xlfn.CONCAT($S123,",",$AH$4)))+U123)</f>
        <v>0.53521064177831368</v>
      </c>
      <c r="AD123" s="6" cm="1">
        <f t="array" ref="AD123">SIGMOID(SUM(GETVECTOR(Z123)*GETVECTOR(_xlfn.CONCAT($S123,",",$AH$4)))+V123)</f>
        <v>0.54299386710908903</v>
      </c>
      <c r="AE123" s="6" cm="1">
        <f t="array" ref="AE123">TANH(SUM(GETVECTOR(AA123)*GETVECTOR(_xlfn.CONCAT($S123,",",$AH$4)))+W123)</f>
        <v>0.39982146303396515</v>
      </c>
      <c r="AF123" s="6" cm="1">
        <f t="array" ref="AF123">SIGMOID(SUM(GETVECTOR(AB123)*GETVECTOR(_xlfn.CONCAT($S123,",",$AH$4)))+X123)</f>
        <v>0.54332157933400349</v>
      </c>
      <c r="AG123" s="6">
        <f t="shared" si="66"/>
        <v>0.21710060236602644</v>
      </c>
      <c r="AH123" s="59">
        <f t="shared" si="67"/>
        <v>0.116136541296681</v>
      </c>
      <c r="AI123" s="3">
        <f t="shared" si="68"/>
        <v>-0.16118304633218494</v>
      </c>
      <c r="AJ123" s="3">
        <f t="shared" si="69"/>
        <v>-8.3572935890244199E-2</v>
      </c>
      <c r="AK123" s="3">
        <f t="shared" si="70"/>
        <v>0</v>
      </c>
      <c r="AL123" s="3">
        <f t="shared" si="71"/>
        <v>-8.2917980420798582E-3</v>
      </c>
      <c r="AM123" s="3">
        <f t="shared" si="72"/>
        <v>-3.8125337082745979E-2</v>
      </c>
      <c r="AN123" s="3">
        <f t="shared" si="73"/>
        <v>-8.5486736519039836E-3</v>
      </c>
      <c r="AO123" s="3" t="str" cm="1">
        <f t="array" ref="AO123">GETVECTOR(Y123,2)</f>
        <v>0.5774</v>
      </c>
      <c r="AP123" s="3" t="str" cm="1">
        <f t="array" ref="AP123">GETVECTOR(Z123,2)</f>
        <v>0.5774</v>
      </c>
      <c r="AQ123" s="3" t="str" cm="1">
        <f t="array" ref="AQ123">GETVECTOR(AA123,2)</f>
        <v>0.5774</v>
      </c>
      <c r="AR123" s="3" t="str" cm="1">
        <f t="array" ref="AR123">GETVECTOR(AB123,2)</f>
        <v>0.5774</v>
      </c>
      <c r="AS123" s="3" cm="1">
        <f t="array" ref="AS123">SUM(AK123:AN123*AO123:AR123)</f>
        <v>-3.1737257987683801E-2</v>
      </c>
      <c r="AT123" s="90">
        <f t="shared" si="74"/>
        <v>2.5979974424923277E-2</v>
      </c>
      <c r="AU123" s="86">
        <f t="shared" si="75"/>
        <v>0.16118304633218494</v>
      </c>
      <c r="AV123" s="98"/>
      <c r="AW123" s="98"/>
    </row>
    <row r="124" spans="1:49" ht="15" customHeight="1" x14ac:dyDescent="0.25">
      <c r="A124" s="12">
        <f t="shared" si="63"/>
        <v>121</v>
      </c>
      <c r="B124" s="31">
        <v>31168</v>
      </c>
      <c r="C124" s="26"/>
      <c r="D124" s="13"/>
      <c r="E124" s="26">
        <v>25.7</v>
      </c>
      <c r="F124" s="42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  <c r="Q124" s="100"/>
      <c r="R124" s="62">
        <f t="shared" si="33"/>
        <v>8.9690721649484523E-2</v>
      </c>
      <c r="S124" s="67" t="str" cm="1">
        <f t="array" ref="S124">SETVECTOR(R124:R125)</f>
        <v>0.0896907216494845,0.277319587628866</v>
      </c>
      <c r="T124" s="67">
        <f t="shared" si="76"/>
        <v>0.15257731958762888</v>
      </c>
      <c r="U124" s="6">
        <f t="shared" si="77"/>
        <v>0</v>
      </c>
      <c r="V124" s="6">
        <f t="shared" si="78"/>
        <v>3.0884865891200777E-2</v>
      </c>
      <c r="W124" s="6">
        <f t="shared" si="79"/>
        <v>0.2808218069677848</v>
      </c>
      <c r="X124" s="6">
        <f t="shared" si="80"/>
        <v>3.1997991786523357E-2</v>
      </c>
      <c r="Y124" s="6" t="str" cm="1">
        <f t="array" ref="Y124:AB124">SETMATRIX(GETMATRIX(Y123:AB123)-$O$9*DELTAWEIGHT(S123,$AH$4,AK123:AN123))</f>
        <v>0.5774,0.5774,0.5774</v>
      </c>
      <c r="Z124" s="6" t="str">
        <v>0.58410320720081,0.580269281724672,0.5774</v>
      </c>
      <c r="AA124" s="6" t="str">
        <v>0.599816469564341,0.600103816963074,0.5774</v>
      </c>
      <c r="AB124" s="6" t="str">
        <v>0.585398323508239,0.580642073408322,0.5774</v>
      </c>
      <c r="AC124" s="6" cm="1">
        <f t="array" ref="AC124">SIGMOID(SUM(GETVECTOR(Y124)*GETVECTOR(_xlfn.CONCAT($S124,",",$AH$4)))+U124)</f>
        <v>0.55278056952930776</v>
      </c>
      <c r="AD124" s="6" cm="1">
        <f t="array" ref="AD124">SIGMOID(SUM(GETVECTOR(Z124)*GETVECTOR(_xlfn.CONCAT($S124,",",$AH$4)))+V124)</f>
        <v>0.56074682153463695</v>
      </c>
      <c r="AE124" s="6" cm="1">
        <f t="array" ref="AE124">TANH(SUM(GETVECTOR(AA124)*GETVECTOR(_xlfn.CONCAT($S124,",",$AH$4)))+W124)</f>
        <v>0.46293492272965747</v>
      </c>
      <c r="AF124" s="6" cm="1">
        <f t="array" ref="AF124">SIGMOID(SUM(GETVECTOR(AB124)*GETVECTOR(_xlfn.CONCAT($S124,",",$AH$4)))+X124)</f>
        <v>0.56107504419574228</v>
      </c>
      <c r="AG124" s="6">
        <f t="shared" si="66"/>
        <v>0.2595892864980382</v>
      </c>
      <c r="AH124" s="59">
        <f t="shared" si="67"/>
        <v>0.14246331536329399</v>
      </c>
      <c r="AI124" s="3">
        <f t="shared" si="68"/>
        <v>-1.0114004224334894E-2</v>
      </c>
      <c r="AJ124" s="3">
        <f t="shared" si="69"/>
        <v>-5.3088609758985411E-3</v>
      </c>
      <c r="AK124" s="3">
        <f t="shared" si="70"/>
        <v>0</v>
      </c>
      <c r="AL124" s="3">
        <f t="shared" si="71"/>
        <v>-6.053450981973028E-4</v>
      </c>
      <c r="AM124" s="3">
        <f t="shared" si="72"/>
        <v>-2.3389454533056715E-3</v>
      </c>
      <c r="AN124" s="3">
        <f t="shared" si="73"/>
        <v>-6.32435808447805E-4</v>
      </c>
      <c r="AO124" s="3" t="str" cm="1">
        <f t="array" ref="AO124">GETVECTOR(Y124,2)</f>
        <v>0.5774</v>
      </c>
      <c r="AP124" s="3" t="str" cm="1">
        <f t="array" ref="AP124">GETVECTOR(Z124,2)</f>
        <v>0.5774</v>
      </c>
      <c r="AQ124" s="3" t="str" cm="1">
        <f t="array" ref="AQ124">GETVECTOR(AA124,2)</f>
        <v>0.5774</v>
      </c>
      <c r="AR124" s="3" t="str" cm="1">
        <f t="array" ref="AR124">GETVECTOR(AB124,2)</f>
        <v>0.5774</v>
      </c>
      <c r="AS124" s="3" cm="1">
        <f t="array" ref="AS124">SUM(AK124:AN124*AO124:AR124)</f>
        <v>-2.0652018002355801E-3</v>
      </c>
      <c r="AT124" s="90">
        <f t="shared" si="74"/>
        <v>1.0229308144986407E-4</v>
      </c>
      <c r="AU124" s="86">
        <f t="shared" si="75"/>
        <v>1.0114004224334894E-2</v>
      </c>
      <c r="AV124" s="98"/>
      <c r="AW124" s="98"/>
    </row>
    <row r="125" spans="1:49" ht="15" customHeight="1" x14ac:dyDescent="0.25">
      <c r="A125" s="12">
        <f t="shared" si="63"/>
        <v>122</v>
      </c>
      <c r="B125" s="31">
        <v>31169</v>
      </c>
      <c r="C125" s="26"/>
      <c r="D125" s="13"/>
      <c r="E125" s="26">
        <v>25.1</v>
      </c>
      <c r="F125" s="42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  <c r="Q125" s="100"/>
      <c r="R125" s="62">
        <f t="shared" si="33"/>
        <v>0.27731958762886594</v>
      </c>
      <c r="S125" s="67" t="str" cm="1">
        <f t="array" ref="S125">SETVECTOR(R125:R126)</f>
        <v>0.277319587628866,0.152577319587629</v>
      </c>
      <c r="T125" s="67">
        <f t="shared" si="76"/>
        <v>0.44020618556701036</v>
      </c>
      <c r="U125" s="6">
        <f t="shared" si="77"/>
        <v>0</v>
      </c>
      <c r="V125" s="6">
        <f t="shared" si="78"/>
        <v>3.0945400401020506E-2</v>
      </c>
      <c r="W125" s="6">
        <f t="shared" si="79"/>
        <v>0.28105570151311537</v>
      </c>
      <c r="X125" s="6">
        <f t="shared" si="80"/>
        <v>3.2061235367368136E-2</v>
      </c>
      <c r="Y125" s="6" t="str" cm="1">
        <f t="array" ref="Y125:AB125">SETMATRIX(GETMATRIX(Y124:AB124)-$O$9*DELTAWEIGHT(S124,$AH$4,AK124:AN124))</f>
        <v>0.5774,0.5774,0.5774</v>
      </c>
      <c r="Z125" s="6" t="str">
        <v>0.584118965012076,0.580318004152609,0.5774</v>
      </c>
      <c r="AA125" s="6" t="str">
        <v>0.599895477045469,0.600348104462195,0.5774</v>
      </c>
      <c r="AB125" s="6" t="str">
        <v>0.585414557701988,0.580692268788995,0.5774</v>
      </c>
      <c r="AC125" s="6" cm="1">
        <f t="array" ref="AC125">SIGMOID(SUM(GETVECTOR(Y125)*GETVECTOR(_xlfn.CONCAT($S125,",",$AH$4)))+U125)</f>
        <v>0.56173894296623217</v>
      </c>
      <c r="AD125" s="6" cm="1">
        <f t="array" ref="AD125">SIGMOID(SUM(GETVECTOR(Z125)*GETVECTOR(_xlfn.CONCAT($S125,",",$AH$4)))+V125)</f>
        <v>0.56990814498051656</v>
      </c>
      <c r="AE125" s="6" cm="1">
        <f t="array" ref="AE125">TANH(SUM(GETVECTOR(AA125)*GETVECTOR(_xlfn.CONCAT($S125,",",$AH$4)))+W125)</f>
        <v>0.49224424845421583</v>
      </c>
      <c r="AF125" s="6" cm="1">
        <f t="array" ref="AF125">SIGMOID(SUM(GETVECTOR(AB125)*GETVECTOR(_xlfn.CONCAT($S125,",",$AH$4)))+X125)</f>
        <v>0.57028367455688367</v>
      </c>
      <c r="AG125" s="6">
        <f t="shared" si="66"/>
        <v>0.28053400651387067</v>
      </c>
      <c r="AH125" s="59">
        <f t="shared" si="67"/>
        <v>0.15591512532586668</v>
      </c>
      <c r="AI125" s="3">
        <f t="shared" si="68"/>
        <v>-0.2842910602411437</v>
      </c>
      <c r="AJ125" s="3">
        <f t="shared" si="69"/>
        <v>-0.15000805346387586</v>
      </c>
      <c r="AK125" s="3">
        <f t="shared" si="70"/>
        <v>0</v>
      </c>
      <c r="AL125" s="3">
        <f t="shared" si="71"/>
        <v>-1.8099280382474693E-2</v>
      </c>
      <c r="AM125" s="3">
        <f t="shared" si="72"/>
        <v>-6.4776011688491952E-2</v>
      </c>
      <c r="AN125" s="3">
        <f t="shared" si="73"/>
        <v>-1.9047294850094893E-2</v>
      </c>
      <c r="AO125" s="3" t="str" cm="1">
        <f t="array" ref="AO125">GETVECTOR(Y125,2)</f>
        <v>0.5774</v>
      </c>
      <c r="AP125" s="3" t="str" cm="1">
        <f t="array" ref="AP125">GETVECTOR(Z125,2)</f>
        <v>0.5774</v>
      </c>
      <c r="AQ125" s="3" t="str" cm="1">
        <f t="array" ref="AQ125">GETVECTOR(AA125,2)</f>
        <v>0.5774</v>
      </c>
      <c r="AR125" s="3" t="str" cm="1">
        <f t="array" ref="AR125">GETVECTOR(AB125,2)</f>
        <v>0.5774</v>
      </c>
      <c r="AS125" s="3" cm="1">
        <f t="array" ref="AS125">SUM(AK125:AN125*AO125:AR125)</f>
        <v>-5.8850101688220934E-2</v>
      </c>
      <c r="AT125" s="90">
        <f t="shared" si="74"/>
        <v>8.0821406933033593E-2</v>
      </c>
      <c r="AU125" s="86">
        <f t="shared" si="75"/>
        <v>0.2842910602411437</v>
      </c>
      <c r="AV125" s="98"/>
      <c r="AW125" s="98"/>
    </row>
    <row r="126" spans="1:49" ht="15" customHeight="1" x14ac:dyDescent="0.25">
      <c r="A126" s="12">
        <f t="shared" si="63"/>
        <v>123</v>
      </c>
      <c r="B126" s="31">
        <v>31170</v>
      </c>
      <c r="C126" s="26"/>
      <c r="D126" s="13"/>
      <c r="E126" s="26">
        <v>25.5</v>
      </c>
      <c r="F126" s="42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  <c r="Q126" s="100"/>
      <c r="R126" s="62">
        <f t="shared" si="33"/>
        <v>0.15257731958762888</v>
      </c>
      <c r="S126" s="67" t="str" cm="1">
        <f t="array" ref="S126">SETVECTOR(R126:R127)</f>
        <v>0.152577319587629,0.44020618556701</v>
      </c>
      <c r="T126" s="67">
        <f t="shared" si="76"/>
        <v>0.13917525773195877</v>
      </c>
      <c r="U126" s="6">
        <f t="shared" si="77"/>
        <v>0</v>
      </c>
      <c r="V126" s="6">
        <f t="shared" si="78"/>
        <v>3.2755328439267976E-2</v>
      </c>
      <c r="W126" s="6">
        <f t="shared" si="79"/>
        <v>0.28753330268196459</v>
      </c>
      <c r="X126" s="6">
        <f t="shared" si="80"/>
        <v>3.3965964852377628E-2</v>
      </c>
      <c r="Y126" s="6" t="str" cm="1">
        <f t="array" ref="Y126:AB126">SETMATRIX(GETMATRIX(Y125:AB125)-$O$9*DELTAWEIGHT(S125,$AH$4,AK125:AN125))</f>
        <v>0.5774,0.5774,0.5774</v>
      </c>
      <c r="Z126" s="6" t="str">
        <v>0.584588739497138,0.580576467438071,0.5774</v>
      </c>
      <c r="AA126" s="6" t="str">
        <v>0.602049526348593,0.601533231959825,0.5774</v>
      </c>
      <c r="AB126" s="6" t="str">
        <v>0.585901600407587,0.580960232805459,0.5774</v>
      </c>
      <c r="AC126" s="6" cm="1">
        <f t="array" ref="AC126">SIGMOID(SUM(GETVECTOR(Y126)*GETVECTOR(_xlfn.CONCAT($S126,",",$AH$4)))+U126)</f>
        <v>0.58474260349597273</v>
      </c>
      <c r="AD126" s="6" cm="1">
        <f t="array" ref="AD126">SIGMOID(SUM(GETVECTOR(Z126)*GETVECTOR(_xlfn.CONCAT($S126,",",$AH$4)))+V126)</f>
        <v>0.59327570212204195</v>
      </c>
      <c r="AE126" s="6" cm="1">
        <f t="array" ref="AE126">TANH(SUM(GETVECTOR(AA126)*GETVECTOR(_xlfn.CONCAT($S126,",",$AH$4)))+W126)</f>
        <v>0.56774643737805885</v>
      </c>
      <c r="AF126" s="6" cm="1">
        <f t="array" ref="AF126">SIGMOID(SUM(GETVECTOR(AB126)*GETVECTOR(_xlfn.CONCAT($S126,",",$AH$4)))+X126)</f>
        <v>0.59365687158307789</v>
      </c>
      <c r="AG126" s="6">
        <f t="shared" si="66"/>
        <v>0.3368301662627558</v>
      </c>
      <c r="AH126" s="59">
        <f t="shared" si="67"/>
        <v>0.1927274783147532</v>
      </c>
      <c r="AI126" s="3">
        <f t="shared" si="68"/>
        <v>5.3552220582794435E-2</v>
      </c>
      <c r="AJ126" s="3">
        <f t="shared" si="69"/>
        <v>2.8440992210772297E-2</v>
      </c>
      <c r="AK126" s="3">
        <f t="shared" si="70"/>
        <v>0</v>
      </c>
      <c r="AL126" s="3">
        <f t="shared" si="71"/>
        <v>3.8963309761433627E-3</v>
      </c>
      <c r="AM126" s="3">
        <f t="shared" si="72"/>
        <v>1.1434461309378094E-2</v>
      </c>
      <c r="AN126" s="3">
        <f t="shared" si="73"/>
        <v>4.1938611020663355E-3</v>
      </c>
      <c r="AO126" s="3" t="str" cm="1">
        <f t="array" ref="AO126">GETVECTOR(Y126,2)</f>
        <v>0.5774</v>
      </c>
      <c r="AP126" s="3" t="str" cm="1">
        <f t="array" ref="AP126">GETVECTOR(Z126,2)</f>
        <v>0.5774</v>
      </c>
      <c r="AQ126" s="3" t="str" cm="1">
        <f t="array" ref="AQ126">GETVECTOR(AA126,2)</f>
        <v>0.5774</v>
      </c>
      <c r="AR126" s="3" t="str" cm="1">
        <f t="array" ref="AR126">GETVECTOR(AB126,2)</f>
        <v>0.5774</v>
      </c>
      <c r="AS126" s="3" cm="1">
        <f t="array" ref="AS126">SUM(AK126:AN126*AO126:AR126)</f>
        <v>1.1273534865993192E-2</v>
      </c>
      <c r="AT126" s="90">
        <f t="shared" si="74"/>
        <v>2.8678403293482722E-3</v>
      </c>
      <c r="AU126" s="86">
        <f t="shared" si="75"/>
        <v>5.3552220582794435E-2</v>
      </c>
      <c r="AV126" s="98"/>
      <c r="AW126" s="98"/>
    </row>
    <row r="127" spans="1:49" ht="15" customHeight="1" x14ac:dyDescent="0.25">
      <c r="A127" s="12">
        <f t="shared" si="63"/>
        <v>124</v>
      </c>
      <c r="B127" s="31">
        <v>31171</v>
      </c>
      <c r="C127" s="26"/>
      <c r="D127" s="13"/>
      <c r="E127" s="26">
        <v>25.1</v>
      </c>
      <c r="F127" s="42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  <c r="Q127" s="100"/>
      <c r="R127" s="62">
        <f t="shared" si="33"/>
        <v>0.44020618556701036</v>
      </c>
      <c r="S127" s="67" t="str" cm="1">
        <f t="array" ref="S127">SETVECTOR(R127:R128)</f>
        <v>0.44020618556701,0.139175257731959</v>
      </c>
      <c r="T127" s="67">
        <f t="shared" si="76"/>
        <v>6.7010309278350513E-2</v>
      </c>
      <c r="U127" s="6">
        <f t="shared" si="77"/>
        <v>0</v>
      </c>
      <c r="V127" s="6">
        <f t="shared" si="78"/>
        <v>3.2365695341653643E-2</v>
      </c>
      <c r="W127" s="6">
        <f t="shared" si="79"/>
        <v>0.28638985655102678</v>
      </c>
      <c r="X127" s="6">
        <f t="shared" si="80"/>
        <v>3.3546578742170992E-2</v>
      </c>
      <c r="Y127" s="6" t="str" cm="1">
        <f t="array" ref="Y127:AB127">SETMATRIX(GETMATRIX(Y126:AB126)-$O$9*DELTAWEIGHT(S126,$AH$4,AK126:AN126))</f>
        <v>0.5774,0.5774,0.5774</v>
      </c>
      <c r="Z127" s="6" t="str">
        <v>0.584558460472185,0.580489108359321,0.5774</v>
      </c>
      <c r="AA127" s="6" t="str">
        <v>0.601938673407447,0.601213406244491,0.5774</v>
      </c>
      <c r="AB127" s="6" t="str">
        <v>0.585869558151512,0.580867786566647,0.5774</v>
      </c>
      <c r="AC127" s="6" cm="1">
        <f t="array" ref="AC127">SIGMOID(SUM(GETVECTOR(Y127)*GETVECTOR(_xlfn.CONCAT($S127,",",$AH$4)))+U127)</f>
        <v>0.58286236373382716</v>
      </c>
      <c r="AD127" s="6" cm="1">
        <f t="array" ref="AD127">SIGMOID(SUM(GETVECTOR(Z127)*GETVECTOR(_xlfn.CONCAT($S127,",",$AH$4)))+V127)</f>
        <v>0.59157536096767105</v>
      </c>
      <c r="AE127" s="6" cm="1">
        <f t="array" ref="AE127">TANH(SUM(GETVECTOR(AA127)*GETVECTOR(_xlfn.CONCAT($S127,",",$AH$4)))+W127)</f>
        <v>0.56151357932698898</v>
      </c>
      <c r="AF127" s="6" cm="1">
        <f t="array" ref="AF127">SIGMOID(SUM(GETVECTOR(AB127)*GETVECTOR(_xlfn.CONCAT($S127,",",$AH$4)))+X127)</f>
        <v>0.59201278820606018</v>
      </c>
      <c r="AG127" s="6">
        <f t="shared" si="66"/>
        <v>0.33217759837861249</v>
      </c>
      <c r="AH127" s="59">
        <f t="shared" si="67"/>
        <v>0.18972594162130876</v>
      </c>
      <c r="AI127" s="3">
        <f t="shared" si="68"/>
        <v>0.12271563234295825</v>
      </c>
      <c r="AJ127" s="3">
        <f t="shared" si="69"/>
        <v>6.5187790801355242E-2</v>
      </c>
      <c r="AK127" s="3">
        <f t="shared" si="70"/>
        <v>0</v>
      </c>
      <c r="AL127" s="3">
        <f t="shared" si="71"/>
        <v>8.8439960083818107E-3</v>
      </c>
      <c r="AM127" s="3">
        <f t="shared" si="72"/>
        <v>2.6404518619076098E-2</v>
      </c>
      <c r="AN127" s="3">
        <f t="shared" si="73"/>
        <v>9.4988965310048214E-3</v>
      </c>
      <c r="AO127" s="3" t="str" cm="1">
        <f t="array" ref="AO127">GETVECTOR(Y127,2)</f>
        <v>0.5774</v>
      </c>
      <c r="AP127" s="3" t="str" cm="1">
        <f t="array" ref="AP127">GETVECTOR(Z127,2)</f>
        <v>0.5774</v>
      </c>
      <c r="AQ127" s="3" t="str" cm="1">
        <f t="array" ref="AQ127">GETVECTOR(AA127,2)</f>
        <v>0.5774</v>
      </c>
      <c r="AR127" s="3" t="str" cm="1">
        <f t="array" ref="AR127">GETVECTOR(AB127,2)</f>
        <v>0.5774</v>
      </c>
      <c r="AS127" s="3" cm="1">
        <f t="array" ref="AS127">SUM(AK127:AN127*AO127:AR127)</f>
        <v>2.5837155202896381E-2</v>
      </c>
      <c r="AT127" s="90">
        <f t="shared" si="74"/>
        <v>1.50591264213321E-2</v>
      </c>
      <c r="AU127" s="86">
        <f t="shared" si="75"/>
        <v>0.12271563234295825</v>
      </c>
      <c r="AV127" s="98"/>
      <c r="AW127" s="98"/>
    </row>
    <row r="128" spans="1:49" ht="15" customHeight="1" x14ac:dyDescent="0.25">
      <c r="A128" s="12">
        <f t="shared" si="63"/>
        <v>125</v>
      </c>
      <c r="B128" s="31">
        <v>31172</v>
      </c>
      <c r="C128" s="26"/>
      <c r="D128" s="13"/>
      <c r="E128" s="26">
        <v>25.2</v>
      </c>
      <c r="F128" s="42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  <c r="Q128" s="100"/>
      <c r="R128" s="62">
        <f t="shared" si="33"/>
        <v>0.13917525773195877</v>
      </c>
      <c r="S128" s="67" t="str" cm="1">
        <f t="array" ref="S128">SETVECTOR(R128:R129)</f>
        <v>0.139175257731959,0.0670103092783505</v>
      </c>
      <c r="T128" s="67">
        <f t="shared" si="76"/>
        <v>0.17525773195876287</v>
      </c>
      <c r="U128" s="6">
        <f t="shared" si="77"/>
        <v>0</v>
      </c>
      <c r="V128" s="6">
        <f t="shared" si="78"/>
        <v>3.1481295740815464E-2</v>
      </c>
      <c r="W128" s="6">
        <f t="shared" si="79"/>
        <v>0.28374940468911919</v>
      </c>
      <c r="X128" s="6">
        <f t="shared" si="80"/>
        <v>3.2596689089070513E-2</v>
      </c>
      <c r="Y128" s="6" t="str" cm="1">
        <f t="array" ref="Y128:AB128">SETMATRIX(GETMATRIX(Y127:AB127)-$O$9*DELTAWEIGHT(S127,$AH$4,AK127:AN127))</f>
        <v>0.5774,0.5774,0.5774</v>
      </c>
      <c r="Z128" s="6" t="str">
        <v>0.584275971518597,0.580399796863456,0.5774</v>
      </c>
      <c r="AA128" s="6" t="str">
        <v>0.600884641987963,0.600880164460813,0.5774</v>
      </c>
      <c r="AB128" s="6" t="str">
        <v>0.585571213383868,0.580773462108492,0.5774</v>
      </c>
      <c r="AC128" s="6" cm="1">
        <f t="array" ref="AC128">SIGMOID(SUM(GETVECTOR(Y128)*GETVECTOR(_xlfn.CONCAT($S128,",",$AH$4)))+U128)</f>
        <v>0.52972778322934388</v>
      </c>
      <c r="AD128" s="6" cm="1">
        <f t="array" ref="AD128">SIGMOID(SUM(GETVECTOR(Z128)*GETVECTOR(_xlfn.CONCAT($S128,",",$AH$4)))+V128)</f>
        <v>0.53785015594848218</v>
      </c>
      <c r="AE128" s="6" cm="1">
        <f t="array" ref="AE128">TANH(SUM(GETVECTOR(AA128)*GETVECTOR(_xlfn.CONCAT($S128,",",$AH$4)))+W128)</f>
        <v>0.38646941545411184</v>
      </c>
      <c r="AF128" s="6" cm="1">
        <f t="array" ref="AF128">SIGMOID(SUM(GETVECTOR(AB128)*GETVECTOR(_xlfn.CONCAT($S128,",",$AH$4)))+X128)</f>
        <v>0.53817842201144861</v>
      </c>
      <c r="AG128" s="6">
        <f t="shared" si="66"/>
        <v>0.2078626353713128</v>
      </c>
      <c r="AH128" s="59">
        <f t="shared" si="67"/>
        <v>0.11028340767320788</v>
      </c>
      <c r="AI128" s="3">
        <f t="shared" si="68"/>
        <v>-6.4974324285554996E-2</v>
      </c>
      <c r="AJ128" s="3">
        <f t="shared" si="69"/>
        <v>-3.3499408159672776E-2</v>
      </c>
      <c r="AK128" s="3">
        <f t="shared" si="70"/>
        <v>0</v>
      </c>
      <c r="AL128" s="3">
        <f t="shared" si="71"/>
        <v>-3.2180765770906746E-3</v>
      </c>
      <c r="AM128" s="3">
        <f t="shared" si="72"/>
        <v>-1.5326568982150707E-2</v>
      </c>
      <c r="AN128" s="3">
        <f t="shared" si="73"/>
        <v>-3.3092240318234743E-3</v>
      </c>
      <c r="AO128" s="3" t="str" cm="1">
        <f t="array" ref="AO128">GETVECTOR(Y128,2)</f>
        <v>0.5774</v>
      </c>
      <c r="AP128" s="3" t="str" cm="1">
        <f t="array" ref="AP128">GETVECTOR(Z128,2)</f>
        <v>0.5774</v>
      </c>
      <c r="AQ128" s="3" t="str" cm="1">
        <f t="array" ref="AQ128">GETVECTOR(AA128,2)</f>
        <v>0.5774</v>
      </c>
      <c r="AR128" s="3" t="str" cm="1">
        <f t="array" ref="AR128">GETVECTOR(AB128,2)</f>
        <v>0.5774</v>
      </c>
      <c r="AS128" s="3" cm="1">
        <f t="array" ref="AS128">SUM(AK128:AN128*AO128:AR128)</f>
        <v>-1.2618424301880848E-2</v>
      </c>
      <c r="AT128" s="90">
        <f t="shared" si="74"/>
        <v>4.2216628163644614E-3</v>
      </c>
      <c r="AU128" s="86">
        <f t="shared" si="75"/>
        <v>6.4974324285554996E-2</v>
      </c>
      <c r="AV128" s="98"/>
      <c r="AW128" s="98"/>
    </row>
    <row r="129" spans="1:49" ht="15" customHeight="1" x14ac:dyDescent="0.25">
      <c r="A129" s="12">
        <f t="shared" si="63"/>
        <v>126</v>
      </c>
      <c r="B129" s="31">
        <v>31173</v>
      </c>
      <c r="C129" s="26"/>
      <c r="D129" s="13"/>
      <c r="E129" s="26">
        <v>26.2</v>
      </c>
      <c r="F129" s="42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  <c r="Q129" s="100"/>
      <c r="R129" s="62">
        <f t="shared" si="33"/>
        <v>6.7010309278350513E-2</v>
      </c>
      <c r="S129" s="67" t="str" cm="1">
        <f t="array" ref="S129">SETVECTOR(R129:R130)</f>
        <v>0.0670103092783505,0.175257731958763</v>
      </c>
      <c r="T129" s="67">
        <f t="shared" si="76"/>
        <v>0.18969072164948453</v>
      </c>
      <c r="U129" s="6">
        <f t="shared" si="77"/>
        <v>0</v>
      </c>
      <c r="V129" s="6">
        <f t="shared" si="78"/>
        <v>3.1803103398524532E-2</v>
      </c>
      <c r="W129" s="6">
        <f t="shared" si="79"/>
        <v>0.28528206158733427</v>
      </c>
      <c r="X129" s="6">
        <f t="shared" si="80"/>
        <v>3.2927611492252859E-2</v>
      </c>
      <c r="Y129" s="6" t="str" cm="1">
        <f t="array" ref="Y129:AB129">SETMATRIX(GETMATRIX(Y128:AB128)-$O$9*DELTAWEIGHT(S128,$AH$4,AK128:AN128))</f>
        <v>0.5774,0.5774,0.5774</v>
      </c>
      <c r="Z129" s="6" t="str">
        <v>0.584324803297309,0.580423308460614,0.5774</v>
      </c>
      <c r="AA129" s="6" t="str">
        <v>0.601197106243702,0.601030610213577,0.5774</v>
      </c>
      <c r="AB129" s="6" t="str">
        <v>0.585620884006676,0.580797377593548,0.5774</v>
      </c>
      <c r="AC129" s="6" cm="1">
        <f t="array" ref="AC129">SIGMOID(SUM(GETVECTOR(Y129)*GETVECTOR(_xlfn.CONCAT($S129,",",$AH$4)))+U129)</f>
        <v>0.53491447652074542</v>
      </c>
      <c r="AD129" s="6" cm="1">
        <f t="array" ref="AD129">SIGMOID(SUM(GETVECTOR(Z129)*GETVECTOR(_xlfn.CONCAT($S129,",",$AH$4)))+V129)</f>
        <v>0.54306368297380736</v>
      </c>
      <c r="AE129" s="6" cm="1">
        <f t="array" ref="AE129">TANH(SUM(GETVECTOR(AA129)*GETVECTOR(_xlfn.CONCAT($S129,",",$AH$4)))+W129)</f>
        <v>0.40607628998116452</v>
      </c>
      <c r="AF129" s="6" cm="1">
        <f t="array" ref="AF129">SIGMOID(SUM(GETVECTOR(AB129)*GETVECTOR(_xlfn.CONCAT($S129,",",$AH$4)))+X129)</f>
        <v>0.54338052683185389</v>
      </c>
      <c r="AG129" s="6">
        <f t="shared" si="66"/>
        <v>0.22052528560551099</v>
      </c>
      <c r="AH129" s="59">
        <f t="shared" si="67"/>
        <v>0.11792371635188324</v>
      </c>
      <c r="AI129" s="3">
        <f t="shared" si="68"/>
        <v>-7.1767005297601286E-2</v>
      </c>
      <c r="AJ129" s="3">
        <f t="shared" si="69"/>
        <v>-3.7160157249060251E-2</v>
      </c>
      <c r="AK129" s="3">
        <f t="shared" si="70"/>
        <v>0</v>
      </c>
      <c r="AL129" s="3">
        <f t="shared" si="71"/>
        <v>-3.7444808444332439E-3</v>
      </c>
      <c r="AM129" s="3">
        <f t="shared" si="72"/>
        <v>-1.6852636435969164E-2</v>
      </c>
      <c r="AN129" s="3">
        <f t="shared" si="73"/>
        <v>-3.8643852023495066E-3</v>
      </c>
      <c r="AO129" s="3" t="str" cm="1">
        <f t="array" ref="AO129">GETVECTOR(Y129,2)</f>
        <v>0.5774</v>
      </c>
      <c r="AP129" s="3" t="str" cm="1">
        <f t="array" ref="AP129">GETVECTOR(Z129,2)</f>
        <v>0.5774</v>
      </c>
      <c r="AQ129" s="3" t="str" cm="1">
        <f t="array" ref="AQ129">GETVECTOR(AA129,2)</f>
        <v>0.5774</v>
      </c>
      <c r="AR129" s="3" t="str" cm="1">
        <f t="array" ref="AR129">GETVECTOR(AB129,2)</f>
        <v>0.5774</v>
      </c>
      <c r="AS129" s="3" cm="1">
        <f t="array" ref="AS129">SUM(AK129:AN129*AO129:AR129)</f>
        <v>-1.4124071533540956E-2</v>
      </c>
      <c r="AT129" s="90">
        <f t="shared" si="74"/>
        <v>5.150503049385931E-3</v>
      </c>
      <c r="AU129" s="86">
        <f t="shared" si="75"/>
        <v>7.1767005297601286E-2</v>
      </c>
      <c r="AV129" s="98"/>
      <c r="AW129" s="98"/>
    </row>
    <row r="130" spans="1:49" ht="15" customHeight="1" x14ac:dyDescent="0.25">
      <c r="A130" s="12">
        <f t="shared" si="63"/>
        <v>127</v>
      </c>
      <c r="B130" s="31">
        <v>31174</v>
      </c>
      <c r="C130" s="26"/>
      <c r="D130" s="13"/>
      <c r="E130" s="26">
        <v>23.9</v>
      </c>
      <c r="F130" s="42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  <c r="Q130" s="100"/>
      <c r="R130" s="62">
        <f t="shared" si="33"/>
        <v>0.17525773195876287</v>
      </c>
      <c r="S130" s="67" t="str" cm="1">
        <f t="array" ref="S130">SETVECTOR(R130:R131)</f>
        <v>0.175257731958763,0.189690721649485</v>
      </c>
      <c r="T130" s="67">
        <f t="shared" si="76"/>
        <v>0.25979381443298966</v>
      </c>
      <c r="U130" s="6">
        <f t="shared" si="77"/>
        <v>0</v>
      </c>
      <c r="V130" s="6">
        <f t="shared" si="78"/>
        <v>3.2177551482967859E-2</v>
      </c>
      <c r="W130" s="6">
        <f t="shared" si="79"/>
        <v>0.28696732523093116</v>
      </c>
      <c r="X130" s="6">
        <f t="shared" si="80"/>
        <v>3.3314050012487807E-2</v>
      </c>
      <c r="Y130" s="6" t="str" cm="1">
        <f t="array" ref="Y130:AB130">SETMATRIX(GETMATRIX(Y129:AB129)-$O$9*DELTAWEIGHT(S129,$AH$4,AK129:AN129))</f>
        <v>0.5774,0.5774,0.5774</v>
      </c>
      <c r="Z130" s="6" t="str">
        <v>0.584351957153973,0.580494326239582,0.5774</v>
      </c>
      <c r="AA130" s="6" t="str">
        <v>0.601358739293209,0.601453342804595,0.5774</v>
      </c>
      <c r="AB130" s="6" t="str">
        <v>0.585648586782681,0.580869831007715,0.5774</v>
      </c>
      <c r="AC130" s="6" cm="1">
        <f t="array" ref="AC130">SIGMOID(SUM(GETVECTOR(Y130)*GETVECTOR(_xlfn.CONCAT($S130,",",$AH$4)))+U130)</f>
        <v>0.55248623872780911</v>
      </c>
      <c r="AD130" s="6" cm="1">
        <f t="array" ref="AD130">SIGMOID(SUM(GETVECTOR(Z130)*GETVECTOR(_xlfn.CONCAT($S130,",",$AH$4)))+V130)</f>
        <v>0.56087258240072868</v>
      </c>
      <c r="AE130" s="6" cm="1">
        <f t="array" ref="AE130">TANH(SUM(GETVECTOR(AA130)*GETVECTOR(_xlfn.CONCAT($S130,",",$AH$4)))+W130)</f>
        <v>0.46717476671282743</v>
      </c>
      <c r="AF130" s="6" cm="1">
        <f t="array" ref="AF130">SIGMOID(SUM(GETVECTOR(AB130)*GETVECTOR(_xlfn.CONCAT($S130,",",$AH$4)))+X130)</f>
        <v>0.56122597738781355</v>
      </c>
      <c r="AG130" s="6">
        <f t="shared" si="66"/>
        <v>0.2620255178386815</v>
      </c>
      <c r="AH130" s="59">
        <f t="shared" si="67"/>
        <v>0.14377997241101409</v>
      </c>
      <c r="AI130" s="3">
        <f t="shared" si="68"/>
        <v>-0.11601384202197557</v>
      </c>
      <c r="AJ130" s="3">
        <f t="shared" si="69"/>
        <v>-6.0836628217061726E-2</v>
      </c>
      <c r="AK130" s="3">
        <f t="shared" si="70"/>
        <v>0</v>
      </c>
      <c r="AL130" s="3">
        <f t="shared" si="71"/>
        <v>-7.0000199482969528E-3</v>
      </c>
      <c r="AM130" s="3">
        <f t="shared" si="72"/>
        <v>-2.6674481071684571E-2</v>
      </c>
      <c r="AN130" s="3">
        <f t="shared" si="73"/>
        <v>-7.3189556069282085E-3</v>
      </c>
      <c r="AO130" s="3" t="str" cm="1">
        <f t="array" ref="AO130">GETVECTOR(Y130,2)</f>
        <v>0.5774</v>
      </c>
      <c r="AP130" s="3" t="str" cm="1">
        <f t="array" ref="AP130">GETVECTOR(Z130,2)</f>
        <v>0.5774</v>
      </c>
      <c r="AQ130" s="3" t="str" cm="1">
        <f t="array" ref="AQ130">GETVECTOR(AA130,2)</f>
        <v>0.5774</v>
      </c>
      <c r="AR130" s="3" t="str" cm="1">
        <f t="array" ref="AR130">GETVECTOR(AB130,2)</f>
        <v>0.5774</v>
      </c>
      <c r="AS130" s="3" cm="1">
        <f t="array" ref="AS130">SUM(AK130:AN130*AO130:AR130)</f>
        <v>-2.3669621856377679E-2</v>
      </c>
      <c r="AT130" s="90">
        <f t="shared" si="74"/>
        <v>1.3459211540699904E-2</v>
      </c>
      <c r="AU130" s="86">
        <f t="shared" si="75"/>
        <v>0.11601384202197557</v>
      </c>
      <c r="AV130" s="98"/>
      <c r="AW130" s="98"/>
    </row>
    <row r="131" spans="1:49" ht="15" customHeight="1" x14ac:dyDescent="0.25">
      <c r="A131" s="12">
        <f t="shared" si="63"/>
        <v>128</v>
      </c>
      <c r="B131" s="31">
        <v>31175</v>
      </c>
      <c r="C131" s="26"/>
      <c r="D131" s="13"/>
      <c r="E131" s="26">
        <v>23.9</v>
      </c>
      <c r="F131" s="42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  <c r="Q131" s="100"/>
      <c r="R131" s="62">
        <f t="shared" si="33"/>
        <v>0.18969072164948453</v>
      </c>
      <c r="S131" s="67" t="str" cm="1">
        <f t="array" ref="S131">SETVECTOR(R131:R132)</f>
        <v>0.189690721649485,0.25979381443299</v>
      </c>
      <c r="T131" s="67">
        <f t="shared" si="76"/>
        <v>0.29587628865979382</v>
      </c>
      <c r="U131" s="6">
        <f t="shared" si="77"/>
        <v>0</v>
      </c>
      <c r="V131" s="6">
        <f t="shared" si="78"/>
        <v>3.2877553477797555E-2</v>
      </c>
      <c r="W131" s="6">
        <f t="shared" si="79"/>
        <v>0.28963477333809962</v>
      </c>
      <c r="X131" s="6">
        <f t="shared" si="80"/>
        <v>3.4045945573180629E-2</v>
      </c>
      <c r="Y131" s="6" t="str" cm="1">
        <f t="array" ref="Y131:AB131">SETMATRIX(GETMATRIX(Y130:AB130)-$O$9*DELTAWEIGHT(S130,$AH$4,AK130:AN130))</f>
        <v>0.5774,0.5774,0.5774</v>
      </c>
      <c r="Z131" s="6" t="str">
        <v>0.584477905017601,0.580630646280214,0.5774</v>
      </c>
      <c r="AA131" s="6" t="str">
        <v>0.60197339714725,0.602118619540733,0.5774</v>
      </c>
      <c r="AB131" s="6" t="str">
        <v>0.585778502371442,0.581010445527316,0.5774</v>
      </c>
      <c r="AC131" s="6" cm="1">
        <f t="array" ref="AC131">SIGMOID(SUM(GETVECTOR(Y131)*GETVECTOR(_xlfn.CONCAT($S131,",",$AH$4)))+U131)</f>
        <v>0.56452133479732203</v>
      </c>
      <c r="AD131" s="6" cm="1">
        <f t="array" ref="AD131">SIGMOID(SUM(GETVECTOR(Z131)*GETVECTOR(_xlfn.CONCAT($S131,",",$AH$4)))+V131)</f>
        <v>0.57311991776155857</v>
      </c>
      <c r="AE131" s="6" cm="1">
        <f t="array" ref="AE131">TANH(SUM(GETVECTOR(AA131)*GETVECTOR(_xlfn.CONCAT($S131,",",$AH$4)))+W131)</f>
        <v>0.50816307292030349</v>
      </c>
      <c r="AF131" s="6" cm="1">
        <f t="array" ref="AF131">SIGMOID(SUM(GETVECTOR(AB131)*GETVECTOR(_xlfn.CONCAT($S131,",",$AH$4)))+X131)</f>
        <v>0.57349022649242198</v>
      </c>
      <c r="AG131" s="6">
        <f t="shared" si="66"/>
        <v>0.29123837856154522</v>
      </c>
      <c r="AH131" s="59">
        <f t="shared" si="67"/>
        <v>0.16245499518442061</v>
      </c>
      <c r="AI131" s="3">
        <f t="shared" si="68"/>
        <v>-0.13342129347537321</v>
      </c>
      <c r="AJ131" s="3">
        <f t="shared" si="69"/>
        <v>-7.0375851729103683E-2</v>
      </c>
      <c r="AK131" s="3">
        <f t="shared" si="70"/>
        <v>0</v>
      </c>
      <c r="AL131" s="3">
        <f t="shared" si="71"/>
        <v>-8.7493977482681375E-3</v>
      </c>
      <c r="AM131" s="3">
        <f t="shared" si="72"/>
        <v>-2.9918416323203991E-2</v>
      </c>
      <c r="AN131" s="3">
        <f t="shared" si="73"/>
        <v>-9.2445803990686571E-3</v>
      </c>
      <c r="AO131" s="3" t="str" cm="1">
        <f t="array" ref="AO131">GETVECTOR(Y131,2)</f>
        <v>0.5774</v>
      </c>
      <c r="AP131" s="3" t="str" cm="1">
        <f t="array" ref="AP131">GETVECTOR(Z131,2)</f>
        <v>0.5774</v>
      </c>
      <c r="AQ131" s="3" t="str" cm="1">
        <f t="array" ref="AQ131">GETVECTOR(AA131,2)</f>
        <v>0.5774</v>
      </c>
      <c r="AR131" s="3" t="str" cm="1">
        <f t="array" ref="AR131">GETVECTOR(AB131,2)</f>
        <v>0.5774</v>
      </c>
      <c r="AS131" s="3" cm="1">
        <f t="array" ref="AS131">SUM(AK131:AN131*AO131:AR131)</f>
        <v>-2.7664616567290252E-2</v>
      </c>
      <c r="AT131" s="90">
        <f t="shared" si="74"/>
        <v>1.7801241552641667E-2</v>
      </c>
      <c r="AU131" s="86">
        <f t="shared" si="75"/>
        <v>0.13342129347537321</v>
      </c>
      <c r="AV131" s="98"/>
      <c r="AW131" s="98"/>
    </row>
    <row r="132" spans="1:49" ht="15" customHeight="1" x14ac:dyDescent="0.25">
      <c r="A132" s="12">
        <f t="shared" si="63"/>
        <v>129</v>
      </c>
      <c r="B132" s="31">
        <v>31176</v>
      </c>
      <c r="C132" s="26"/>
      <c r="D132" s="13"/>
      <c r="E132" s="26">
        <v>26</v>
      </c>
      <c r="F132" s="42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  <c r="Q132" s="100"/>
      <c r="R132" s="62">
        <f t="shared" si="33"/>
        <v>0.25979381443298966</v>
      </c>
      <c r="S132" s="67" t="str" cm="1">
        <f t="array" ref="S132">SETVECTOR(R132:R133)</f>
        <v>0.25979381443299,0.295876288659794</v>
      </c>
      <c r="T132" s="67">
        <f t="shared" si="76"/>
        <v>0.25773195876288657</v>
      </c>
      <c r="U132" s="6">
        <f t="shared" si="77"/>
        <v>0</v>
      </c>
      <c r="V132" s="6">
        <f t="shared" si="78"/>
        <v>3.3752493252624367E-2</v>
      </c>
      <c r="W132" s="6">
        <f t="shared" si="79"/>
        <v>0.29262661497042003</v>
      </c>
      <c r="X132" s="6">
        <f t="shared" si="80"/>
        <v>3.4970403613087495E-2</v>
      </c>
      <c r="Y132" s="6" t="str" cm="1">
        <f t="array" ref="Y132:AB132">SETMATRIX(GETMATRIX(Y131:AB131)-$O$9*DELTAWEIGHT(S131,$AH$4,AK131:AN131))</f>
        <v>0.5774,0.5774,0.5774</v>
      </c>
      <c r="Z132" s="6" t="str">
        <v>0.584648577015508,0.580864392712129,0.5774</v>
      </c>
      <c r="AA132" s="6" t="str">
        <v>0.602708116716721,0.603124865907617,0.5774</v>
      </c>
      <c r="AB132" s="6" t="str">
        <v>0.585956198096566,0.581253811411725,0.5774</v>
      </c>
      <c r="AC132" s="6" cm="1">
        <f t="array" ref="AC132">SIGMOID(SUM(GETVECTOR(Y132)*GETVECTOR(_xlfn.CONCAT($S132,",",$AH$4)))+U132)</f>
        <v>0.57952990753731792</v>
      </c>
      <c r="AD132" s="6" cm="1">
        <f t="array" ref="AD132">SIGMOID(SUM(GETVECTOR(Z132)*GETVECTOR(_xlfn.CONCAT($S132,",",$AH$4)))+V132)</f>
        <v>0.58843622880156521</v>
      </c>
      <c r="AE132" s="6" cm="1">
        <f t="array" ref="AE132">TANH(SUM(GETVECTOR(AA132)*GETVECTOR(_xlfn.CONCAT($S132,",",$AH$4)))+W132)</f>
        <v>0.55643663235119745</v>
      </c>
      <c r="AF132" s="6" cm="1">
        <f t="array" ref="AF132">SIGMOID(SUM(GETVECTOR(AB132)*GETVECTOR(_xlfn.CONCAT($S132,",",$AH$4)))+X132)</f>
        <v>0.58884129603739155</v>
      </c>
      <c r="AG132" s="6">
        <f t="shared" si="66"/>
        <v>0.32742747350778162</v>
      </c>
      <c r="AH132" s="59">
        <f t="shared" si="67"/>
        <v>0.18619594980288873</v>
      </c>
      <c r="AI132" s="3">
        <f t="shared" si="68"/>
        <v>-7.1536008959997843E-2</v>
      </c>
      <c r="AJ132" s="3">
        <f t="shared" si="69"/>
        <v>-3.7911564313495634E-2</v>
      </c>
      <c r="AK132" s="3">
        <f t="shared" si="70"/>
        <v>0</v>
      </c>
      <c r="AL132" s="3">
        <f t="shared" si="71"/>
        <v>-5.1088595069714738E-3</v>
      </c>
      <c r="AM132" s="3">
        <f t="shared" si="72"/>
        <v>-1.540132991733616E-2</v>
      </c>
      <c r="AN132" s="3">
        <f t="shared" si="73"/>
        <v>-5.4765168114059544E-3</v>
      </c>
      <c r="AO132" s="3" t="str" cm="1">
        <f t="array" ref="AO132">GETVECTOR(Y132,2)</f>
        <v>0.5774</v>
      </c>
      <c r="AP132" s="3" t="str" cm="1">
        <f t="array" ref="AP132">GETVECTOR(Z132,2)</f>
        <v>0.5774</v>
      </c>
      <c r="AQ132" s="3" t="str" cm="1">
        <f t="array" ref="AQ132">GETVECTOR(AA132,2)</f>
        <v>0.5774</v>
      </c>
      <c r="AR132" s="3" t="str" cm="1">
        <f t="array" ref="AR132">GETVECTOR(AB132,2)</f>
        <v>0.5774</v>
      </c>
      <c r="AS132" s="3" cm="1">
        <f t="array" ref="AS132">SUM(AK132:AN132*AO132:AR132)</f>
        <v>-1.5004724180501026E-2</v>
      </c>
      <c r="AT132" s="90">
        <f t="shared" si="74"/>
        <v>5.1174005779248914E-3</v>
      </c>
      <c r="AU132" s="86">
        <f t="shared" si="75"/>
        <v>7.1536008959997843E-2</v>
      </c>
      <c r="AV132" s="98"/>
      <c r="AW132" s="98"/>
    </row>
    <row r="133" spans="1:49" ht="15" customHeight="1" x14ac:dyDescent="0.25">
      <c r="A133" s="12">
        <f t="shared" si="63"/>
        <v>130</v>
      </c>
      <c r="B133" s="31">
        <v>31177</v>
      </c>
      <c r="C133" s="26"/>
      <c r="D133" s="13"/>
      <c r="E133" s="26">
        <v>25</v>
      </c>
      <c r="F133" s="42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  <c r="Q133" s="100"/>
      <c r="R133" s="62">
        <f t="shared" si="33"/>
        <v>0.29587628865979382</v>
      </c>
      <c r="S133" s="67" t="str" cm="1">
        <f t="array" ref="S133">SETVECTOR(R133:R134)</f>
        <v>0.295876288659794,0.257731958762887</v>
      </c>
      <c r="T133" s="67">
        <f t="shared" si="76"/>
        <v>1.0309278350515464E-2</v>
      </c>
      <c r="U133" s="6">
        <f t="shared" si="77"/>
        <v>0</v>
      </c>
      <c r="V133" s="6">
        <f t="shared" si="78"/>
        <v>3.4263379203321516E-2</v>
      </c>
      <c r="W133" s="6">
        <f t="shared" si="79"/>
        <v>0.29416674796215364</v>
      </c>
      <c r="X133" s="6">
        <f t="shared" si="80"/>
        <v>3.5518055294228093E-2</v>
      </c>
      <c r="Y133" s="6" t="str" cm="1">
        <f t="array" ref="Y133:AB133">SETMATRIX(GETMATRIX(Y132:AB132)-$O$9*DELTAWEIGHT(S132,$AH$4,AK132:AN132))</f>
        <v>0.5774,0.5774,0.5774</v>
      </c>
      <c r="Z133" s="6" t="str">
        <v>0.584805532504412,0.581043147574492,0.5774</v>
      </c>
      <c r="AA133" s="6" t="str">
        <v>0.60329472174578,0.603792943857379,0.5774</v>
      </c>
      <c r="AB133" s="6" t="str">
        <v>0.586121781333891,0.581442392320901,0.5774</v>
      </c>
      <c r="AC133" s="6" cm="1">
        <f t="array" ref="AC133">SIGMOID(SUM(GETVECTOR(Y133)*GETVECTOR(_xlfn.CONCAT($S133,",",$AH$4)))+U133)</f>
        <v>0.57923978125367126</v>
      </c>
      <c r="AD133" s="6" cm="1">
        <f t="array" ref="AD133">SIGMOID(SUM(GETVECTOR(Z133)*GETVECTOR(_xlfn.CONCAT($S133,",",$AH$4)))+V133)</f>
        <v>0.58832537422347853</v>
      </c>
      <c r="AE133" s="6" cm="1">
        <f t="array" ref="AE133">TANH(SUM(GETVECTOR(AA133)*GETVECTOR(_xlfn.CONCAT($S133,",",$AH$4)))+W133)</f>
        <v>0.55686954635428587</v>
      </c>
      <c r="AF133" s="6" cm="1">
        <f t="array" ref="AF133">SIGMOID(SUM(GETVECTOR(AB133)*GETVECTOR(_xlfn.CONCAT($S133,",",$AH$4)))+X133)</f>
        <v>0.58874843493440399</v>
      </c>
      <c r="AG133" s="6">
        <f t="shared" si="66"/>
        <v>0.32762048425254398</v>
      </c>
      <c r="AH133" s="59">
        <f t="shared" si="67"/>
        <v>0.18626885295947598</v>
      </c>
      <c r="AI133" s="3">
        <f t="shared" si="68"/>
        <v>0.17595957460896053</v>
      </c>
      <c r="AJ133" s="3">
        <f t="shared" si="69"/>
        <v>9.3226285625310462E-2</v>
      </c>
      <c r="AK133" s="3">
        <f t="shared" si="70"/>
        <v>0</v>
      </c>
      <c r="AL133" s="3">
        <f t="shared" si="71"/>
        <v>1.2573712573629965E-2</v>
      </c>
      <c r="AM133" s="3">
        <f t="shared" si="72"/>
        <v>3.7839011454125916E-2</v>
      </c>
      <c r="AN133" s="3">
        <f t="shared" si="73"/>
        <v>1.3479094164576296E-2</v>
      </c>
      <c r="AO133" s="3" t="str" cm="1">
        <f t="array" ref="AO133">GETVECTOR(Y133,2)</f>
        <v>0.5774</v>
      </c>
      <c r="AP133" s="3" t="str" cm="1">
        <f t="array" ref="AP133">GETVECTOR(Z133,2)</f>
        <v>0.5774</v>
      </c>
      <c r="AQ133" s="3" t="str" cm="1">
        <f t="array" ref="AQ133">GETVECTOR(AA133,2)</f>
        <v>0.5774</v>
      </c>
      <c r="AR133" s="3" t="str" cm="1">
        <f t="array" ref="AR133">GETVECTOR(AB133,2)</f>
        <v>0.5774</v>
      </c>
      <c r="AS133" s="3" cm="1">
        <f t="array" ref="AS133">SUM(AK133:AN133*AO133:AR133)</f>
        <v>3.6891135824252602E-2</v>
      </c>
      <c r="AT133" s="90">
        <f t="shared" si="74"/>
        <v>3.0961771896566348E-2</v>
      </c>
      <c r="AU133" s="86">
        <f t="shared" si="75"/>
        <v>0.17595957460896053</v>
      </c>
      <c r="AV133" s="98"/>
      <c r="AW133" s="98"/>
    </row>
    <row r="134" spans="1:49" ht="15" customHeight="1" x14ac:dyDescent="0.25">
      <c r="A134" s="12">
        <f t="shared" ref="A134:A197" si="81">A133+1</f>
        <v>131</v>
      </c>
      <c r="B134" s="31">
        <v>31178</v>
      </c>
      <c r="C134" s="26"/>
      <c r="D134" s="13"/>
      <c r="E134" s="26">
        <v>25.2</v>
      </c>
      <c r="F134" s="42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  <c r="Q134" s="100"/>
      <c r="R134" s="62">
        <f t="shared" si="33"/>
        <v>0.25773195876288657</v>
      </c>
      <c r="S134" s="67" t="str" cm="1">
        <f t="array" ref="S134">SETVECTOR(R134:R135)</f>
        <v>0.257731958762887,0.0103092783505155</v>
      </c>
      <c r="T134" s="67">
        <f t="shared" si="76"/>
        <v>0.16185567010309276</v>
      </c>
      <c r="U134" s="6">
        <f t="shared" si="77"/>
        <v>0</v>
      </c>
      <c r="V134" s="6">
        <f t="shared" si="78"/>
        <v>3.3006007945958517E-2</v>
      </c>
      <c r="W134" s="6">
        <f t="shared" si="79"/>
        <v>0.29038284681674104</v>
      </c>
      <c r="X134" s="6">
        <f t="shared" si="80"/>
        <v>3.4170145877770466E-2</v>
      </c>
      <c r="Y134" s="6" t="str" cm="1">
        <f t="array" ref="Y134:AB134">SETMATRIX(GETMATRIX(Y133:AB133)-$O$9*DELTAWEIGHT(S133,$AH$4,AK133:AN133))</f>
        <v>0.5774,0.5774,0.5774</v>
      </c>
      <c r="Z134" s="6" t="str">
        <v>0.584512829625964,0.580788179910339,0.5774</v>
      </c>
      <c r="AA134" s="6" t="str">
        <v>0.602204572506131,0.602843336505769,0.5774</v>
      </c>
      <c r="AB134" s="6" t="str">
        <v>0.58581293914892,0.581173366027372,0.5774</v>
      </c>
      <c r="AC134" s="6" cm="1">
        <f t="array" ref="AC134">SIGMOID(SUM(GETVECTOR(Y134)*GETVECTOR(_xlfn.CONCAT($S134,",",$AH$4)))+U134)</f>
        <v>0.53861470571488013</v>
      </c>
      <c r="AD134" s="6" cm="1">
        <f t="array" ref="AD134">SIGMOID(SUM(GETVECTOR(Z134)*GETVECTOR(_xlfn.CONCAT($S134,",",$AH$4)))+V134)</f>
        <v>0.54726870930274352</v>
      </c>
      <c r="AE134" s="6" cm="1">
        <f t="array" ref="AE134">TANH(SUM(GETVECTOR(AA134)*GETVECTOR(_xlfn.CONCAT($S134,",",$AH$4)))+W134)</f>
        <v>0.42338166121021409</v>
      </c>
      <c r="AF134" s="6" cm="1">
        <f t="array" ref="AF134">SIGMOID(SUM(GETVECTOR(AB134)*GETVECTOR(_xlfn.CONCAT($S134,",",$AH$4)))+X134)</f>
        <v>0.54764112132457821</v>
      </c>
      <c r="AG134" s="6">
        <f t="shared" si="66"/>
        <v>0.23170353527296531</v>
      </c>
      <c r="AH134" s="59">
        <f t="shared" si="67"/>
        <v>0.12466734258409708</v>
      </c>
      <c r="AI134" s="3">
        <f t="shared" si="68"/>
        <v>-3.7188327518995687E-2</v>
      </c>
      <c r="AJ134" s="3">
        <f t="shared" si="69"/>
        <v>-1.9310460030223985E-2</v>
      </c>
      <c r="AK134" s="3">
        <f t="shared" si="70"/>
        <v>0</v>
      </c>
      <c r="AL134" s="3">
        <f t="shared" si="71"/>
        <v>-2.0256564545756443E-3</v>
      </c>
      <c r="AM134" s="3">
        <f t="shared" si="72"/>
        <v>-8.6736731839160575E-3</v>
      </c>
      <c r="AN134" s="3">
        <f t="shared" si="73"/>
        <v>-2.0972126475937544E-3</v>
      </c>
      <c r="AO134" s="3" t="str" cm="1">
        <f t="array" ref="AO134">GETVECTOR(Y134,2)</f>
        <v>0.5774</v>
      </c>
      <c r="AP134" s="3" t="str" cm="1">
        <f t="array" ref="AP134">GETVECTOR(Z134,2)</f>
        <v>0.5774</v>
      </c>
      <c r="AQ134" s="3" t="str" cm="1">
        <f t="array" ref="AQ134">GETVECTOR(AA134,2)</f>
        <v>0.5774</v>
      </c>
      <c r="AR134" s="3" t="str" cm="1">
        <f t="array" ref="AR134">GETVECTOR(AB134,2)</f>
        <v>0.5774</v>
      </c>
      <c r="AS134" s="3" cm="1">
        <f t="array" ref="AS134">SUM(AK134:AN134*AO134:AR134)</f>
        <v>-7.3887235159857427E-3</v>
      </c>
      <c r="AT134" s="90">
        <f t="shared" si="74"/>
        <v>1.382971703660092E-3</v>
      </c>
      <c r="AU134" s="86">
        <f t="shared" si="75"/>
        <v>3.7188327518995687E-2</v>
      </c>
      <c r="AV134" s="98"/>
      <c r="AW134" s="98"/>
    </row>
    <row r="135" spans="1:49" ht="15" customHeight="1" x14ac:dyDescent="0.25">
      <c r="A135" s="12">
        <f t="shared" si="81"/>
        <v>132</v>
      </c>
      <c r="B135" s="31">
        <v>31179</v>
      </c>
      <c r="C135" s="26"/>
      <c r="D135" s="13"/>
      <c r="E135" s="26">
        <v>24.8</v>
      </c>
      <c r="F135" s="42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  <c r="Q135" s="100"/>
      <c r="R135" s="62">
        <f t="shared" si="33"/>
        <v>1.0309278350515464E-2</v>
      </c>
      <c r="S135" s="67" t="str" cm="1">
        <f t="array" ref="S135">SETVECTOR(R135:R136)</f>
        <v>0.0103092783505155,0.161855670103093</v>
      </c>
      <c r="T135" s="67">
        <f t="shared" si="76"/>
        <v>0.19587628865979381</v>
      </c>
      <c r="U135" s="6">
        <f t="shared" si="77"/>
        <v>0</v>
      </c>
      <c r="V135" s="6">
        <f t="shared" si="78"/>
        <v>3.3208573591416081E-2</v>
      </c>
      <c r="W135" s="6">
        <f t="shared" si="79"/>
        <v>0.29125021413513263</v>
      </c>
      <c r="X135" s="6">
        <f t="shared" si="80"/>
        <v>3.4379867142529844E-2</v>
      </c>
      <c r="Y135" s="6" t="str" cm="1">
        <f t="array" ref="Y135:AB135">SETMATRIX(GETMATRIX(Y134:AB134)-$O$9*DELTAWEIGHT(S134,$AH$4,AK134:AN134))</f>
        <v>0.5774,0.5774,0.5774</v>
      </c>
      <c r="Z135" s="6" t="str">
        <v>0.58458295818655,0.580790985052762,0.5774</v>
      </c>
      <c r="AA135" s="6" t="str">
        <v>0.602594181758437,0.602858920875861,0.5774</v>
      </c>
      <c r="AB135" s="6" t="str">
        <v>0.585884700671228,0.581176236488264,0.5774</v>
      </c>
      <c r="AC135" s="6" cm="1">
        <f t="array" ref="AC135">SIGMOID(SUM(GETVECTOR(Y135)*GETVECTOR(_xlfn.CONCAT($S135,",",$AH$4)))+U135)</f>
        <v>0.52483156496816241</v>
      </c>
      <c r="AD135" s="6" cm="1">
        <f t="array" ref="AD135">SIGMOID(SUM(GETVECTOR(Z135)*GETVECTOR(_xlfn.CONCAT($S135,",",$AH$4)))+V135)</f>
        <v>0.53326068780365143</v>
      </c>
      <c r="AE135" s="6" cm="1">
        <f t="array" ref="AE135">TANH(SUM(GETVECTOR(AA135)*GETVECTOR(_xlfn.CONCAT($S135,",",$AH$4)))+W135)</f>
        <v>0.37569586480703032</v>
      </c>
      <c r="AF135" s="6" cm="1">
        <f t="array" ref="AF135">SIGMOID(SUM(GETVECTOR(AB135)*GETVECTOR(_xlfn.CONCAT($S135,",",$AH$4)))+X135)</f>
        <v>0.53357106246721053</v>
      </c>
      <c r="AG135" s="6">
        <f t="shared" si="66"/>
        <v>0.20034383527198463</v>
      </c>
      <c r="AH135" s="59">
        <f t="shared" si="67"/>
        <v>0.10549006082119095</v>
      </c>
      <c r="AI135" s="3">
        <f t="shared" si="68"/>
        <v>-9.0386227838602867E-2</v>
      </c>
      <c r="AJ135" s="3">
        <f t="shared" si="69"/>
        <v>-4.634238132429868E-2</v>
      </c>
      <c r="AK135" s="3">
        <f t="shared" si="70"/>
        <v>0</v>
      </c>
      <c r="AL135" s="3">
        <f t="shared" si="71"/>
        <v>-4.333399328980532E-3</v>
      </c>
      <c r="AM135" s="3">
        <f t="shared" si="72"/>
        <v>-2.1224455541191109E-2</v>
      </c>
      <c r="AN135" s="3">
        <f t="shared" si="73"/>
        <v>-4.4473293356599112E-3</v>
      </c>
      <c r="AO135" s="3" t="str" cm="1">
        <f t="array" ref="AO135">GETVECTOR(Y135,2)</f>
        <v>0.5774</v>
      </c>
      <c r="AP135" s="3" t="str" cm="1">
        <f t="array" ref="AP135">GETVECTOR(Z135,2)</f>
        <v>0.5774</v>
      </c>
      <c r="AQ135" s="3" t="str" cm="1">
        <f t="array" ref="AQ135">GETVECTOR(AA135,2)</f>
        <v>0.5774</v>
      </c>
      <c r="AR135" s="3" t="str" cm="1">
        <f t="array" ref="AR135">GETVECTOR(AB135,2)</f>
        <v>0.5774</v>
      </c>
      <c r="AS135" s="3" cm="1">
        <f t="array" ref="AS135">SUM(AK135:AN135*AO135:AR135)</f>
        <v>-1.7324993360447138E-2</v>
      </c>
      <c r="AT135" s="90">
        <f t="shared" si="74"/>
        <v>8.1696701828918271E-3</v>
      </c>
      <c r="AU135" s="86">
        <f t="shared" si="75"/>
        <v>9.0386227838602867E-2</v>
      </c>
      <c r="AV135" s="98"/>
      <c r="AW135" s="98"/>
    </row>
    <row r="136" spans="1:49" ht="15" customHeight="1" x14ac:dyDescent="0.25">
      <c r="A136" s="12">
        <f t="shared" si="81"/>
        <v>133</v>
      </c>
      <c r="B136" s="31">
        <v>31180</v>
      </c>
      <c r="C136" s="26"/>
      <c r="D136" s="13"/>
      <c r="E136" s="26">
        <v>25.6</v>
      </c>
      <c r="F136" s="42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  <c r="Q136" s="100"/>
      <c r="R136" s="62">
        <f t="shared" si="33"/>
        <v>0.16185567010309276</v>
      </c>
      <c r="S136" s="67" t="str" cm="1">
        <f t="array" ref="S136">SETVECTOR(R136:R137)</f>
        <v>0.161855670103093,0.195876288659794</v>
      </c>
      <c r="T136" s="67">
        <f t="shared" si="76"/>
        <v>4.1237113402061855E-2</v>
      </c>
      <c r="U136" s="6">
        <f t="shared" si="77"/>
        <v>0</v>
      </c>
      <c r="V136" s="6">
        <f t="shared" si="78"/>
        <v>3.3641913524314136E-2</v>
      </c>
      <c r="W136" s="6">
        <f t="shared" si="79"/>
        <v>0.29337265968925175</v>
      </c>
      <c r="X136" s="6">
        <f t="shared" si="80"/>
        <v>3.4824600076095835E-2</v>
      </c>
      <c r="Y136" s="6" t="str" cm="1">
        <f t="array" ref="Y136:AB136">SETMATRIX(GETMATRIX(Y135:AB135)-$O$9*DELTAWEIGHT(S135,$AH$4,AK135:AN135))</f>
        <v>0.5774,0.5774,0.5774</v>
      </c>
      <c r="Z136" s="6" t="str">
        <v>0.584587421038818,0.580861051833372,0.5774</v>
      </c>
      <c r="AA136" s="6" t="str">
        <v>0.602623258467673,0.603315425210857,0.5774</v>
      </c>
      <c r="AB136" s="6" t="str">
        <v>0.585889235420415,0.581247432050493,0.5774</v>
      </c>
      <c r="AC136" s="6" cm="1">
        <f t="array" ref="AC136">SIGMOID(SUM(GETVECTOR(Y136)*GETVECTOR(_xlfn.CONCAT($S136,",",$AH$4)))+U136)</f>
        <v>0.55145579256323818</v>
      </c>
      <c r="AD136" s="6" cm="1">
        <f t="array" ref="AD136">SIGMOID(SUM(GETVECTOR(Z136)*GETVECTOR(_xlfn.CONCAT($S136,",",$AH$4)))+V136)</f>
        <v>0.56021572479780624</v>
      </c>
      <c r="AE136" s="6" cm="1">
        <f t="array" ref="AE136">TANH(SUM(GETVECTOR(AA136)*GETVECTOR(_xlfn.CONCAT($S136,",",$AH$4)))+W136)</f>
        <v>0.46923262182574238</v>
      </c>
      <c r="AF136" s="6" cm="1">
        <f t="array" ref="AF136">SIGMOID(SUM(GETVECTOR(AB136)*GETVECTOR(_xlfn.CONCAT($S136,",",$AH$4)))+X136)</f>
        <v>0.56057763477667943</v>
      </c>
      <c r="AG136" s="6">
        <f t="shared" si="66"/>
        <v>0.26287149333488319</v>
      </c>
      <c r="AH136" s="59">
        <f t="shared" si="67"/>
        <v>0.14405688753959875</v>
      </c>
      <c r="AI136" s="3">
        <f t="shared" si="68"/>
        <v>0.1028197741375369</v>
      </c>
      <c r="AJ136" s="3">
        <f t="shared" si="69"/>
        <v>5.3832113924163885E-2</v>
      </c>
      <c r="AK136" s="3">
        <f t="shared" si="70"/>
        <v>0</v>
      </c>
      <c r="AL136" s="3">
        <f t="shared" si="71"/>
        <v>6.2233556915924767E-3</v>
      </c>
      <c r="AM136" s="3">
        <f t="shared" si="72"/>
        <v>2.3517519589841065E-2</v>
      </c>
      <c r="AN136" s="3">
        <f t="shared" si="73"/>
        <v>6.508678654894645E-3</v>
      </c>
      <c r="AO136" s="3" t="str" cm="1">
        <f t="array" ref="AO136">GETVECTOR(Y136,2)</f>
        <v>0.5774</v>
      </c>
      <c r="AP136" s="3" t="str" cm="1">
        <f t="array" ref="AP136">GETVECTOR(Z136,2)</f>
        <v>0.5774</v>
      </c>
      <c r="AQ136" s="3" t="str" cm="1">
        <f t="array" ref="AQ136">GETVECTOR(AA136,2)</f>
        <v>0.5774</v>
      </c>
      <c r="AR136" s="3" t="str" cm="1">
        <f t="array" ref="AR136">GETVECTOR(AB136,2)</f>
        <v>0.5774</v>
      </c>
      <c r="AS136" s="3" cm="1">
        <f t="array" ref="AS136">SUM(AK136:AN136*AO136:AR136)</f>
        <v>2.0930492442835895E-2</v>
      </c>
      <c r="AT136" s="90">
        <f t="shared" si="74"/>
        <v>1.0571905953694102E-2</v>
      </c>
      <c r="AU136" s="86">
        <f t="shared" si="75"/>
        <v>0.1028197741375369</v>
      </c>
      <c r="AV136" s="98"/>
      <c r="AW136" s="98"/>
    </row>
    <row r="137" spans="1:49" ht="15" customHeight="1" x14ac:dyDescent="0.25">
      <c r="A137" s="12">
        <f t="shared" si="81"/>
        <v>134</v>
      </c>
      <c r="B137" s="31">
        <v>31181</v>
      </c>
      <c r="C137" s="26"/>
      <c r="D137" s="13"/>
      <c r="E137" s="26">
        <v>24.2</v>
      </c>
      <c r="F137" s="42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  <c r="Q137" s="100"/>
      <c r="R137" s="62">
        <f t="shared" si="33"/>
        <v>0.19587628865979381</v>
      </c>
      <c r="S137" s="67" t="str" cm="1">
        <f t="array" ref="S137">SETVECTOR(R137:R138)</f>
        <v>0.195876288659794,0.0412371134020619</v>
      </c>
      <c r="T137" s="67">
        <f t="shared" si="76"/>
        <v>0.70206185567010304</v>
      </c>
      <c r="U137" s="6">
        <f t="shared" si="77"/>
        <v>0</v>
      </c>
      <c r="V137" s="6">
        <f t="shared" si="78"/>
        <v>3.3019577955154887E-2</v>
      </c>
      <c r="W137" s="6">
        <f t="shared" si="79"/>
        <v>0.29102090773026762</v>
      </c>
      <c r="X137" s="6">
        <f t="shared" si="80"/>
        <v>3.4173732210606371E-2</v>
      </c>
      <c r="Y137" s="6" t="str" cm="1">
        <f t="array" ref="Y137:AB137">SETMATRIX(GETMATRIX(Y136:AB136)-$O$9*DELTAWEIGHT(S136,$AH$4,AK136:AN136))</f>
        <v>0.5774,0.5774,0.5774</v>
      </c>
      <c r="Z137" s="6" t="str">
        <v>0.584519573003949,0.580778942746588,0.5774</v>
      </c>
      <c r="AA137" s="6" t="str">
        <v>0.602298841353892,0.602922818512651,0.5774</v>
      </c>
      <c r="AB137" s="6" t="str">
        <v>0.585819193206919,0.5811626675883,0.5774</v>
      </c>
      <c r="AC137" s="6" cm="1">
        <f t="array" ref="AC137">SIGMOID(SUM(GETVECTOR(Y137)*GETVECTOR(_xlfn.CONCAT($S137,",",$AH$4)))+U137)</f>
        <v>0.53417395610824714</v>
      </c>
      <c r="AD137" s="6" cm="1">
        <f t="array" ref="AD137">SIGMOID(SUM(GETVECTOR(Z137)*GETVECTOR(_xlfn.CONCAT($S137,",",$AH$4)))+V137)</f>
        <v>0.54276097619952468</v>
      </c>
      <c r="AE137" s="6" cm="1">
        <f t="array" ref="AE137">TANH(SUM(GETVECTOR(AA137)*GETVECTOR(_xlfn.CONCAT($S137,",",$AH$4)))+W137)</f>
        <v>0.40854191723590144</v>
      </c>
      <c r="AF137" s="6" cm="1">
        <f t="array" ref="AF137">SIGMOID(SUM(GETVECTOR(AB137)*GETVECTOR(_xlfn.CONCAT($S137,",",$AH$4)))+X137)</f>
        <v>0.54311448551340158</v>
      </c>
      <c r="AG137" s="6">
        <f t="shared" si="66"/>
        <v>0.22174060981738328</v>
      </c>
      <c r="AH137" s="59">
        <f t="shared" si="67"/>
        <v>0.1184947875269986</v>
      </c>
      <c r="AI137" s="3">
        <f t="shared" si="68"/>
        <v>-0.58356706814310444</v>
      </c>
      <c r="AJ137" s="3">
        <f t="shared" si="69"/>
        <v>-0.30185690193230996</v>
      </c>
      <c r="AK137" s="3">
        <f t="shared" si="70"/>
        <v>0</v>
      </c>
      <c r="AL137" s="3">
        <f t="shared" si="71"/>
        <v>-3.0604806418178618E-2</v>
      </c>
      <c r="AM137" s="3">
        <f t="shared" si="72"/>
        <v>-0.13649082924018885</v>
      </c>
      <c r="AN137" s="3">
        <f t="shared" si="73"/>
        <v>-3.1593476042708624E-2</v>
      </c>
      <c r="AO137" s="3" t="str" cm="1">
        <f t="array" ref="AO137">GETVECTOR(Y137,2)</f>
        <v>0.5774</v>
      </c>
      <c r="AP137" s="3" t="str" cm="1">
        <f t="array" ref="AP137">GETVECTOR(Z137,2)</f>
        <v>0.5774</v>
      </c>
      <c r="AQ137" s="3" t="str" cm="1">
        <f t="array" ref="AQ137">GETVECTOR(AA137,2)</f>
        <v>0.5774</v>
      </c>
      <c r="AR137" s="3" t="str" cm="1">
        <f t="array" ref="AR137">GETVECTOR(AB137,2)</f>
        <v>0.5774</v>
      </c>
      <c r="AS137" s="3" cm="1">
        <f t="array" ref="AS137">SUM(AK137:AN137*AO137:AR137)</f>
        <v>-0.11472309309620135</v>
      </c>
      <c r="AT137" s="90">
        <f t="shared" si="74"/>
        <v>0.3405505230211387</v>
      </c>
      <c r="AU137" s="86">
        <f t="shared" si="75"/>
        <v>0.58356706814310444</v>
      </c>
      <c r="AV137" s="98"/>
      <c r="AW137" s="98"/>
    </row>
    <row r="138" spans="1:49" ht="15" customHeight="1" x14ac:dyDescent="0.25">
      <c r="A138" s="12">
        <f t="shared" si="81"/>
        <v>135</v>
      </c>
      <c r="B138" s="31">
        <v>31182</v>
      </c>
      <c r="C138" s="26"/>
      <c r="D138" s="13"/>
      <c r="E138" s="26">
        <v>25.1</v>
      </c>
      <c r="F138" s="42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  <c r="Q138" s="100"/>
      <c r="R138" s="62">
        <f t="shared" si="33"/>
        <v>4.1237113402061855E-2</v>
      </c>
      <c r="S138" s="67" t="str" cm="1">
        <f t="array" ref="S138">SETVECTOR(R138:R139)</f>
        <v>0.0412371134020619,0.702061855670103</v>
      </c>
      <c r="T138" s="67">
        <f t="shared" si="76"/>
        <v>6.3917525773195871E-2</v>
      </c>
      <c r="U138" s="6">
        <f t="shared" si="77"/>
        <v>0</v>
      </c>
      <c r="V138" s="6">
        <f t="shared" si="78"/>
        <v>3.6080058596972747E-2</v>
      </c>
      <c r="W138" s="6">
        <f t="shared" si="79"/>
        <v>0.30466999065428652</v>
      </c>
      <c r="X138" s="6">
        <f t="shared" si="80"/>
        <v>3.7333079814877233E-2</v>
      </c>
      <c r="Y138" s="6" t="str" cm="1">
        <f t="array" ref="Y138:AB138">SETMATRIX(GETMATRIX(Y137:AB137)-$O$9*DELTAWEIGHT(S137,$AH$4,AK137:AN137))</f>
        <v>0.5774,0.5774,0.5774</v>
      </c>
      <c r="Z138" s="6" t="str">
        <v>0.585033447725419,0.580887126898476,0.5774</v>
      </c>
      <c r="AA138" s="6" t="str">
        <v>0.605278809176713,0.603550180159561,0.5774</v>
      </c>
      <c r="AB138" s="6" t="str">
        <v>0.586343873169034,0.581273126527693,0.5774</v>
      </c>
      <c r="AC138" s="6" cm="1">
        <f t="array" ref="AC138">SIGMOID(SUM(GETVECTOR(Y138)*GETVECTOR(_xlfn.CONCAT($S138,",",$AH$4)))+U138)</f>
        <v>0.60567803998846881</v>
      </c>
      <c r="AD138" s="6" cm="1">
        <f t="array" ref="AD138">SIGMOID(SUM(GETVECTOR(Z138)*GETVECTOR(_xlfn.CONCAT($S138,",",$AH$4)))+V138)</f>
        <v>0.61491592012117313</v>
      </c>
      <c r="AE138" s="6" cm="1">
        <f t="array" ref="AE138">TANH(SUM(GETVECTOR(AA138)*GETVECTOR(_xlfn.CONCAT($S138,",",$AH$4)))+W138)</f>
        <v>0.63714890802289703</v>
      </c>
      <c r="AF138" s="6" cm="1">
        <f t="array" ref="AF138">SIGMOID(SUM(GETVECTOR(AB138)*GETVECTOR(_xlfn.CONCAT($S138,",",$AH$4)))+X138)</f>
        <v>0.6152895267701074</v>
      </c>
      <c r="AG138" s="6">
        <f t="shared" si="66"/>
        <v>0.39179300703110043</v>
      </c>
      <c r="AH138" s="59">
        <f t="shared" si="67"/>
        <v>0.22944450033588465</v>
      </c>
      <c r="AI138" s="3">
        <f t="shared" si="68"/>
        <v>0.16552697456268878</v>
      </c>
      <c r="AJ138" s="3">
        <f t="shared" si="69"/>
        <v>8.7684362653244668E-2</v>
      </c>
      <c r="AK138" s="3">
        <f t="shared" si="70"/>
        <v>0</v>
      </c>
      <c r="AL138" s="3">
        <f t="shared" si="71"/>
        <v>1.3229224733961643E-2</v>
      </c>
      <c r="AM138" s="3">
        <f t="shared" si="72"/>
        <v>3.2029820424741701E-2</v>
      </c>
      <c r="AN138" s="3">
        <f t="shared" si="73"/>
        <v>1.4611016767965815E-2</v>
      </c>
      <c r="AO138" s="3" t="str" cm="1">
        <f t="array" ref="AO138">GETVECTOR(Y138,2)</f>
        <v>0.5774</v>
      </c>
      <c r="AP138" s="3" t="str" cm="1">
        <f t="array" ref="AP138">GETVECTOR(Z138,2)</f>
        <v>0.5774</v>
      </c>
      <c r="AQ138" s="3" t="str" cm="1">
        <f t="array" ref="AQ138">GETVECTOR(AA138,2)</f>
        <v>0.5774</v>
      </c>
      <c r="AR138" s="3" t="str" cm="1">
        <f t="array" ref="AR138">GETVECTOR(AB138,2)</f>
        <v>0.5774</v>
      </c>
      <c r="AS138" s="3" cm="1">
        <f t="array" ref="AS138">SUM(AK138:AN138*AO138:AR138)</f>
        <v>3.4568973756458773E-2</v>
      </c>
      <c r="AT138" s="90">
        <f t="shared" si="74"/>
        <v>2.7399179307877018E-2</v>
      </c>
      <c r="AU138" s="86">
        <f t="shared" si="75"/>
        <v>0.16552697456268878</v>
      </c>
      <c r="AV138" s="98"/>
      <c r="AW138" s="98"/>
    </row>
    <row r="139" spans="1:49" ht="15" customHeight="1" x14ac:dyDescent="0.25">
      <c r="A139" s="12">
        <f t="shared" si="81"/>
        <v>136</v>
      </c>
      <c r="B139" s="31">
        <v>31183</v>
      </c>
      <c r="C139" s="26"/>
      <c r="D139" s="13"/>
      <c r="E139" s="26">
        <v>24.4</v>
      </c>
      <c r="F139" s="42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  <c r="Q139" s="100"/>
      <c r="R139" s="62">
        <f t="shared" si="33"/>
        <v>0.70206185567010304</v>
      </c>
      <c r="S139" s="67" t="str" cm="1">
        <f t="array" ref="S139">SETVECTOR(R139:R140)</f>
        <v>0.702061855670103,0.0639175257731959</v>
      </c>
      <c r="T139" s="67">
        <f t="shared" si="76"/>
        <v>0.30927835051546393</v>
      </c>
      <c r="U139" s="6">
        <f t="shared" si="77"/>
        <v>0</v>
      </c>
      <c r="V139" s="6">
        <f t="shared" si="78"/>
        <v>3.475713612357658E-2</v>
      </c>
      <c r="W139" s="6">
        <f t="shared" si="79"/>
        <v>0.30146700861181236</v>
      </c>
      <c r="X139" s="6">
        <f t="shared" si="80"/>
        <v>3.587197813808065E-2</v>
      </c>
      <c r="Y139" s="6" t="str" cm="1">
        <f t="array" ref="Y139:AB139">SETMATRIX(GETMATRIX(Y138:AB138)-$O$9*DELTAWEIGHT(S138,$AH$4,AK138:AN138))</f>
        <v>0.5774,0.5774,0.5774</v>
      </c>
      <c r="Z139" s="6" t="str">
        <v>0.584988501867788,0.580121923672309,0.5774</v>
      </c>
      <c r="AA139" s="6" t="str">
        <v>0.605147301025674,0.60131125388813,0.5774</v>
      </c>
      <c r="AB139" s="6" t="str">
        <v>0.586295062777222,0.580442129607096,0.5774</v>
      </c>
      <c r="AC139" s="6" cm="1">
        <f t="array" ref="AC139">SIGMOID(SUM(GETVECTOR(Y139)*GETVECTOR(_xlfn.CONCAT($S139,",",$AH$4)))+U139)</f>
        <v>0.60880134001095099</v>
      </c>
      <c r="AD139" s="6" cm="1">
        <f t="array" ref="AD139">SIGMOID(SUM(GETVECTOR(Z139)*GETVECTOR(_xlfn.CONCAT($S139,",",$AH$4)))+V139)</f>
        <v>0.61834634808109268</v>
      </c>
      <c r="AE139" s="6" cm="1">
        <f t="array" ref="AE139">TANH(SUM(GETVECTOR(AA139)*GETVECTOR(_xlfn.CONCAT($S139,",",$AH$4)))+W139)</f>
        <v>0.64386756525835454</v>
      </c>
      <c r="AF139" s="6" cm="1">
        <f t="array" ref="AF139">SIGMOID(SUM(GETVECTOR(AB139)*GETVECTOR(_xlfn.CONCAT($S139,",",$AH$4)))+X139)</f>
        <v>0.61883063075165545</v>
      </c>
      <c r="AG139" s="6">
        <f t="shared" si="66"/>
        <v>0.39813315762536816</v>
      </c>
      <c r="AH139" s="59">
        <f t="shared" si="67"/>
        <v>0.23413487086388776</v>
      </c>
      <c r="AI139" s="3">
        <f t="shared" si="68"/>
        <v>-7.5143479651576167E-2</v>
      </c>
      <c r="AJ139" s="3">
        <f t="shared" si="69"/>
        <v>-3.9844498567603408E-2</v>
      </c>
      <c r="AK139" s="3">
        <f t="shared" si="70"/>
        <v>0</v>
      </c>
      <c r="AL139" s="3">
        <f t="shared" si="71"/>
        <v>-6.0543306592696902E-3</v>
      </c>
      <c r="AM139" s="3">
        <f t="shared" si="72"/>
        <v>-1.4423761125307976E-2</v>
      </c>
      <c r="AN139" s="3">
        <f t="shared" si="73"/>
        <v>-6.7061829258615157E-3</v>
      </c>
      <c r="AO139" s="3" t="str" cm="1">
        <f t="array" ref="AO139">GETVECTOR(Y139,2)</f>
        <v>0.5774</v>
      </c>
      <c r="AP139" s="3" t="str" cm="1">
        <f t="array" ref="AP139">GETVECTOR(Z139,2)</f>
        <v>0.5774</v>
      </c>
      <c r="AQ139" s="3" t="str" cm="1">
        <f t="array" ref="AQ139">GETVECTOR(AA139,2)</f>
        <v>0.5774</v>
      </c>
      <c r="AR139" s="3" t="str" cm="1">
        <f t="array" ref="AR139">GETVECTOR(AB139,2)</f>
        <v>0.5774</v>
      </c>
      <c r="AS139" s="3" cm="1">
        <f t="array" ref="AS139">SUM(AK139:AN139*AO139:AR139)</f>
        <v>-1.5696200217807585E-2</v>
      </c>
      <c r="AT139" s="90">
        <f t="shared" si="74"/>
        <v>5.6465425341468414E-3</v>
      </c>
      <c r="AU139" s="86">
        <f t="shared" si="75"/>
        <v>7.5143479651576167E-2</v>
      </c>
      <c r="AV139" s="98"/>
      <c r="AW139" s="98"/>
    </row>
    <row r="140" spans="1:49" ht="15" customHeight="1" x14ac:dyDescent="0.25">
      <c r="A140" s="12">
        <f t="shared" si="81"/>
        <v>137</v>
      </c>
      <c r="B140" s="31">
        <v>31184</v>
      </c>
      <c r="C140" s="26"/>
      <c r="D140" s="13"/>
      <c r="E140" s="26">
        <v>25.5</v>
      </c>
      <c r="F140" s="42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  <c r="Q140" s="100"/>
      <c r="R140" s="62">
        <f t="shared" si="33"/>
        <v>6.3917525773195871E-2</v>
      </c>
      <c r="S140" s="67" t="str" cm="1">
        <f t="array" ref="S140">SETVECTOR(R140:R141)</f>
        <v>0.0639175257731959,0.309278350515464</v>
      </c>
      <c r="T140" s="67">
        <f t="shared" si="76"/>
        <v>0.64948453608247425</v>
      </c>
      <c r="U140" s="6">
        <f t="shared" si="77"/>
        <v>0</v>
      </c>
      <c r="V140" s="6">
        <f t="shared" si="78"/>
        <v>3.5362569189503548E-2</v>
      </c>
      <c r="W140" s="6">
        <f t="shared" si="79"/>
        <v>0.30290938472434314</v>
      </c>
      <c r="X140" s="6">
        <f t="shared" si="80"/>
        <v>3.6542596430666804E-2</v>
      </c>
      <c r="Y140" s="6" t="str" cm="1">
        <f t="array" ref="Y140:AB140">SETMATRIX(GETMATRIX(Y139:AB139)-$O$9*DELTAWEIGHT(S139,$AH$4,AK139:AN139))</f>
        <v>0.5774,0.5774,0.5774</v>
      </c>
      <c r="Z140" s="6" t="str">
        <v>0.585494040781204,0.580167949241519,0.5774</v>
      </c>
      <c r="AA140" s="6" t="str">
        <v>0.60660518867491,0.601443983747532,0.5774</v>
      </c>
      <c r="AB140" s="6" t="str">
        <v>0.586845474783005,0.580492240538606,0.5774</v>
      </c>
      <c r="AC140" s="6" cm="1">
        <f t="array" ref="AC140">SIGMOID(SUM(GETVECTOR(Y140)*GETVECTOR(_xlfn.CONCAT($S140,",",$AH$4)))+U140)</f>
        <v>0.55366333920656063</v>
      </c>
      <c r="AD140" s="6" cm="1">
        <f t="array" ref="AD140">SIGMOID(SUM(GETVECTOR(Z140)*GETVECTOR(_xlfn.CONCAT($S140,",",$AH$4)))+V140)</f>
        <v>0.56272266722013864</v>
      </c>
      <c r="AE140" s="6" cm="1">
        <f t="array" ref="AE140">TANH(SUM(GETVECTOR(AA140)*GETVECTOR(_xlfn.CONCAT($S140,",",$AH$4)))+W140)</f>
        <v>0.48361769544128369</v>
      </c>
      <c r="AF140" s="6" cm="1">
        <f t="array" ref="AF140">SIGMOID(SUM(GETVECTOR(AB140)*GETVECTOR(_xlfn.CONCAT($S140,",",$AH$4)))+X140)</f>
        <v>0.56305893750601699</v>
      </c>
      <c r="AG140" s="6">
        <f t="shared" si="66"/>
        <v>0.27214263949357587</v>
      </c>
      <c r="AH140" s="59">
        <f t="shared" si="67"/>
        <v>0.14955827192479007</v>
      </c>
      <c r="AI140" s="3">
        <f t="shared" si="68"/>
        <v>-0.49992626415768415</v>
      </c>
      <c r="AJ140" s="3">
        <f t="shared" si="69"/>
        <v>-0.26162823786134859</v>
      </c>
      <c r="AK140" s="3">
        <f t="shared" si="70"/>
        <v>0</v>
      </c>
      <c r="AL140" s="3">
        <f t="shared" si="71"/>
        <v>-3.1134233207284607E-2</v>
      </c>
      <c r="AM140" s="3">
        <f t="shared" si="72"/>
        <v>-0.11279046356884735</v>
      </c>
      <c r="AN140" s="3">
        <f t="shared" si="73"/>
        <v>-3.2669256618889204E-2</v>
      </c>
      <c r="AO140" s="3" t="str" cm="1">
        <f t="array" ref="AO140">GETVECTOR(Y140,2)</f>
        <v>0.5774</v>
      </c>
      <c r="AP140" s="3" t="str" cm="1">
        <f t="array" ref="AP140">GETVECTOR(Z140,2)</f>
        <v>0.5774</v>
      </c>
      <c r="AQ140" s="3" t="str" cm="1">
        <f t="array" ref="AQ140">GETVECTOR(AA140,2)</f>
        <v>0.5774</v>
      </c>
      <c r="AR140" s="3" t="str" cm="1">
        <f t="array" ref="AR140">GETVECTOR(AB140,2)</f>
        <v>0.5774</v>
      </c>
      <c r="AS140" s="3" cm="1">
        <f t="array" ref="AS140">SUM(AK140:AN140*AO140:AR140)</f>
        <v>-0.10196534869028523</v>
      </c>
      <c r="AT140" s="90">
        <f t="shared" si="74"/>
        <v>0.24992626959465861</v>
      </c>
      <c r="AU140" s="86">
        <f t="shared" si="75"/>
        <v>0.49992626415768415</v>
      </c>
      <c r="AV140" s="98"/>
      <c r="AW140" s="98"/>
    </row>
    <row r="141" spans="1:49" ht="15" customHeight="1" x14ac:dyDescent="0.25">
      <c r="A141" s="12">
        <f t="shared" si="81"/>
        <v>138</v>
      </c>
      <c r="B141" s="31">
        <v>31185</v>
      </c>
      <c r="C141" s="26"/>
      <c r="D141" s="13"/>
      <c r="E141" s="26">
        <v>25.3</v>
      </c>
      <c r="F141" s="42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  <c r="Q141" s="100"/>
      <c r="R141" s="62">
        <f t="shared" si="33"/>
        <v>0.30927835051546393</v>
      </c>
      <c r="S141" s="67" t="str" cm="1">
        <f t="array" ref="S141">SETVECTOR(R141:R142)</f>
        <v>0.309278350515464,0.649484536082474</v>
      </c>
      <c r="T141" s="67">
        <f t="shared" si="76"/>
        <v>0.22680412371134021</v>
      </c>
      <c r="U141" s="6">
        <f t="shared" si="77"/>
        <v>0</v>
      </c>
      <c r="V141" s="6">
        <f t="shared" si="78"/>
        <v>3.847599251023201E-2</v>
      </c>
      <c r="W141" s="6">
        <f t="shared" si="79"/>
        <v>0.3141884310812279</v>
      </c>
      <c r="X141" s="6">
        <f t="shared" si="80"/>
        <v>3.9809522092555727E-2</v>
      </c>
      <c r="Y141" s="6" t="str" cm="1">
        <f t="array" ref="Y141:AB141">SETMATRIX(GETMATRIX(Y140:AB140)-$O$9*DELTAWEIGHT(S140,$AH$4,AK140:AN140))</f>
        <v>0.5774,0.5774,0.5774</v>
      </c>
      <c r="Z141" s="6" t="str">
        <v>0.585675251972826,0.581044777588079,0.5774</v>
      </c>
      <c r="AA141" s="6" t="str">
        <v>0.6074250656005,0.605411130161676,0.5774</v>
      </c>
      <c r="AB141" s="6" t="str">
        <v>0.587033166099347,0.581400424327359,0.5774</v>
      </c>
      <c r="AC141" s="6" cm="1">
        <f t="array" ref="AC141">SIGMOID(SUM(GETVECTOR(Y141)*GETVECTOR(_xlfn.CONCAT($S141,",",$AH$4)))+U141)</f>
        <v>0.63496802497979077</v>
      </c>
      <c r="AD141" s="6" cm="1">
        <f t="array" ref="AD141">SIGMOID(SUM(GETVECTOR(Z141)*GETVECTOR(_xlfn.CONCAT($S141,",",$AH$4)))+V141)</f>
        <v>0.64496788305523856</v>
      </c>
      <c r="AE141" s="6" cm="1">
        <f t="array" ref="AE141">TANH(SUM(GETVECTOR(AA141)*GETVECTOR(_xlfn.CONCAT($S141,",",$AH$4)))+W141)</f>
        <v>0.7139805757420723</v>
      </c>
      <c r="AF141" s="6" cm="1">
        <f t="array" ref="AF141">SIGMOID(SUM(GETVECTOR(AB141)*GETVECTOR(_xlfn.CONCAT($S141,",",$AH$4)))+X141)</f>
        <v>0.64542216931136775</v>
      </c>
      <c r="AG141" s="6">
        <f t="shared" si="66"/>
        <v>0.4604945404789248</v>
      </c>
      <c r="AH141" s="59">
        <f t="shared" si="67"/>
        <v>0.27784597589073884</v>
      </c>
      <c r="AI141" s="3">
        <f t="shared" si="68"/>
        <v>5.1041852179398634E-2</v>
      </c>
      <c r="AJ141" s="3">
        <f t="shared" si="69"/>
        <v>2.683847125534582E-2</v>
      </c>
      <c r="AK141" s="3">
        <f t="shared" si="70"/>
        <v>0</v>
      </c>
      <c r="AL141" s="3">
        <f t="shared" si="71"/>
        <v>4.3878311005403443E-3</v>
      </c>
      <c r="AM141" s="3">
        <f t="shared" si="72"/>
        <v>8.4858878394587813E-3</v>
      </c>
      <c r="AN141" s="3">
        <f t="shared" si="73"/>
        <v>5.0285423872313204E-3</v>
      </c>
      <c r="AO141" s="3" t="str" cm="1">
        <f t="array" ref="AO141">GETVECTOR(Y141,2)</f>
        <v>0.5774</v>
      </c>
      <c r="AP141" s="3" t="str" cm="1">
        <f t="array" ref="AP141">GETVECTOR(Z141,2)</f>
        <v>0.5774</v>
      </c>
      <c r="AQ141" s="3" t="str" cm="1">
        <f t="array" ref="AQ141">GETVECTOR(AA141,2)</f>
        <v>0.5774</v>
      </c>
      <c r="AR141" s="3" t="str" cm="1">
        <f t="array" ref="AR141">GETVECTOR(AB141,2)</f>
        <v>0.5774</v>
      </c>
      <c r="AS141" s="3" cm="1">
        <f t="array" ref="AS141">SUM(AK141:AN141*AO141:AR141)</f>
        <v>1.033676569034286E-2</v>
      </c>
      <c r="AT141" s="90">
        <f t="shared" si="74"/>
        <v>2.6052706739035812E-3</v>
      </c>
      <c r="AU141" s="86">
        <f t="shared" si="75"/>
        <v>5.1041852179398634E-2</v>
      </c>
      <c r="AV141" s="98"/>
      <c r="AW141" s="98"/>
    </row>
    <row r="142" spans="1:49" ht="15" customHeight="1" x14ac:dyDescent="0.25">
      <c r="A142" s="12">
        <f t="shared" si="81"/>
        <v>139</v>
      </c>
      <c r="B142" s="31">
        <v>31186</v>
      </c>
      <c r="C142" s="26"/>
      <c r="D142" s="13"/>
      <c r="E142" s="26">
        <v>24.1</v>
      </c>
      <c r="F142" s="42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  <c r="Q142" s="100"/>
      <c r="R142" s="62">
        <f t="shared" si="33"/>
        <v>0.64948453608247425</v>
      </c>
      <c r="S142" s="67" t="str" cm="1">
        <f t="array" ref="S142">SETVECTOR(R142:R143)</f>
        <v>0.649484536082474,0.22680412371134</v>
      </c>
      <c r="T142" s="67">
        <f t="shared" si="76"/>
        <v>0.54948453608247416</v>
      </c>
      <c r="U142" s="6">
        <f t="shared" si="77"/>
        <v>0</v>
      </c>
      <c r="V142" s="6">
        <f t="shared" si="78"/>
        <v>3.8037209400177976E-2</v>
      </c>
      <c r="W142" s="6">
        <f t="shared" si="79"/>
        <v>0.31333984229728201</v>
      </c>
      <c r="X142" s="6">
        <f t="shared" si="80"/>
        <v>3.9306667853832591E-2</v>
      </c>
      <c r="Y142" s="6" t="str" cm="1">
        <f t="array" ref="Y142:AB142">SETMATRIX(GETMATRIX(Y141:AB141)-$O$9*DELTAWEIGHT(S141,$AH$4,AK141:AN141))</f>
        <v>0.5774,0.5774,0.5774</v>
      </c>
      <c r="Z142" s="6" t="str">
        <v>0.585589597580229,0.580864903363625,0.5774</v>
      </c>
      <c r="AA142" s="6" t="str">
        <v>0.607227320071625,0.604995864551038,0.5774</v>
      </c>
      <c r="AB142" s="6" t="str">
        <v>0.586936681065015,0.581197805755262,0.5774</v>
      </c>
      <c r="AC142" s="6" cm="1">
        <f t="array" ref="AC142">SIGMOID(SUM(GETVECTOR(Y142)*GETVECTOR(_xlfn.CONCAT($S142,",",$AH$4)))+U142)</f>
        <v>0.62386105653989643</v>
      </c>
      <c r="AD142" s="6" cm="1">
        <f t="array" ref="AD142">SIGMOID(SUM(GETVECTOR(Z142)*GETVECTOR(_xlfn.CONCAT($S142,",",$AH$4)))+V142)</f>
        <v>0.63416137895360813</v>
      </c>
      <c r="AE142" s="6" cm="1">
        <f t="array" ref="AE142">TANH(SUM(GETVECTOR(AA142)*GETVECTOR(_xlfn.CONCAT($S142,",",$AH$4)))+W142)</f>
        <v>0.68841683685671917</v>
      </c>
      <c r="AF142" s="6" cm="1">
        <f t="array" ref="AF142">SIGMOID(SUM(GETVECTOR(AB142)*GETVECTOR(_xlfn.CONCAT($S142,",",$AH$4)))+X142)</f>
        <v>0.63467623731417744</v>
      </c>
      <c r="AG142" s="6">
        <f t="shared" si="66"/>
        <v>0.43656737055593814</v>
      </c>
      <c r="AH142" s="59">
        <f t="shared" si="67"/>
        <v>0.2607218928272273</v>
      </c>
      <c r="AI142" s="3">
        <f t="shared" si="68"/>
        <v>-0.28876264325524686</v>
      </c>
      <c r="AJ142" s="3">
        <f t="shared" si="69"/>
        <v>-0.15234336228051981</v>
      </c>
      <c r="AK142" s="3">
        <f t="shared" si="70"/>
        <v>0</v>
      </c>
      <c r="AL142" s="3">
        <f t="shared" si="71"/>
        <v>-2.4331246625623418E-2</v>
      </c>
      <c r="AM142" s="3">
        <f t="shared" si="72"/>
        <v>-5.0824952582153755E-2</v>
      </c>
      <c r="AN142" s="3">
        <f t="shared" si="73"/>
        <v>-2.7504036206561968E-2</v>
      </c>
      <c r="AO142" s="3" t="str" cm="1">
        <f t="array" ref="AO142">GETVECTOR(Y142,2)</f>
        <v>0.5774</v>
      </c>
      <c r="AP142" s="3" t="str" cm="1">
        <f t="array" ref="AP142">GETVECTOR(Z142,2)</f>
        <v>0.5774</v>
      </c>
      <c r="AQ142" s="3" t="str" cm="1">
        <f t="array" ref="AQ142">GETVECTOR(AA142,2)</f>
        <v>0.5774</v>
      </c>
      <c r="AR142" s="3" t="str" cm="1">
        <f t="array" ref="AR142">GETVECTOR(AB142,2)</f>
        <v>0.5774</v>
      </c>
      <c r="AS142" s="3" cm="1">
        <f t="array" ref="AS142">SUM(AK142:AN142*AO142:AR142)</f>
        <v>-5.9276019928239422E-2</v>
      </c>
      <c r="AT142" s="90">
        <f t="shared" si="74"/>
        <v>8.3383864139756972E-2</v>
      </c>
      <c r="AU142" s="86">
        <f t="shared" si="75"/>
        <v>0.28876264325524686</v>
      </c>
      <c r="AV142" s="98"/>
      <c r="AW142" s="98"/>
    </row>
    <row r="143" spans="1:49" ht="15" customHeight="1" x14ac:dyDescent="0.25">
      <c r="A143" s="12">
        <f t="shared" si="81"/>
        <v>140</v>
      </c>
      <c r="B143" s="31">
        <v>31187</v>
      </c>
      <c r="C143" s="26"/>
      <c r="D143" s="13"/>
      <c r="E143" s="26">
        <v>24</v>
      </c>
      <c r="F143" s="42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  <c r="Q143" s="100"/>
      <c r="R143" s="62">
        <f t="shared" si="33"/>
        <v>0.22680412371134021</v>
      </c>
      <c r="S143" s="67" t="str" cm="1">
        <f t="array" ref="S143">SETVECTOR(R143:R144)</f>
        <v>0.22680412371134,0.549484536082474</v>
      </c>
      <c r="T143" s="67">
        <f t="shared" si="76"/>
        <v>3.1958762886597936E-2</v>
      </c>
      <c r="U143" s="6">
        <f t="shared" si="77"/>
        <v>0</v>
      </c>
      <c r="V143" s="6">
        <f t="shared" si="78"/>
        <v>4.0470334062740317E-2</v>
      </c>
      <c r="W143" s="6">
        <f t="shared" si="79"/>
        <v>0.31842233755549737</v>
      </c>
      <c r="X143" s="6">
        <f t="shared" si="80"/>
        <v>4.205707147448879E-2</v>
      </c>
      <c r="Y143" s="6" t="str" cm="1">
        <f t="array" ref="Y143:AB143">SETMATRIX(GETMATRIX(Y142:AB142)-$O$9*DELTAWEIGHT(S142,$AH$4,AK142:AN142))</f>
        <v>0.5774,0.5774,0.5774</v>
      </c>
      <c r="Z143" s="6" t="str">
        <v>0.587191697664088,0.581424366884972,0.5774</v>
      </c>
      <c r="AA143" s="6" t="str">
        <v>0.611234510194646,0.606395200784474,0.5774</v>
      </c>
      <c r="AB143" s="6" t="str">
        <v>0.588716878935415,0.58181946215445,0.5774</v>
      </c>
      <c r="AC143" s="6" cm="1">
        <f t="array" ref="AC143">SIGMOID(SUM(GETVECTOR(Y143)*GETVECTOR(_xlfn.CONCAT($S143,",",$AH$4)))+U143)</f>
        <v>0.61021809758417156</v>
      </c>
      <c r="AD143" s="6" cm="1">
        <f t="array" ref="AD143">SIGMOID(SUM(GETVECTOR(Z143)*GETVECTOR(_xlfn.CONCAT($S143,",",$AH$4)))+V143)</f>
        <v>0.62084386305887274</v>
      </c>
      <c r="AE143" s="6" cm="1">
        <f t="array" ref="AE143">TANH(SUM(GETVECTOR(AA143)*GETVECTOR(_xlfn.CONCAT($S143,",",$AH$4)))+W143)</f>
        <v>0.65855495830577671</v>
      </c>
      <c r="AF143" s="6" cm="1">
        <f t="array" ref="AF143">SIGMOID(SUM(GETVECTOR(AB143)*GETVECTOR(_xlfn.CONCAT($S143,",",$AH$4)))+X143)</f>
        <v>0.62134977645869205</v>
      </c>
      <c r="AG143" s="6">
        <f t="shared" si="66"/>
        <v>0.40885980435113328</v>
      </c>
      <c r="AH143" s="59">
        <f t="shared" si="67"/>
        <v>0.2407756008687971</v>
      </c>
      <c r="AI143" s="3">
        <f t="shared" si="68"/>
        <v>0.20881683798219916</v>
      </c>
      <c r="AJ143" s="3">
        <f t="shared" si="69"/>
        <v>0.11026536339175698</v>
      </c>
      <c r="AK143" s="3">
        <f t="shared" si="70"/>
        <v>0</v>
      </c>
      <c r="AL143" s="3">
        <f t="shared" si="71"/>
        <v>1.7093524521671854E-2</v>
      </c>
      <c r="AM143" s="3">
        <f t="shared" si="72"/>
        <v>3.8767891656647673E-2</v>
      </c>
      <c r="AN143" s="3">
        <f t="shared" si="73"/>
        <v>1.9037775801641052E-2</v>
      </c>
      <c r="AO143" s="3" t="str" cm="1">
        <f t="array" ref="AO143">GETVECTOR(Y143,2)</f>
        <v>0.5774</v>
      </c>
      <c r="AP143" s="3" t="str" cm="1">
        <f t="array" ref="AP143">GETVECTOR(Z143,2)</f>
        <v>0.5774</v>
      </c>
      <c r="AQ143" s="3" t="str" cm="1">
        <f t="array" ref="AQ143">GETVECTOR(AA143,2)</f>
        <v>0.5774</v>
      </c>
      <c r="AR143" s="3" t="str" cm="1">
        <f t="array" ref="AR143">GETVECTOR(AB143,2)</f>
        <v>0.5774</v>
      </c>
      <c r="AS143" s="3" cm="1">
        <f t="array" ref="AS143">SUM(AK143:AN143*AO143:AR143)</f>
        <v>4.3246793449229243E-2</v>
      </c>
      <c r="AT143" s="90">
        <f t="shared" si="74"/>
        <v>4.3604471824884014E-2</v>
      </c>
      <c r="AU143" s="86">
        <f t="shared" si="75"/>
        <v>0.20881683798219916</v>
      </c>
      <c r="AV143" s="98"/>
      <c r="AW143" s="98"/>
    </row>
    <row r="144" spans="1:49" ht="15" customHeight="1" x14ac:dyDescent="0.25">
      <c r="A144" s="12">
        <f t="shared" si="81"/>
        <v>141</v>
      </c>
      <c r="B144" s="31">
        <v>31188</v>
      </c>
      <c r="C144" s="26"/>
      <c r="D144" s="13"/>
      <c r="E144" s="26">
        <v>24.4</v>
      </c>
      <c r="F144" s="42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  <c r="Q144" s="100"/>
      <c r="R144" s="62">
        <f t="shared" si="33"/>
        <v>0.54948453608247416</v>
      </c>
      <c r="S144" s="67" t="str" cm="1">
        <f t="array" ref="S144">SETVECTOR(R144:R145)</f>
        <v>0.549484536082474,0.0319587628865979</v>
      </c>
      <c r="T144" s="67">
        <f t="shared" si="76"/>
        <v>6.1855670103092781E-3</v>
      </c>
      <c r="U144" s="6">
        <f t="shared" si="77"/>
        <v>0</v>
      </c>
      <c r="V144" s="6">
        <f t="shared" si="78"/>
        <v>3.8760981610573134E-2</v>
      </c>
      <c r="W144" s="6">
        <f t="shared" si="79"/>
        <v>0.31454554838983262</v>
      </c>
      <c r="X144" s="6">
        <f t="shared" si="80"/>
        <v>4.0153293894324683E-2</v>
      </c>
      <c r="Y144" s="6" t="str" cm="1">
        <f t="array" ref="Y144:AB144">SETMATRIX(GETMATRIX(Y143:AB143)-$O$9*DELTAWEIGHT(S143,$AH$4,AK143:AN143))</f>
        <v>0.5774,0.5774,0.5774</v>
      </c>
      <c r="Z144" s="6" t="str">
        <v>0.586857953494246,0.580615795782581,0.5774</v>
      </c>
      <c r="AA144" s="6" t="str">
        <v>0.610328875214806,0.604201094219679,0.5774</v>
      </c>
      <c r="AB144" s="6" t="str">
        <v>0.588351223927415,0.580933579794159,0.5774</v>
      </c>
      <c r="AC144" s="6" cm="1">
        <f t="array" ref="AC144">SIGMOID(SUM(GETVECTOR(Y144)*GETVECTOR(_xlfn.CONCAT($S144,",",$AH$4)))+U144)</f>
        <v>0.58315178973091997</v>
      </c>
      <c r="AD144" s="6" cm="1">
        <f t="array" ref="AD144">SIGMOID(SUM(GETVECTOR(Z144)*GETVECTOR(_xlfn.CONCAT($S144,",",$AH$4)))+V144)</f>
        <v>0.59382151531145477</v>
      </c>
      <c r="AE144" s="6" cm="1">
        <f t="array" ref="AE144">TANH(SUM(GETVECTOR(AA144)*GETVECTOR(_xlfn.CONCAT($S144,",",$AH$4)))+W144)</f>
        <v>0.58446745260635025</v>
      </c>
      <c r="AF144" s="6" cm="1">
        <f t="array" ref="AF144">SIGMOID(SUM(GETVECTOR(AB144)*GETVECTOR(_xlfn.CONCAT($S144,",",$AH$4)))+X144)</f>
        <v>0.59435758472327449</v>
      </c>
      <c r="AG144" s="6">
        <f t="shared" si="66"/>
        <v>0.34706934835692876</v>
      </c>
      <c r="AH144" s="59">
        <f t="shared" si="67"/>
        <v>0.19838106945369838</v>
      </c>
      <c r="AI144" s="3">
        <f t="shared" si="68"/>
        <v>0.19219550244338909</v>
      </c>
      <c r="AJ144" s="3">
        <f t="shared" si="69"/>
        <v>0.10150673897471009</v>
      </c>
      <c r="AK144" s="3">
        <f t="shared" si="70"/>
        <v>0</v>
      </c>
      <c r="AL144" s="3">
        <f t="shared" si="71"/>
        <v>1.4309618360172192E-2</v>
      </c>
      <c r="AM144" s="3">
        <f t="shared" si="72"/>
        <v>3.9686168648234044E-2</v>
      </c>
      <c r="AN144" s="3">
        <f t="shared" si="73"/>
        <v>1.5466313451271406E-2</v>
      </c>
      <c r="AO144" s="3" t="str" cm="1">
        <f t="array" ref="AO144">GETVECTOR(Y144,2)</f>
        <v>0.5774</v>
      </c>
      <c r="AP144" s="3" t="str" cm="1">
        <f t="array" ref="AP144">GETVECTOR(Z144,2)</f>
        <v>0.5774</v>
      </c>
      <c r="AQ144" s="3" t="str" cm="1">
        <f t="array" ref="AQ144">GETVECTOR(AA144,2)</f>
        <v>0.5774</v>
      </c>
      <c r="AR144" s="3" t="str" cm="1">
        <f t="array" ref="AR144">GETVECTOR(AB144,2)</f>
        <v>0.5774</v>
      </c>
      <c r="AS144" s="3" cm="1">
        <f t="array" ref="AS144">SUM(AK144:AN144*AO144:AR144)</f>
        <v>4.0107416805417871E-2</v>
      </c>
      <c r="AT144" s="90">
        <f t="shared" si="74"/>
        <v>3.6939111159466784E-2</v>
      </c>
      <c r="AU144" s="86">
        <f t="shared" si="75"/>
        <v>0.19219550244338909</v>
      </c>
      <c r="AV144" s="98"/>
      <c r="AW144" s="98"/>
    </row>
    <row r="145" spans="1:49" ht="15" customHeight="1" x14ac:dyDescent="0.25">
      <c r="A145" s="12">
        <f t="shared" si="81"/>
        <v>142</v>
      </c>
      <c r="B145" s="31">
        <v>31189</v>
      </c>
      <c r="C145" s="26"/>
      <c r="D145" s="13"/>
      <c r="E145" s="26">
        <v>25.6</v>
      </c>
      <c r="F145" s="42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  <c r="Q145" s="100"/>
      <c r="R145" s="62">
        <f t="shared" si="33"/>
        <v>3.1958762886597936E-2</v>
      </c>
      <c r="S145" s="67" t="str" cm="1">
        <f t="array" ref="S145">SETVECTOR(R145:R146)</f>
        <v>0.0319587628865979,0.00618556701030928</v>
      </c>
      <c r="T145" s="67">
        <f t="shared" si="76"/>
        <v>3.092783505154639E-3</v>
      </c>
      <c r="U145" s="6">
        <f t="shared" si="77"/>
        <v>0</v>
      </c>
      <c r="V145" s="6">
        <f t="shared" si="78"/>
        <v>3.7330019774555911E-2</v>
      </c>
      <c r="W145" s="6">
        <f t="shared" si="79"/>
        <v>0.3105769315250092</v>
      </c>
      <c r="X145" s="6">
        <f t="shared" si="80"/>
        <v>3.8606662549197542E-2</v>
      </c>
      <c r="Y145" s="6" t="str" cm="1">
        <f t="array" ref="Y145:AB145">SETMATRIX(GETMATRIX(Y144:AB144)-$O$9*DELTAWEIGHT(S144,$AH$4,AK144:AN144))</f>
        <v>0.5774,0.5774,0.5774</v>
      </c>
      <c r="Z145" s="6" t="str">
        <v>0.586211738129081,0.580578211024007,0.5774</v>
      </c>
      <c r="AA145" s="6" t="str">
        <v>0.608157529246828,0.604074805805031,0.5774</v>
      </c>
      <c r="AB145" s="6" t="str">
        <v>0.587663323302843,0.580893570564587,0.5774</v>
      </c>
      <c r="AC145" s="6" cm="1">
        <f t="array" ref="AC145">SIGMOID(SUM(GETVECTOR(Y145)*GETVECTOR(_xlfn.CONCAT($S145,",",$AH$4)))+U145)</f>
        <v>0.50550591145503687</v>
      </c>
      <c r="AD145" s="6" cm="1">
        <f t="array" ref="AD145">SIGMOID(SUM(GETVECTOR(Z145)*GETVECTOR(_xlfn.CONCAT($S145,",",$AH$4)))+V145)</f>
        <v>0.51490953535498041</v>
      </c>
      <c r="AE145" s="6" cm="1">
        <f t="array" ref="AE145">TANH(SUM(GETVECTOR(AA145)*GETVECTOR(_xlfn.CONCAT($S145,",",$AH$4)))+W145)</f>
        <v>0.32188578023532555</v>
      </c>
      <c r="AF145" s="6" cm="1">
        <f t="array" ref="AF145">SIGMOID(SUM(GETVECTOR(AB145)*GETVECTOR(_xlfn.CONCAT($S145,",",$AH$4)))+X145)</f>
        <v>0.5152404803120384</v>
      </c>
      <c r="AG145" s="6">
        <f t="shared" si="66"/>
        <v>0.16574205753834681</v>
      </c>
      <c r="AH145" s="59">
        <f t="shared" si="67"/>
        <v>8.4623550953108487E-2</v>
      </c>
      <c r="AI145" s="3">
        <f t="shared" si="68"/>
        <v>8.1530767447953845E-2</v>
      </c>
      <c r="AJ145" s="3">
        <f t="shared" si="69"/>
        <v>4.0874784452186098E-2</v>
      </c>
      <c r="AK145" s="3">
        <f t="shared" si="70"/>
        <v>0</v>
      </c>
      <c r="AL145" s="3">
        <f t="shared" si="71"/>
        <v>3.2863282433187205E-3</v>
      </c>
      <c r="AM145" s="3">
        <f t="shared" si="72"/>
        <v>1.8866146049076941E-2</v>
      </c>
      <c r="AN145" s="3">
        <f t="shared" si="73"/>
        <v>3.3445610054795502E-3</v>
      </c>
      <c r="AO145" s="3" t="str" cm="1">
        <f t="array" ref="AO145">GETVECTOR(Y145,2)</f>
        <v>0.5774</v>
      </c>
      <c r="AP145" s="3" t="str" cm="1">
        <f t="array" ref="AP145">GETVECTOR(Z145,2)</f>
        <v>0.5774</v>
      </c>
      <c r="AQ145" s="3" t="str" cm="1">
        <f t="array" ref="AQ145">GETVECTOR(AA145,2)</f>
        <v>0.5774</v>
      </c>
      <c r="AR145" s="3" t="str" cm="1">
        <f t="array" ref="AR145">GETVECTOR(AB145,2)</f>
        <v>0.5774</v>
      </c>
      <c r="AS145" s="3" cm="1">
        <f t="array" ref="AS145">SUM(AK145:AN145*AO145:AR145)</f>
        <v>1.4721988180993148E-2</v>
      </c>
      <c r="AT145" s="90">
        <f t="shared" si="74"/>
        <v>6.6472660406523302E-3</v>
      </c>
      <c r="AU145" s="86">
        <f t="shared" si="75"/>
        <v>8.1530767447953845E-2</v>
      </c>
      <c r="AV145" s="98"/>
      <c r="AW145" s="98"/>
    </row>
    <row r="146" spans="1:49" ht="15" customHeight="1" x14ac:dyDescent="0.25">
      <c r="A146" s="12">
        <f t="shared" si="81"/>
        <v>143</v>
      </c>
      <c r="B146" s="31">
        <v>31190</v>
      </c>
      <c r="C146" s="26"/>
      <c r="D146" s="13"/>
      <c r="E146" s="26">
        <v>24.6</v>
      </c>
      <c r="F146" s="42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  <c r="Q146" s="100"/>
      <c r="R146" s="62">
        <f t="shared" si="33"/>
        <v>6.1855670103092781E-3</v>
      </c>
      <c r="S146" s="67" t="str" cm="1">
        <f t="array" ref="S146">SETVECTOR(R146:R147)</f>
        <v>0.00618556701030928,0.00309278350515464</v>
      </c>
      <c r="T146" s="67">
        <f t="shared" si="76"/>
        <v>2.5773195876288658E-2</v>
      </c>
      <c r="U146" s="6">
        <f t="shared" si="77"/>
        <v>0</v>
      </c>
      <c r="V146" s="6">
        <f t="shared" si="78"/>
        <v>3.7001386950224043E-2</v>
      </c>
      <c r="W146" s="6">
        <f t="shared" si="79"/>
        <v>0.30869031692010152</v>
      </c>
      <c r="X146" s="6">
        <f t="shared" si="80"/>
        <v>3.8272206448649586E-2</v>
      </c>
      <c r="Y146" s="6" t="str" cm="1">
        <f t="array" ref="Y146:AB146">SETMATRIX(GETMATRIX(Y145:AB145)-$O$9*DELTAWEIGHT(S145,$AH$4,AK145:AN145))</f>
        <v>0.5774,0.5774,0.5774</v>
      </c>
      <c r="Z146" s="6" t="str">
        <v>0.586205625278296,0.580577027891597,0.5774</v>
      </c>
      <c r="AA146" s="6" t="str">
        <v>0.608109908355999,0.604065588858419,0.5774</v>
      </c>
      <c r="AB146" s="6" t="str">
        <v>0.587657148902373,0.580892375519335,0.5774</v>
      </c>
      <c r="AC146" s="6" cm="1">
        <f t="array" ref="AC146">SIGMOID(SUM(GETVECTOR(Y146)*GETVECTOR(_xlfn.CONCAT($S146,",",$AH$4)))+U146)</f>
        <v>0.50133932669358827</v>
      </c>
      <c r="AD146" s="6" cm="1">
        <f t="array" ref="AD146">SIGMOID(SUM(GETVECTOR(Z146)*GETVECTOR(_xlfn.CONCAT($S146,",",$AH$4)))+V146)</f>
        <v>0.51060415972480966</v>
      </c>
      <c r="AE146" s="6" cm="1">
        <f t="array" ref="AE146">TANH(SUM(GETVECTOR(AA146)*GETVECTOR(_xlfn.CONCAT($S146,",",$AH$4)))+W146)</f>
        <v>0.30436210432717437</v>
      </c>
      <c r="AF146" s="6" cm="1">
        <f t="array" ref="AF146">SIGMOID(SUM(GETVECTOR(AB146)*GETVECTOR(_xlfn.CONCAT($S146,",",$AH$4)))+X146)</f>
        <v>0.51092420463795862</v>
      </c>
      <c r="AG146" s="6">
        <f t="shared" si="66"/>
        <v>0.15540855653205171</v>
      </c>
      <c r="AH146" s="59">
        <f t="shared" si="67"/>
        <v>7.8768874622450427E-2</v>
      </c>
      <c r="AI146" s="3">
        <f t="shared" si="68"/>
        <v>5.2995678746161769E-2</v>
      </c>
      <c r="AJ146" s="3">
        <f t="shared" si="69"/>
        <v>2.6433208759684208E-2</v>
      </c>
      <c r="AK146" s="3">
        <f t="shared" si="70"/>
        <v>0</v>
      </c>
      <c r="AL146" s="3">
        <f t="shared" si="71"/>
        <v>2.0104120847289179E-3</v>
      </c>
      <c r="AM146" s="3">
        <f t="shared" si="72"/>
        <v>1.2246603009623203E-2</v>
      </c>
      <c r="AN146" s="3">
        <f t="shared" si="73"/>
        <v>2.0416028785378102E-3</v>
      </c>
      <c r="AO146" s="3" t="str" cm="1">
        <f t="array" ref="AO146">GETVECTOR(Y146,2)</f>
        <v>0.5774</v>
      </c>
      <c r="AP146" s="3" t="str" cm="1">
        <f t="array" ref="AP146">GETVECTOR(Z146,2)</f>
        <v>0.5774</v>
      </c>
      <c r="AQ146" s="3" t="str" cm="1">
        <f t="array" ref="AQ146">GETVECTOR(AA146,2)</f>
        <v>0.5774</v>
      </c>
      <c r="AR146" s="3" t="str" cm="1">
        <f t="array" ref="AR146">GETVECTOR(AB146,2)</f>
        <v>0.5774</v>
      </c>
      <c r="AS146" s="3" cm="1">
        <f t="array" ref="AS146">SUM(AK146:AN146*AO146:AR146)</f>
        <v>9.4108220175466474E-3</v>
      </c>
      <c r="AT146" s="90">
        <f t="shared" si="74"/>
        <v>2.8085419657663821E-3</v>
      </c>
      <c r="AU146" s="86">
        <f t="shared" si="75"/>
        <v>5.2995678746161769E-2</v>
      </c>
      <c r="AV146" s="98"/>
      <c r="AW146" s="98"/>
    </row>
    <row r="147" spans="1:49" ht="15" customHeight="1" x14ac:dyDescent="0.25">
      <c r="A147" s="12">
        <f t="shared" si="81"/>
        <v>144</v>
      </c>
      <c r="B147" s="31">
        <v>31191</v>
      </c>
      <c r="C147" s="26"/>
      <c r="D147" s="13"/>
      <c r="E147" s="26">
        <v>25</v>
      </c>
      <c r="F147" s="42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  <c r="Q147" s="100"/>
      <c r="R147" s="62">
        <f t="shared" si="33"/>
        <v>3.092783505154639E-3</v>
      </c>
      <c r="S147" s="67" t="str" cm="1">
        <f t="array" ref="S147">SETVECTOR(R147:R148)</f>
        <v>0.00309278350515464,0.0257731958762887</v>
      </c>
      <c r="T147" s="67">
        <f t="shared" si="76"/>
        <v>0.12989690721649483</v>
      </c>
      <c r="U147" s="6">
        <f t="shared" si="77"/>
        <v>0</v>
      </c>
      <c r="V147" s="6">
        <f t="shared" si="78"/>
        <v>3.6800345741751152E-2</v>
      </c>
      <c r="W147" s="6">
        <f t="shared" si="79"/>
        <v>0.30746565661913922</v>
      </c>
      <c r="X147" s="6">
        <f t="shared" si="80"/>
        <v>3.8068046160795802E-2</v>
      </c>
      <c r="Y147" s="6" t="str" cm="1">
        <f t="array" ref="Y147:AB147">SETMATRIX(GETMATRIX(Y146:AB146)-$O$9*DELTAWEIGHT(S146,$AH$4,AK146:AN146))</f>
        <v>0.5774,0.5774,0.5774</v>
      </c>
      <c r="Z147" s="6" t="str">
        <v>0.58620503605493,0.580576733279914,0.5774</v>
      </c>
      <c r="AA147" s="6" t="str">
        <v>0.608104960179872,0.604063114770356,0.5774</v>
      </c>
      <c r="AB147" s="6" t="str">
        <v>0.587656554703028,0.580892078419662,0.5774</v>
      </c>
      <c r="AC147" s="6" cm="1">
        <f t="array" ref="AC147">SIGMOID(SUM(GETVECTOR(Y147)*GETVECTOR(_xlfn.CONCAT($S147,",",$AH$4)))+U147)</f>
        <v>0.50416670766622762</v>
      </c>
      <c r="AD147" s="6" cm="1">
        <f t="array" ref="AD147">SIGMOID(SUM(GETVECTOR(Z147)*GETVECTOR(_xlfn.CONCAT($S147,",",$AH$4)))+V147)</f>
        <v>0.51339096418724572</v>
      </c>
      <c r="AE147" s="6" cm="1">
        <f t="array" ref="AE147">TANH(SUM(GETVECTOR(AA147)*GETVECTOR(_xlfn.CONCAT($S147,",",$AH$4)))+W147)</f>
        <v>0.31394433265230148</v>
      </c>
      <c r="AF147" s="6" cm="1">
        <f t="array" ref="AF147">SIGMOID(SUM(GETVECTOR(AB147)*GETVECTOR(_xlfn.CONCAT($S147,",",$AH$4)))+X147)</f>
        <v>0.51371080835213434</v>
      </c>
      <c r="AG147" s="6">
        <f t="shared" si="66"/>
        <v>0.16117618364148648</v>
      </c>
      <c r="AH147" s="59">
        <f t="shared" si="67"/>
        <v>8.2088351696202946E-2</v>
      </c>
      <c r="AI147" s="3">
        <f t="shared" si="68"/>
        <v>-4.7808555520291882E-2</v>
      </c>
      <c r="AJ147" s="3">
        <f t="shared" si="69"/>
        <v>-2.3932652658339913E-2</v>
      </c>
      <c r="AK147" s="3">
        <f t="shared" si="70"/>
        <v>0</v>
      </c>
      <c r="AL147" s="3">
        <f t="shared" si="71"/>
        <v>-1.8770328579434982E-3</v>
      </c>
      <c r="AM147" s="3">
        <f t="shared" si="72"/>
        <v>-1.1075807036937087E-2</v>
      </c>
      <c r="AN147" s="3">
        <f t="shared" si="73"/>
        <v>-1.9084543425457773E-3</v>
      </c>
      <c r="AO147" s="3" t="str" cm="1">
        <f t="array" ref="AO147">GETVECTOR(Y147,2)</f>
        <v>0.5774</v>
      </c>
      <c r="AP147" s="3" t="str" cm="1">
        <f t="array" ref="AP147">GETVECTOR(Z147,2)</f>
        <v>0.5774</v>
      </c>
      <c r="AQ147" s="3" t="str" cm="1">
        <f t="array" ref="AQ147">GETVECTOR(AA147,2)</f>
        <v>0.5774</v>
      </c>
      <c r="AR147" s="3" t="str" cm="1">
        <f t="array" ref="AR147">GETVECTOR(AB147,2)</f>
        <v>0.5774</v>
      </c>
      <c r="AS147" s="3" cm="1">
        <f t="array" ref="AS147">SUM(AK147:AN147*AO147:AR147)</f>
        <v>-8.5809112926899817E-3</v>
      </c>
      <c r="AT147" s="90">
        <f t="shared" si="74"/>
        <v>2.2856579809368313E-3</v>
      </c>
      <c r="AU147" s="86">
        <f t="shared" si="75"/>
        <v>4.7808555520291882E-2</v>
      </c>
      <c r="AV147" s="98"/>
      <c r="AW147" s="98"/>
    </row>
    <row r="148" spans="1:49" ht="15" customHeight="1" x14ac:dyDescent="0.25">
      <c r="A148" s="12">
        <f t="shared" si="81"/>
        <v>145</v>
      </c>
      <c r="B148" s="31">
        <v>31192</v>
      </c>
      <c r="C148" s="26"/>
      <c r="D148" s="13"/>
      <c r="E148" s="26">
        <v>25.1</v>
      </c>
      <c r="F148" s="42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  <c r="Q148" s="100"/>
      <c r="R148" s="62">
        <f t="shared" si="33"/>
        <v>2.5773195876288658E-2</v>
      </c>
      <c r="S148" s="67" t="str" cm="1">
        <f t="array" ref="S148">SETVECTOR(R148:R149)</f>
        <v>0.0257731958762887,0.129896907216495</v>
      </c>
      <c r="T148" s="67">
        <f t="shared" si="76"/>
        <v>0.85567010309278346</v>
      </c>
      <c r="U148" s="6">
        <f t="shared" si="77"/>
        <v>0</v>
      </c>
      <c r="V148" s="6">
        <f t="shared" si="78"/>
        <v>3.6988049027545503E-2</v>
      </c>
      <c r="W148" s="6">
        <f t="shared" si="79"/>
        <v>0.30857323732283293</v>
      </c>
      <c r="X148" s="6">
        <f t="shared" si="80"/>
        <v>3.825889159505038E-2</v>
      </c>
      <c r="Y148" s="6" t="str" cm="1">
        <f t="array" ref="Y148:AB148">SETMATRIX(GETMATRIX(Y147:AB147)-$O$9*DELTAWEIGHT(S147,$AH$4,AK147:AN147))</f>
        <v>0.5774,0.5774,0.5774</v>
      </c>
      <c r="Z148" s="6" t="str">
        <v>0.586205666902113,0.580581990339774,0.5774</v>
      </c>
      <c r="AA148" s="6" t="str">
        <v>0.608110031971789,0.604105379702995,0.5774</v>
      </c>
      <c r="AB148" s="6" t="str">
        <v>0.587657191473371,0.580897384839191,0.5774</v>
      </c>
      <c r="AC148" s="6" cm="1">
        <f t="array" ref="AC148">SIGMOID(SUM(GETVECTOR(Y148)*GETVECTOR(_xlfn.CONCAT($S148,",",$AH$4)))+U148)</f>
        <v>0.52245586278519085</v>
      </c>
      <c r="AD148" s="6" cm="1">
        <f t="array" ref="AD148">SIGMOID(SUM(GETVECTOR(Z148)*GETVECTOR(_xlfn.CONCAT($S148,",",$AH$4)))+V148)</f>
        <v>0.53183493886387112</v>
      </c>
      <c r="AE148" s="6" cm="1">
        <f t="array" ref="AE148">TANH(SUM(GETVECTOR(AA148)*GETVECTOR(_xlfn.CONCAT($S148,",",$AH$4)))+W148)</f>
        <v>0.38227183923673225</v>
      </c>
      <c r="AF148" s="6" cm="1">
        <f t="array" ref="AF148">SIGMOID(SUM(GETVECTOR(AB148)*GETVECTOR(_xlfn.CONCAT($S148,",",$AH$4)))+X148)</f>
        <v>0.53217086243856115</v>
      </c>
      <c r="AG148" s="6">
        <f t="shared" si="66"/>
        <v>0.20330552024984708</v>
      </c>
      <c r="AH148" s="59">
        <f t="shared" si="67"/>
        <v>0.10672685819384688</v>
      </c>
      <c r="AI148" s="3">
        <f t="shared" si="68"/>
        <v>-0.7489432448989366</v>
      </c>
      <c r="AJ148" s="3">
        <f t="shared" si="69"/>
        <v>-0.38253533910085569</v>
      </c>
      <c r="AK148" s="3">
        <f t="shared" si="70"/>
        <v>0</v>
      </c>
      <c r="AL148" s="3">
        <f t="shared" si="71"/>
        <v>-3.6409920648533024E-2</v>
      </c>
      <c r="AM148" s="3">
        <f t="shared" si="72"/>
        <v>-0.17371578670463123</v>
      </c>
      <c r="AN148" s="3">
        <f t="shared" si="73"/>
        <v>-3.7394686805126968E-2</v>
      </c>
      <c r="AO148" s="3" t="str" cm="1">
        <f t="array" ref="AO148">GETVECTOR(Y148,2)</f>
        <v>0.5774</v>
      </c>
      <c r="AP148" s="3" t="str" cm="1">
        <f t="array" ref="AP148">GETVECTOR(Z148,2)</f>
        <v>0.5774</v>
      </c>
      <c r="AQ148" s="3" t="str" cm="1">
        <f t="array" ref="AQ148">GETVECTOR(AA148,2)</f>
        <v>0.5774</v>
      </c>
      <c r="AR148" s="3" t="str" cm="1">
        <f t="array" ref="AR148">GETVECTOR(AB148,2)</f>
        <v>0.5774</v>
      </c>
      <c r="AS148" s="3" cm="1">
        <f t="array" ref="AS148">SUM(AK148:AN148*AO148:AR148)</f>
        <v>-0.14291827558699735</v>
      </c>
      <c r="AT148" s="90">
        <f t="shared" si="74"/>
        <v>0.56091598407974852</v>
      </c>
      <c r="AU148" s="86">
        <f t="shared" si="75"/>
        <v>0.7489432448989366</v>
      </c>
      <c r="AV148" s="98"/>
      <c r="AW148" s="98"/>
    </row>
    <row r="149" spans="1:49" ht="15" customHeight="1" x14ac:dyDescent="0.25">
      <c r="A149" s="12">
        <f t="shared" si="81"/>
        <v>146</v>
      </c>
      <c r="B149" s="31">
        <v>31193</v>
      </c>
      <c r="C149" s="26"/>
      <c r="D149" s="13"/>
      <c r="E149" s="26">
        <v>25.2</v>
      </c>
      <c r="F149" s="42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  <c r="Q149" s="100"/>
      <c r="R149" s="62">
        <f t="shared" si="33"/>
        <v>0.12989690721649483</v>
      </c>
      <c r="S149" s="67" t="str" cm="1">
        <f t="array" ref="S149">SETVECTOR(R149:R150)</f>
        <v>0.129896907216495,0.855670103092783</v>
      </c>
      <c r="T149" s="67">
        <f t="shared" si="76"/>
        <v>1.0309278350515464E-2</v>
      </c>
      <c r="U149" s="6">
        <f t="shared" si="77"/>
        <v>0</v>
      </c>
      <c r="V149" s="6">
        <f t="shared" si="78"/>
        <v>4.0629041092398802E-2</v>
      </c>
      <c r="W149" s="6">
        <f t="shared" si="79"/>
        <v>0.32594481599329606</v>
      </c>
      <c r="X149" s="6">
        <f t="shared" si="80"/>
        <v>4.1998360275563078E-2</v>
      </c>
      <c r="Y149" s="6" t="str" cm="1">
        <f t="array" ref="Y149:AB149">SETMATRIX(GETMATRIX(Y148:AB148)-$O$9*DELTAWEIGHT(S148,$AH$4,AK148:AN148))</f>
        <v>0.5774,0.5774,0.5774</v>
      </c>
      <c r="Z149" s="6" t="str">
        <v>0.586284971092562,0.580981683459636,0.5774</v>
      </c>
      <c r="AA149" s="6" t="str">
        <v>0.608598264077041,0.606566069513467,0.5774</v>
      </c>
      <c r="AB149" s="6" t="str">
        <v>0.587737885797778,0.581304084234203,0.5774</v>
      </c>
      <c r="AC149" s="6" cm="1">
        <f t="array" ref="AC149">SIGMOID(SUM(GETVECTOR(Y149)*GETVECTOR(_xlfn.CONCAT($S149,",",$AH$4)))+U149)</f>
        <v>0.63854772202164378</v>
      </c>
      <c r="AD149" s="6" cm="1">
        <f t="array" ref="AD149">SIGMOID(SUM(GETVECTOR(Z149)*GETVECTOR(_xlfn.CONCAT($S149,",",$AH$4)))+V149)</f>
        <v>0.64883318950602964</v>
      </c>
      <c r="AE149" s="6" cm="1">
        <f t="array" ref="AE149">TANH(SUM(GETVECTOR(AA149)*GETVECTOR(_xlfn.CONCAT($S149,",",$AH$4)))+W149)</f>
        <v>0.72779376536645368</v>
      </c>
      <c r="AF149" s="6" cm="1">
        <f t="array" ref="AF149">SIGMOID(SUM(GETVECTOR(AB149)*GETVECTOR(_xlfn.CONCAT($S149,",",$AH$4)))+X149)</f>
        <v>0.64925093094132869</v>
      </c>
      <c r="AG149" s="6">
        <f t="shared" si="66"/>
        <v>0.4722167500853191</v>
      </c>
      <c r="AH149" s="59">
        <f t="shared" si="67"/>
        <v>0.28566305133790387</v>
      </c>
      <c r="AI149" s="3">
        <f t="shared" si="68"/>
        <v>0.27535377298738839</v>
      </c>
      <c r="AJ149" s="3">
        <f t="shared" si="69"/>
        <v>0.14416488936897418</v>
      </c>
      <c r="AK149" s="3">
        <f t="shared" si="70"/>
        <v>0</v>
      </c>
      <c r="AL149" s="3">
        <f t="shared" si="71"/>
        <v>2.3906409483111447E-2</v>
      </c>
      <c r="AM149" s="3">
        <f t="shared" si="72"/>
        <v>4.3992893845864189E-2</v>
      </c>
      <c r="AN149" s="3">
        <f t="shared" si="73"/>
        <v>2.7589360219030919E-2</v>
      </c>
      <c r="AO149" s="3" t="str" cm="1">
        <f t="array" ref="AO149">GETVECTOR(Y149,2)</f>
        <v>0.5774</v>
      </c>
      <c r="AP149" s="3" t="str" cm="1">
        <f t="array" ref="AP149">GETVECTOR(Z149,2)</f>
        <v>0.5774</v>
      </c>
      <c r="AQ149" s="3" t="str" cm="1">
        <f t="array" ref="AQ149">GETVECTOR(AA149,2)</f>
        <v>0.5774</v>
      </c>
      <c r="AR149" s="3" t="str" cm="1">
        <f t="array" ref="AR149">GETVECTOR(AB149,2)</f>
        <v>0.5774</v>
      </c>
      <c r="AS149" s="3" cm="1">
        <f t="array" ref="AS149">SUM(AK149:AN149*AO149:AR149)</f>
        <v>5.5135154332618994E-2</v>
      </c>
      <c r="AT149" s="90">
        <f t="shared" si="74"/>
        <v>7.5819700298390219E-2</v>
      </c>
      <c r="AU149" s="86">
        <f t="shared" si="75"/>
        <v>0.27535377298738839</v>
      </c>
      <c r="AV149" s="98"/>
      <c r="AW149" s="98"/>
    </row>
    <row r="150" spans="1:49" ht="15" customHeight="1" x14ac:dyDescent="0.25">
      <c r="A150" s="12">
        <f t="shared" si="81"/>
        <v>147</v>
      </c>
      <c r="B150" s="31">
        <v>31194</v>
      </c>
      <c r="C150" s="26"/>
      <c r="D150" s="13"/>
      <c r="E150" s="26">
        <v>25.1</v>
      </c>
      <c r="F150" s="42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  <c r="Q150" s="100"/>
      <c r="R150" s="62">
        <f t="shared" si="33"/>
        <v>0.85567010309278346</v>
      </c>
      <c r="S150" s="67" t="str" cm="1">
        <f t="array" ref="S150">SETVECTOR(R150:R151)</f>
        <v>0.855670103092783,0.0103092783505155</v>
      </c>
      <c r="T150" s="67">
        <f t="shared" si="76"/>
        <v>0.30927835051546393</v>
      </c>
      <c r="U150" s="6">
        <f t="shared" si="77"/>
        <v>0</v>
      </c>
      <c r="V150" s="6">
        <f t="shared" si="78"/>
        <v>3.8238400144087657E-2</v>
      </c>
      <c r="W150" s="6">
        <f t="shared" si="79"/>
        <v>0.32154552660870961</v>
      </c>
      <c r="X150" s="6">
        <f t="shared" si="80"/>
        <v>3.9239424253659984E-2</v>
      </c>
      <c r="Y150" s="6" t="str" cm="1">
        <f t="array" ref="Y150:AB150">SETMATRIX(GETMATRIX(Y149:AB149)-$O$9*DELTAWEIGHT(S149,$AH$4,AK149:AN149))</f>
        <v>0.5774,0.5774,0.5774</v>
      </c>
      <c r="Z150" s="6" t="str">
        <v>0.586002302977617,0.579119663337377,0.5774</v>
      </c>
      <c r="AA150" s="6" t="str">
        <v>0.607983710267968,0.602517818231476,0.5774</v>
      </c>
      <c r="AB150" s="6" t="str">
        <v>0.587416933861233,0.579189877033152,0.5774</v>
      </c>
      <c r="AC150" s="6" cm="1">
        <f t="array" ref="AC150">SIGMOID(SUM(GETVECTOR(Y150)*GETVECTOR(_xlfn.CONCAT($S150,",",$AH$4)))+U150)</f>
        <v>0.62246320754391637</v>
      </c>
      <c r="AD150" s="6" cm="1">
        <f t="array" ref="AD150">SIGMOID(SUM(GETVECTOR(Z150)*GETVECTOR(_xlfn.CONCAT($S150,",",$AH$4)))+V150)</f>
        <v>0.6331219043205677</v>
      </c>
      <c r="AE150" s="6" cm="1">
        <f t="array" ref="AE150">TANH(SUM(GETVECTOR(AA150)*GETVECTOR(_xlfn.CONCAT($S150,",",$AH$4)))+W150)</f>
        <v>0.69001822045517813</v>
      </c>
      <c r="AF150" s="6" cm="1">
        <f t="array" ref="AF150">SIGMOID(SUM(GETVECTOR(AB150)*GETVECTOR(_xlfn.CONCAT($S150,",",$AH$4)))+X150)</f>
        <v>0.63363560069322911</v>
      </c>
      <c r="AG150" s="6">
        <f t="shared" si="66"/>
        <v>0.43686564975047165</v>
      </c>
      <c r="AH150" s="59">
        <f t="shared" si="67"/>
        <v>0.26045149116040961</v>
      </c>
      <c r="AI150" s="3">
        <f t="shared" si="68"/>
        <v>-4.882685935505432E-2</v>
      </c>
      <c r="AJ150" s="3">
        <f t="shared" si="69"/>
        <v>-2.571119062270083E-2</v>
      </c>
      <c r="AK150" s="3">
        <f t="shared" si="70"/>
        <v>0</v>
      </c>
      <c r="AL150" s="3">
        <f t="shared" si="71"/>
        <v>-4.1208980407005744E-3</v>
      </c>
      <c r="AM150" s="3">
        <f t="shared" si="72"/>
        <v>-8.5278014730202287E-3</v>
      </c>
      <c r="AN150" s="3">
        <f t="shared" si="73"/>
        <v>-4.6590664442462794E-3</v>
      </c>
      <c r="AO150" s="3" t="str" cm="1">
        <f t="array" ref="AO150">GETVECTOR(Y150,2)</f>
        <v>0.5774</v>
      </c>
      <c r="AP150" s="3" t="str" cm="1">
        <f t="array" ref="AP150">GETVECTOR(Z150,2)</f>
        <v>0.5774</v>
      </c>
      <c r="AQ150" s="3" t="str" cm="1">
        <f t="array" ref="AQ150">GETVECTOR(AA150,2)</f>
        <v>0.5774</v>
      </c>
      <c r="AR150" s="3" t="str" cm="1">
        <f t="array" ref="AR150">GETVECTOR(AB150,2)</f>
        <v>0.5774</v>
      </c>
      <c r="AS150" s="3" cm="1">
        <f t="array" ref="AS150">SUM(AK150:AN150*AO150:AR150)</f>
        <v>-9.9935040641301945E-3</v>
      </c>
      <c r="AT150" s="90">
        <f t="shared" si="74"/>
        <v>2.3840621944782557E-3</v>
      </c>
      <c r="AU150" s="86">
        <f t="shared" si="75"/>
        <v>4.882685935505432E-2</v>
      </c>
      <c r="AV150" s="98"/>
      <c r="AW150" s="98"/>
    </row>
    <row r="151" spans="1:49" ht="15" customHeight="1" x14ac:dyDescent="0.25">
      <c r="A151" s="12">
        <f t="shared" si="81"/>
        <v>148</v>
      </c>
      <c r="B151" s="31">
        <v>31195</v>
      </c>
      <c r="C151" s="26"/>
      <c r="D151" s="13"/>
      <c r="E151" s="26">
        <v>25.8</v>
      </c>
      <c r="F151" s="42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  <c r="Q151" s="100"/>
      <c r="R151" s="62">
        <f t="shared" si="33"/>
        <v>1.0309278350515464E-2</v>
      </c>
      <c r="S151" s="67" t="str" cm="1">
        <f t="array" ref="S151">SETVECTOR(R151:R152)</f>
        <v>0.0103092783505155,0.309278350515464</v>
      </c>
      <c r="T151" s="67">
        <f t="shared" si="76"/>
        <v>1.4432989690721649E-2</v>
      </c>
      <c r="U151" s="6">
        <f t="shared" si="77"/>
        <v>0</v>
      </c>
      <c r="V151" s="6">
        <f t="shared" si="78"/>
        <v>3.8650489948157715E-2</v>
      </c>
      <c r="W151" s="6">
        <f t="shared" si="79"/>
        <v>0.32239830675601161</v>
      </c>
      <c r="X151" s="6">
        <f t="shared" si="80"/>
        <v>3.9705330898084611E-2</v>
      </c>
      <c r="Y151" s="6" t="str" cm="1">
        <f t="array" ref="Y151:AB151">SETMATRIX(GETMATRIX(Y150:AB150)-$O$9*DELTAWEIGHT(S150,$AH$4,AK150:AN150))</f>
        <v>0.5774,0.5774,0.5774</v>
      </c>
      <c r="Z151" s="6" t="str">
        <v>0.586461583667807,0.579125196839668,0.5774</v>
      </c>
      <c r="AA151" s="6" t="str">
        <v>0.609113655969461,0.602531432035108,0.5774</v>
      </c>
      <c r="AB151" s="6" t="str">
        <v>0.587927707138349,0.579196030928057,0.5774</v>
      </c>
      <c r="AC151" s="6" cm="1">
        <f t="array" ref="AC151">SIGMOID(SUM(GETVECTOR(Y151)*GETVECTOR(_xlfn.CONCAT($S151,",",$AH$4)))+U151)</f>
        <v>0.5460020126199282</v>
      </c>
      <c r="AD151" s="6" cm="1">
        <f t="array" ref="AD151">SIGMOID(SUM(GETVECTOR(Z151)*GETVECTOR(_xlfn.CONCAT($S151,",",$AH$4)))+V151)</f>
        <v>0.55571945566863368</v>
      </c>
      <c r="AE151" s="6" cm="1">
        <f t="array" ref="AE151">TANH(SUM(GETVECTOR(AA151)*GETVECTOR(_xlfn.CONCAT($S151,",",$AH$4)))+W151)</f>
        <v>0.47385331602455311</v>
      </c>
      <c r="AF151" s="6" cm="1">
        <f t="array" ref="AF151">SIGMOID(SUM(GETVECTOR(AB151)*GETVECTOR(_xlfn.CONCAT($S151,",",$AH$4)))+X151)</f>
        <v>0.55598901514996768</v>
      </c>
      <c r="AG151" s="6">
        <f t="shared" si="66"/>
        <v>0.26332950684794171</v>
      </c>
      <c r="AH151" s="59">
        <f t="shared" si="67"/>
        <v>0.14311551272390646</v>
      </c>
      <c r="AI151" s="3">
        <f t="shared" si="68"/>
        <v>0.12868252303318481</v>
      </c>
      <c r="AJ151" s="3">
        <f t="shared" si="69"/>
        <v>6.6805540574490146E-2</v>
      </c>
      <c r="AK151" s="3">
        <f t="shared" si="70"/>
        <v>0</v>
      </c>
      <c r="AL151" s="3">
        <f t="shared" si="71"/>
        <v>7.8157256034824853E-3</v>
      </c>
      <c r="AM151" s="3">
        <f t="shared" si="72"/>
        <v>2.8789172683453212E-2</v>
      </c>
      <c r="AN151" s="3">
        <f t="shared" si="73"/>
        <v>8.1771128786591006E-3</v>
      </c>
      <c r="AO151" s="3" t="str" cm="1">
        <f t="array" ref="AO151">GETVECTOR(Y151,2)</f>
        <v>0.5774</v>
      </c>
      <c r="AP151" s="3" t="str" cm="1">
        <f t="array" ref="AP151">GETVECTOR(Z151,2)</f>
        <v>0.5774</v>
      </c>
      <c r="AQ151" s="3" t="str" cm="1">
        <f t="array" ref="AQ151">GETVECTOR(AA151,2)</f>
        <v>0.5774</v>
      </c>
      <c r="AR151" s="3" t="str" cm="1">
        <f t="array" ref="AR151">GETVECTOR(AB151,2)</f>
        <v>0.5774</v>
      </c>
      <c r="AS151" s="3" cm="1">
        <f t="array" ref="AS151">SUM(AK151:AN151*AO151:AR151)</f>
        <v>2.5857133247014438E-2</v>
      </c>
      <c r="AT151" s="90">
        <f t="shared" si="74"/>
        <v>1.655919173418614E-2</v>
      </c>
      <c r="AU151" s="86">
        <f t="shared" si="75"/>
        <v>0.12868252303318481</v>
      </c>
      <c r="AV151" s="98"/>
      <c r="AW151" s="98"/>
    </row>
    <row r="152" spans="1:49" ht="15" customHeight="1" x14ac:dyDescent="0.25">
      <c r="A152" s="12">
        <f t="shared" si="81"/>
        <v>149</v>
      </c>
      <c r="B152" s="31">
        <v>31196</v>
      </c>
      <c r="C152" s="26"/>
      <c r="D152" s="13"/>
      <c r="E152" s="26">
        <v>24</v>
      </c>
      <c r="F152" s="42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  <c r="Q152" s="100"/>
      <c r="R152" s="62">
        <f t="shared" si="33"/>
        <v>0.30927835051546393</v>
      </c>
      <c r="S152" s="67" t="str" cm="1">
        <f t="array" ref="S152">SETVECTOR(R152:R153)</f>
        <v>0.309278350515464,0.0144329896907216</v>
      </c>
      <c r="T152" s="67">
        <f t="shared" si="76"/>
        <v>1.0309278350515464E-3</v>
      </c>
      <c r="U152" s="6">
        <f t="shared" si="77"/>
        <v>0</v>
      </c>
      <c r="V152" s="6">
        <f t="shared" si="78"/>
        <v>3.7868917387809467E-2</v>
      </c>
      <c r="W152" s="6">
        <f t="shared" si="79"/>
        <v>0.31951938948766628</v>
      </c>
      <c r="X152" s="6">
        <f t="shared" si="80"/>
        <v>3.88876196102187E-2</v>
      </c>
      <c r="Y152" s="6" t="str" cm="1">
        <f t="array" ref="Y152:AB152">SETMATRIX(GETMATRIX(Y151:AB151)-$O$9*DELTAWEIGHT(S151,$AH$4,AK151:AN151))</f>
        <v>0.5774,0.5774,0.5774</v>
      </c>
      <c r="Z152" s="6" t="str">
        <v>0.586455594070455,0.578945508919123,0.5774</v>
      </c>
      <c r="AA152" s="6" t="str">
        <v>0.609086472610573,0.601715931268463,0.5774</v>
      </c>
      <c r="AB152" s="6" t="str">
        <v>0.587921513655445,0.579010226440933,0.5774</v>
      </c>
      <c r="AC152" s="6" cm="1">
        <f t="array" ref="AC152">SIGMOID(SUM(GETVECTOR(Y152)*GETVECTOR(_xlfn.CONCAT($S152,",",$AH$4)))+U152)</f>
        <v>0.54659216672985944</v>
      </c>
      <c r="AD152" s="6" cm="1">
        <f t="array" ref="AD152">SIGMOID(SUM(GETVECTOR(Z152)*GETVECTOR(_xlfn.CONCAT($S152,",",$AH$4)))+V152)</f>
        <v>0.55665634260888619</v>
      </c>
      <c r="AE152" s="6" cm="1">
        <f t="array" ref="AE152">TANH(SUM(GETVECTOR(AA152)*GETVECTOR(_xlfn.CONCAT($S152,",",$AH$4)))+W152)</f>
        <v>0.47505707393024188</v>
      </c>
      <c r="AF152" s="6" cm="1">
        <f t="array" ref="AF152">SIGMOID(SUM(GETVECTOR(AB152)*GETVECTOR(_xlfn.CONCAT($S152,",",$AH$4)))+X152)</f>
        <v>0.55701983729115379</v>
      </c>
      <c r="AG152" s="6">
        <f t="shared" si="66"/>
        <v>0.26444353330448772</v>
      </c>
      <c r="AH152" s="59">
        <f t="shared" si="67"/>
        <v>0.14396010648818292</v>
      </c>
      <c r="AI152" s="3">
        <f t="shared" si="68"/>
        <v>0.14292917865313137</v>
      </c>
      <c r="AJ152" s="3">
        <f t="shared" si="69"/>
        <v>7.4296556555741244E-2</v>
      </c>
      <c r="AK152" s="3">
        <f t="shared" si="70"/>
        <v>0</v>
      </c>
      <c r="AL152" s="3">
        <f t="shared" si="71"/>
        <v>8.7104809806757711E-3</v>
      </c>
      <c r="AM152" s="3">
        <f t="shared" si="72"/>
        <v>3.2024087229544265E-2</v>
      </c>
      <c r="AN152" s="3">
        <f t="shared" si="73"/>
        <v>9.1148040280916495E-3</v>
      </c>
      <c r="AO152" s="3" t="str" cm="1">
        <f t="array" ref="AO152">GETVECTOR(Y152,2)</f>
        <v>0.5774</v>
      </c>
      <c r="AP152" s="3" t="str" cm="1">
        <f t="array" ref="AP152">GETVECTOR(Z152,2)</f>
        <v>0.5774</v>
      </c>
      <c r="AQ152" s="3" t="str" cm="1">
        <f t="array" ref="AQ152">GETVECTOR(AA152,2)</f>
        <v>0.5774</v>
      </c>
      <c r="AR152" s="3" t="str" cm="1">
        <f t="array" ref="AR152">GETVECTOR(AB152,2)</f>
        <v>0.5774</v>
      </c>
      <c r="AS152" s="3" cm="1">
        <f t="array" ref="AS152">SUM(AK152:AN152*AO152:AR152)</f>
        <v>2.8783027530401167E-2</v>
      </c>
      <c r="AT152" s="90">
        <f t="shared" si="74"/>
        <v>2.0428750110458745E-2</v>
      </c>
      <c r="AU152" s="86">
        <f t="shared" si="75"/>
        <v>0.14292917865313137</v>
      </c>
      <c r="AV152" s="98"/>
      <c r="AW152" s="98"/>
    </row>
    <row r="153" spans="1:49" ht="15" customHeight="1" x14ac:dyDescent="0.25">
      <c r="A153" s="12">
        <f t="shared" si="81"/>
        <v>150</v>
      </c>
      <c r="B153" s="31">
        <v>31197</v>
      </c>
      <c r="C153" s="26"/>
      <c r="D153" s="13"/>
      <c r="E153" s="26">
        <v>28.9</v>
      </c>
      <c r="F153" s="42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  <c r="Q153" s="100"/>
      <c r="R153" s="62">
        <f t="shared" si="33"/>
        <v>1.4432989690721649E-2</v>
      </c>
      <c r="S153" s="67" t="str" cm="1">
        <f t="array" ref="S153">SETVECTOR(R153:R154)</f>
        <v>0.0144329896907216,0.00103092783505155</v>
      </c>
      <c r="T153" s="67">
        <f t="shared" si="76"/>
        <v>4.7422680412371132E-2</v>
      </c>
      <c r="U153" s="6">
        <f t="shared" si="77"/>
        <v>0</v>
      </c>
      <c r="V153" s="6">
        <f t="shared" si="78"/>
        <v>3.6997869289741893E-2</v>
      </c>
      <c r="W153" s="6">
        <f t="shared" si="79"/>
        <v>0.31631698076471187</v>
      </c>
      <c r="X153" s="6">
        <f t="shared" si="80"/>
        <v>3.7976139207409533E-2</v>
      </c>
      <c r="Y153" s="6" t="str" cm="1">
        <f t="array" ref="Y153:AB153">SETMATRIX(GETMATRIX(Y152:AB152)-$O$9*DELTAWEIGHT(S152,$AH$4,AK152:AN152))</f>
        <v>0.5774,0.5774,0.5774</v>
      </c>
      <c r="Z153" s="6" t="str">
        <v>0.586252142317665,0.578936014503993,0.5774</v>
      </c>
      <c r="AA153" s="6" t="str">
        <v>0.608164354334007,0.601672899082223,0.5774</v>
      </c>
      <c r="AB153" s="6" t="str">
        <v>0.587711113051526,0.579000407746083,0.5774</v>
      </c>
      <c r="AC153" s="6" cm="1">
        <f t="array" ref="AC153">SIGMOID(SUM(GETVECTOR(Y153)*GETVECTOR(_xlfn.CONCAT($S153,",",$AH$4)))+U153)</f>
        <v>0.50223220166474081</v>
      </c>
      <c r="AD153" s="6" cm="1">
        <f t="array" ref="AD153">SIGMOID(SUM(GETVECTOR(Z153)*GETVECTOR(_xlfn.CONCAT($S153,",",$AH$4)))+V153)</f>
        <v>0.51151198558944955</v>
      </c>
      <c r="AE153" s="6" cm="1">
        <f t="array" ref="AE153">TANH(SUM(GETVECTOR(AA153)*GETVECTOR(_xlfn.CONCAT($S153,",",$AH$4)))+W153)</f>
        <v>0.31466517768619517</v>
      </c>
      <c r="AF153" s="6" cm="1">
        <f t="array" ref="AF153">SIGMOID(SUM(GETVECTOR(AB153)*GETVECTOR(_xlfn.CONCAT($S153,",",$AH$4)))+X153)</f>
        <v>0.5117616986532687</v>
      </c>
      <c r="AG153" s="6">
        <f t="shared" si="66"/>
        <v>0.16095500983412264</v>
      </c>
      <c r="AH153" s="59">
        <f t="shared" si="67"/>
        <v>8.1666591980845651E-2</v>
      </c>
      <c r="AI153" s="3">
        <f t="shared" si="68"/>
        <v>3.4243911568474519E-2</v>
      </c>
      <c r="AJ153" s="3">
        <f t="shared" si="69"/>
        <v>1.7078445406656196E-2</v>
      </c>
      <c r="AK153" s="3">
        <f t="shared" si="70"/>
        <v>0</v>
      </c>
      <c r="AL153" s="3">
        <f t="shared" si="71"/>
        <v>1.3427858219599935E-3</v>
      </c>
      <c r="AM153" s="3">
        <f t="shared" si="72"/>
        <v>7.8708585761170565E-3</v>
      </c>
      <c r="AN153" s="3">
        <f t="shared" si="73"/>
        <v>1.3653992039258339E-3</v>
      </c>
      <c r="AO153" s="3" t="str" cm="1">
        <f t="array" ref="AO153">GETVECTOR(Y153,2)</f>
        <v>0.5774</v>
      </c>
      <c r="AP153" s="3" t="str" cm="1">
        <f t="array" ref="AP153">GETVECTOR(Z153,2)</f>
        <v>0.5774</v>
      </c>
      <c r="AQ153" s="3" t="str" cm="1">
        <f t="array" ref="AQ153">GETVECTOR(AA153,2)</f>
        <v>0.5774</v>
      </c>
      <c r="AR153" s="3" t="str" cm="1">
        <f t="array" ref="AR153">GETVECTOR(AB153,2)</f>
        <v>0.5774</v>
      </c>
      <c r="AS153" s="3" cm="1">
        <f t="array" ref="AS153">SUM(AK153:AN153*AO153:AR153)</f>
        <v>6.1083397757964652E-3</v>
      </c>
      <c r="AT153" s="90">
        <f t="shared" si="74"/>
        <v>1.172645479509503E-3</v>
      </c>
      <c r="AU153" s="86">
        <f t="shared" si="75"/>
        <v>3.4243911568474519E-2</v>
      </c>
      <c r="AV153" s="98"/>
      <c r="AW153" s="98"/>
    </row>
    <row r="154" spans="1:49" ht="15" customHeight="1" x14ac:dyDescent="0.25">
      <c r="A154" s="12">
        <f t="shared" si="81"/>
        <v>151</v>
      </c>
      <c r="B154" s="31">
        <v>31198</v>
      </c>
      <c r="C154" s="26"/>
      <c r="D154" s="13"/>
      <c r="E154" s="26">
        <v>23.8</v>
      </c>
      <c r="F154" s="42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  <c r="Q154" s="100"/>
      <c r="R154" s="62">
        <f t="shared" si="33"/>
        <v>1.0309278350515464E-3</v>
      </c>
      <c r="S154" s="67" t="str" cm="1">
        <f t="array" ref="S154">SETVECTOR(R154:R155)</f>
        <v>0.00103092783505155,0.0474226804123711</v>
      </c>
      <c r="T154" s="67">
        <f t="shared" si="76"/>
        <v>0.53195876288659794</v>
      </c>
      <c r="U154" s="6">
        <f t="shared" si="77"/>
        <v>0</v>
      </c>
      <c r="V154" s="6">
        <f t="shared" si="78"/>
        <v>3.6863590707545892E-2</v>
      </c>
      <c r="W154" s="6">
        <f t="shared" si="79"/>
        <v>0.31552989490710015</v>
      </c>
      <c r="X154" s="6">
        <f t="shared" si="80"/>
        <v>3.7839599287016946E-2</v>
      </c>
      <c r="Y154" s="6" t="str" cm="1">
        <f t="array" ref="Y154:AB154">SETMATRIX(GETMATRIX(Y153:AB153)-$O$9*DELTAWEIGHT(S153,$AH$4,AK153:AN153))</f>
        <v>0.5774,0.5774,0.5774</v>
      </c>
      <c r="Z154" s="6" t="str">
        <v>0.586251473622472,0.578935966740051,0.5774</v>
      </c>
      <c r="AA154" s="6" t="str">
        <v>0.608159080461575,0.601672522377049,0.5774</v>
      </c>
      <c r="AB154" s="6" t="str">
        <v>0.587710437863358,0.579000359518357,0.5774</v>
      </c>
      <c r="AC154" s="6" cm="1">
        <f t="array" ref="AC154">SIGMOID(SUM(GETVECTOR(Y154)*GETVECTOR(_xlfn.CONCAT($S154,",",$AH$4)))+U154)</f>
        <v>0.50699382217341482</v>
      </c>
      <c r="AD154" s="6" cm="1">
        <f t="array" ref="AD154">SIGMOID(SUM(GETVECTOR(Z154)*GETVECTOR(_xlfn.CONCAT($S154,",",$AH$4)))+V154)</f>
        <v>0.51622496869366463</v>
      </c>
      <c r="AE154" s="6" cm="1">
        <f t="array" ref="AE154">TANH(SUM(GETVECTOR(AA154)*GETVECTOR(_xlfn.CONCAT($S154,",",$AH$4)))+W154)</f>
        <v>0.33165779117830591</v>
      </c>
      <c r="AF154" s="6" cm="1">
        <f t="array" ref="AF154">SIGMOID(SUM(GETVECTOR(AB154)*GETVECTOR(_xlfn.CONCAT($S154,",",$AH$4)))+X154)</f>
        <v>0.51646984823050279</v>
      </c>
      <c r="AG154" s="6">
        <f t="shared" si="66"/>
        <v>0.17121003286803094</v>
      </c>
      <c r="AH154" s="59">
        <f t="shared" si="67"/>
        <v>8.7570836141085934E-2</v>
      </c>
      <c r="AI154" s="3">
        <f t="shared" si="68"/>
        <v>-0.44438792674551197</v>
      </c>
      <c r="AJ154" s="3">
        <f t="shared" si="69"/>
        <v>-0.22291460104811836</v>
      </c>
      <c r="AK154" s="3">
        <f t="shared" si="70"/>
        <v>0</v>
      </c>
      <c r="AL154" s="3">
        <f t="shared" si="71"/>
        <v>-1.8463378648525087E-2</v>
      </c>
      <c r="AM154" s="3">
        <f t="shared" si="72"/>
        <v>-0.10241629165190715</v>
      </c>
      <c r="AN154" s="3">
        <f t="shared" si="73"/>
        <v>-1.8816780058681839E-2</v>
      </c>
      <c r="AO154" s="3" t="str" cm="1">
        <f t="array" ref="AO154">GETVECTOR(Y154,2)</f>
        <v>0.5774</v>
      </c>
      <c r="AP154" s="3" t="str" cm="1">
        <f t="array" ref="AP154">GETVECTOR(Z154,2)</f>
        <v>0.5774</v>
      </c>
      <c r="AQ154" s="3" t="str" cm="1">
        <f t="array" ref="AQ154">GETVECTOR(AA154,2)</f>
        <v>0.5774</v>
      </c>
      <c r="AR154" s="3" t="str" cm="1">
        <f t="array" ref="AR154">GETVECTOR(AB154,2)</f>
        <v>0.5774</v>
      </c>
      <c r="AS154" s="3" cm="1">
        <f t="array" ref="AS154">SUM(AK154:AN154*AO154:AR154)</f>
        <v>-8.066073043735246E-2</v>
      </c>
      <c r="AT154" s="90">
        <f t="shared" si="74"/>
        <v>0.19748062943717451</v>
      </c>
      <c r="AU154" s="86">
        <f t="shared" si="75"/>
        <v>0.44438792674551197</v>
      </c>
      <c r="AV154" s="98"/>
      <c r="AW154" s="98"/>
    </row>
    <row r="155" spans="1:49" ht="15" customHeight="1" x14ac:dyDescent="0.25">
      <c r="A155" s="12">
        <f t="shared" si="81"/>
        <v>152</v>
      </c>
      <c r="B155" s="31">
        <v>31199</v>
      </c>
      <c r="C155" s="26"/>
      <c r="D155" s="13"/>
      <c r="E155" s="26">
        <v>24.7</v>
      </c>
      <c r="F155" s="42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  <c r="Q155" s="100"/>
      <c r="R155" s="62">
        <f t="shared" si="33"/>
        <v>4.7422680412371132E-2</v>
      </c>
      <c r="S155" s="67" t="str" cm="1">
        <f t="array" ref="S155">SETVECTOR(R155:R156)</f>
        <v>0.0474226804123711,0.531958762886598</v>
      </c>
      <c r="T155" s="67">
        <f t="shared" si="76"/>
        <v>5.1546391752577317E-2</v>
      </c>
      <c r="U155" s="6">
        <f t="shared" si="77"/>
        <v>0</v>
      </c>
      <c r="V155" s="6">
        <f t="shared" si="78"/>
        <v>3.8709928572398397E-2</v>
      </c>
      <c r="W155" s="6">
        <f t="shared" si="79"/>
        <v>0.32577152407229087</v>
      </c>
      <c r="X155" s="6">
        <f t="shared" si="80"/>
        <v>3.9721277292885132E-2</v>
      </c>
      <c r="Y155" s="6" t="str" cm="1">
        <f t="array" ref="Y155:AB155">SETMATRIX(GETMATRIX(Y154:AB154)-$O$9*DELTAWEIGHT(S154,$AH$4,AK154:AN154))</f>
        <v>0.5774,0.5774,0.5774</v>
      </c>
      <c r="Z155" s="6" t="str">
        <v>0.586253046445615,0.579008316604638,0.5774</v>
      </c>
      <c r="AA155" s="6" t="str">
        <v>0.608170625224361,0.60220358146519,0.5774</v>
      </c>
      <c r="AB155" s="6" t="str">
        <v>0.587712028797716,0.579073542498829,0.5774</v>
      </c>
      <c r="AC155" s="6" cm="1">
        <f t="array" ref="AC155">SIGMOID(SUM(GETVECTOR(Y155)*GETVECTOR(_xlfn.CONCAT($S155,",",$AH$4)))+U155)</f>
        <v>0.58286236373382716</v>
      </c>
      <c r="AD155" s="6" cm="1">
        <f t="array" ref="AD155">SIGMOID(SUM(GETVECTOR(Z155)*GETVECTOR(_xlfn.CONCAT($S155,",",$AH$4)))+V155)</f>
        <v>0.5925507569859213</v>
      </c>
      <c r="AE155" s="6" cm="1">
        <f t="array" ref="AE155">TANH(SUM(GETVECTOR(AA155)*GETVECTOR(_xlfn.CONCAT($S155,",",$AH$4)))+W155)</f>
        <v>0.58823314840506702</v>
      </c>
      <c r="AF155" s="6" cm="1">
        <f t="array" ref="AF155">SIGMOID(SUM(GETVECTOR(AB155)*GETVECTOR(_xlfn.CONCAT($S155,",",$AH$4)))+X155)</f>
        <v>0.59281998522950285</v>
      </c>
      <c r="AG155" s="6">
        <f t="shared" si="66"/>
        <v>0.34855799737163423</v>
      </c>
      <c r="AH155" s="59">
        <f t="shared" si="67"/>
        <v>0.19865165463684301</v>
      </c>
      <c r="AI155" s="3">
        <f t="shared" si="68"/>
        <v>0.14710526288426568</v>
      </c>
      <c r="AJ155" s="3">
        <f t="shared" si="69"/>
        <v>7.7414526182776333E-2</v>
      </c>
      <c r="AK155" s="3">
        <f t="shared" si="70"/>
        <v>0</v>
      </c>
      <c r="AL155" s="3">
        <f t="shared" si="71"/>
        <v>1.0994387178395933E-2</v>
      </c>
      <c r="AM155" s="3">
        <f t="shared" si="72"/>
        <v>2.9999475040783138E-2</v>
      </c>
      <c r="AN155" s="3">
        <f t="shared" si="73"/>
        <v>1.1898900996574946E-2</v>
      </c>
      <c r="AO155" s="3" t="str" cm="1">
        <f t="array" ref="AO155">GETVECTOR(Y155,2)</f>
        <v>0.5774</v>
      </c>
      <c r="AP155" s="3" t="str" cm="1">
        <f t="array" ref="AP155">GETVECTOR(Z155,2)</f>
        <v>0.5774</v>
      </c>
      <c r="AQ155" s="3" t="str" cm="1">
        <f t="array" ref="AQ155">GETVECTOR(AA155,2)</f>
        <v>0.5774</v>
      </c>
      <c r="AR155" s="3" t="str" cm="1">
        <f t="array" ref="AR155">GETVECTOR(AB155,2)</f>
        <v>0.5774</v>
      </c>
      <c r="AS155" s="3" cm="1">
        <f t="array" ref="AS155">SUM(AK155:AN155*AO155:AR155)</f>
        <v>3.0540281480776369E-2</v>
      </c>
      <c r="AT155" s="90">
        <f t="shared" si="74"/>
        <v>2.1639958368248911E-2</v>
      </c>
      <c r="AU155" s="86">
        <f t="shared" si="75"/>
        <v>0.14710526288426568</v>
      </c>
      <c r="AV155" s="98"/>
      <c r="AW155" s="98"/>
    </row>
    <row r="156" spans="1:49" ht="15" customHeight="1" x14ac:dyDescent="0.25">
      <c r="A156" s="12">
        <f t="shared" si="81"/>
        <v>153</v>
      </c>
      <c r="B156" s="31">
        <v>31200</v>
      </c>
      <c r="C156" s="26"/>
      <c r="D156" s="13"/>
      <c r="E156" s="26">
        <v>24.8</v>
      </c>
      <c r="F156" s="42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  <c r="Q156" s="100"/>
      <c r="R156" s="62">
        <f t="shared" si="33"/>
        <v>0.53195876288659794</v>
      </c>
      <c r="S156" s="67" t="str" cm="1">
        <f t="array" ref="S156">SETVECTOR(R156:R157)</f>
        <v>0.531958762886598,0.0515463917525773</v>
      </c>
      <c r="T156" s="67">
        <f t="shared" si="76"/>
        <v>2.0618556701030928E-3</v>
      </c>
      <c r="U156" s="6">
        <f t="shared" si="77"/>
        <v>0</v>
      </c>
      <c r="V156" s="6">
        <f t="shared" si="78"/>
        <v>3.7610489854558803E-2</v>
      </c>
      <c r="W156" s="6">
        <f t="shared" si="79"/>
        <v>0.32277157656821254</v>
      </c>
      <c r="X156" s="6">
        <f t="shared" si="80"/>
        <v>3.8531387193227636E-2</v>
      </c>
      <c r="Y156" s="6" t="str" cm="1">
        <f t="array" ref="Y156:AB156">SETMATRIX(GETMATRIX(Y155:AB155)-$O$9*DELTAWEIGHT(S155,$AH$4,AK155:AN155))</f>
        <v>0.5774,0.5774,0.5774</v>
      </c>
      <c r="Z156" s="6" t="str">
        <v>0.586210786732263,0.578534272863561,0.5774</v>
      </c>
      <c r="AA156" s="6" t="str">
        <v>0.60803291002781,0.600658776216925,0.5774</v>
      </c>
      <c r="AB156" s="6" t="str">
        <v>0.587666939223082,0.57856775509641,0.5774</v>
      </c>
      <c r="AC156" s="6" cm="1">
        <f t="array" ref="AC156">SIGMOID(SUM(GETVECTOR(Y156)*GETVECTOR(_xlfn.CONCAT($S156,",",$AH$4)))+U156)</f>
        <v>0.58344115843111177</v>
      </c>
      <c r="AD156" s="6" cm="1">
        <f t="array" ref="AD156">SIGMOID(SUM(GETVECTOR(Z156)*GETVECTOR(_xlfn.CONCAT($S156,",",$AH$4)))+V156)</f>
        <v>0.59369746012704994</v>
      </c>
      <c r="AE156" s="6" cm="1">
        <f t="array" ref="AE156">TANH(SUM(GETVECTOR(AA156)*GETVECTOR(_xlfn.CONCAT($S156,",",$AH$4)))+W156)</f>
        <v>0.58968421810670968</v>
      </c>
      <c r="AF156" s="6" cm="1">
        <f t="array" ref="AF156">SIGMOID(SUM(GETVECTOR(AB156)*GETVECTOR(_xlfn.CONCAT($S156,",",$AH$4)))+X156)</f>
        <v>0.59410680360758439</v>
      </c>
      <c r="AG156" s="6">
        <f t="shared" si="66"/>
        <v>0.35009402256695887</v>
      </c>
      <c r="AH156" s="59">
        <f t="shared" si="67"/>
        <v>0.19989253692429151</v>
      </c>
      <c r="AI156" s="3">
        <f t="shared" si="68"/>
        <v>0.19783068125418843</v>
      </c>
      <c r="AJ156" s="3">
        <f t="shared" si="69"/>
        <v>0.10422732694262474</v>
      </c>
      <c r="AK156" s="3">
        <f t="shared" si="70"/>
        <v>0</v>
      </c>
      <c r="AL156" s="3">
        <f t="shared" si="71"/>
        <v>1.4825721332796691E-2</v>
      </c>
      <c r="AM156" s="3">
        <f t="shared" si="72"/>
        <v>4.0362297113224845E-2</v>
      </c>
      <c r="AN156" s="3">
        <f t="shared" si="73"/>
        <v>1.6050996427989243E-2</v>
      </c>
      <c r="AO156" s="3" t="str" cm="1">
        <f t="array" ref="AO156">GETVECTOR(Y156,2)</f>
        <v>0.5774</v>
      </c>
      <c r="AP156" s="3" t="str" cm="1">
        <f t="array" ref="AP156">GETVECTOR(Z156,2)</f>
        <v>0.5774</v>
      </c>
      <c r="AQ156" s="3" t="str" cm="1">
        <f t="array" ref="AQ156">GETVECTOR(AA156,2)</f>
        <v>0.5774</v>
      </c>
      <c r="AR156" s="3" t="str" cm="1">
        <f t="array" ref="AR156">GETVECTOR(AB156,2)</f>
        <v>0.5774</v>
      </c>
      <c r="AS156" s="3" cm="1">
        <f t="array" ref="AS156">SUM(AK156:AN156*AO156:AR156)</f>
        <v>4.1133407188253826E-2</v>
      </c>
      <c r="AT156" s="90">
        <f t="shared" si="74"/>
        <v>3.9136978445496302E-2</v>
      </c>
      <c r="AU156" s="86">
        <f t="shared" si="75"/>
        <v>0.19783068125418843</v>
      </c>
      <c r="AV156" s="98"/>
      <c r="AW156" s="98"/>
    </row>
    <row r="157" spans="1:49" ht="15" customHeight="1" x14ac:dyDescent="0.25">
      <c r="A157" s="12">
        <f t="shared" si="81"/>
        <v>154</v>
      </c>
      <c r="B157" s="31">
        <v>31201</v>
      </c>
      <c r="C157" s="26"/>
      <c r="D157" s="13"/>
      <c r="E157" s="26">
        <v>23.9</v>
      </c>
      <c r="F157" s="42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  <c r="Q157" s="100"/>
      <c r="R157" s="62">
        <f t="shared" si="33"/>
        <v>5.1546391752577317E-2</v>
      </c>
      <c r="S157" s="67" t="str" cm="1">
        <f t="array" ref="S157">SETVECTOR(R157:R158)</f>
        <v>0.0515463917525773,0.00206185567010309</v>
      </c>
      <c r="T157" s="67">
        <f t="shared" si="76"/>
        <v>9.3814432989690721E-2</v>
      </c>
      <c r="U157" s="6">
        <f t="shared" si="77"/>
        <v>0</v>
      </c>
      <c r="V157" s="6">
        <f t="shared" si="78"/>
        <v>3.6127917721279136E-2</v>
      </c>
      <c r="W157" s="6">
        <f t="shared" si="79"/>
        <v>0.31873534685689003</v>
      </c>
      <c r="X157" s="6">
        <f t="shared" si="80"/>
        <v>3.6926287550428712E-2</v>
      </c>
      <c r="Y157" s="6" t="str" cm="1">
        <f t="array" ref="Y157:AB157">SETMATRIX(GETMATRIX(Y156:AB156)-$O$9*DELTAWEIGHT(S156,$AH$4,AK156:AN156))</f>
        <v>0.5774,0.5774,0.5774</v>
      </c>
      <c r="Z157" s="6" t="str">
        <v>0.585550129150716,0.578470255656047,0.5774</v>
      </c>
      <c r="AA157" s="6" t="str">
        <v>0.60588142202272,0.600450298697052,0.5774</v>
      </c>
      <c r="AB157" s="6" t="str">
        <v>0.586961910746045,0.578499438383519,0.5774</v>
      </c>
      <c r="AC157" s="6" cm="1">
        <f t="array" ref="AC157">SIGMOID(SUM(GETVECTOR(Y157)*GETVECTOR(_xlfn.CONCAT($S157,",",$AH$4)))+U157)</f>
        <v>0.50773773272340572</v>
      </c>
      <c r="AD157" s="6" cm="1">
        <f t="array" ref="AD157">SIGMOID(SUM(GETVECTOR(Z157)*GETVECTOR(_xlfn.CONCAT($S157,",",$AH$4)))+V157)</f>
        <v>0.51686950371810325</v>
      </c>
      <c r="AE157" s="6" cm="1">
        <f t="array" ref="AE157">TANH(SUM(GETVECTOR(AA157)*GETVECTOR(_xlfn.CONCAT($S157,",",$AH$4)))+W157)</f>
        <v>0.3374432262054845</v>
      </c>
      <c r="AF157" s="6" cm="1">
        <f t="array" ref="AF157">SIGMOID(SUM(GETVECTOR(AB157)*GETVECTOR(_xlfn.CONCAT($S157,",",$AH$4)))+X157)</f>
        <v>0.51708705314192882</v>
      </c>
      <c r="AG157" s="6">
        <f t="shared" si="66"/>
        <v>0.17441411286186442</v>
      </c>
      <c r="AH157" s="59">
        <f t="shared" si="67"/>
        <v>8.9283764612566374E-2</v>
      </c>
      <c r="AI157" s="3">
        <f t="shared" si="68"/>
        <v>-4.5306683771243472E-3</v>
      </c>
      <c r="AJ157" s="3">
        <f t="shared" si="69"/>
        <v>-2.2729036287296171E-3</v>
      </c>
      <c r="AK157" s="3">
        <f t="shared" si="70"/>
        <v>0</v>
      </c>
      <c r="AL157" s="3">
        <f t="shared" si="71"/>
        <v>-1.9152571720264648E-4</v>
      </c>
      <c r="AM157" s="3">
        <f t="shared" si="72"/>
        <v>-1.0410231435819342E-3</v>
      </c>
      <c r="AN157" s="3">
        <f t="shared" si="73"/>
        <v>-1.9534559295580079E-4</v>
      </c>
      <c r="AO157" s="3" t="str" cm="1">
        <f t="array" ref="AO157">GETVECTOR(Y157,2)</f>
        <v>0.5774</v>
      </c>
      <c r="AP157" s="3" t="str" cm="1">
        <f t="array" ref="AP157">GETVECTOR(Z157,2)</f>
        <v>0.5774</v>
      </c>
      <c r="AQ157" s="3" t="str" cm="1">
        <f t="array" ref="AQ157">GETVECTOR(AA157,2)</f>
        <v>0.5774</v>
      </c>
      <c r="AR157" s="3" t="str" cm="1">
        <f t="array" ref="AR157">GETVECTOR(AB157,2)</f>
        <v>0.5774</v>
      </c>
      <c r="AS157" s="3" cm="1">
        <f t="array" ref="AS157">SUM(AK157:AN157*AO157:AR157)</f>
        <v>-8.2446625758969636E-4</v>
      </c>
      <c r="AT157" s="90">
        <f t="shared" si="74"/>
        <v>2.0526955943474566E-5</v>
      </c>
      <c r="AU157" s="86">
        <f t="shared" si="75"/>
        <v>4.5306683771243472E-3</v>
      </c>
      <c r="AV157" s="98"/>
      <c r="AW157" s="98"/>
    </row>
    <row r="158" spans="1:49" ht="15" customHeight="1" x14ac:dyDescent="0.25">
      <c r="A158" s="12">
        <f t="shared" si="81"/>
        <v>155</v>
      </c>
      <c r="B158" s="31">
        <v>31202</v>
      </c>
      <c r="C158" s="26"/>
      <c r="D158" s="13"/>
      <c r="E158" s="26">
        <v>23.4</v>
      </c>
      <c r="F158" s="42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  <c r="Q158" s="100"/>
      <c r="R158" s="62">
        <f t="shared" si="33"/>
        <v>2.0618556701030928E-3</v>
      </c>
      <c r="S158" s="67" t="str" cm="1">
        <f t="array" ref="S158">SETVECTOR(R158:R159)</f>
        <v>0.00206185567010309,0.0938144329896907</v>
      </c>
      <c r="T158" s="67">
        <f t="shared" si="76"/>
        <v>0.79381443298969068</v>
      </c>
      <c r="U158" s="6">
        <f t="shared" si="77"/>
        <v>0</v>
      </c>
      <c r="V158" s="6">
        <f t="shared" si="78"/>
        <v>3.6147070292999399E-2</v>
      </c>
      <c r="W158" s="6">
        <f t="shared" si="79"/>
        <v>0.31883944917124823</v>
      </c>
      <c r="X158" s="6">
        <f t="shared" si="80"/>
        <v>3.6945822109724288E-2</v>
      </c>
      <c r="Y158" s="6" t="str" cm="1">
        <f t="array" ref="Y158:AB158">SETMATRIX(GETMATRIX(Y157:AB157)-$O$9*DELTAWEIGHT(S157,$AH$4,AK157:AN157))</f>
        <v>0.5774,0.5774,0.5774</v>
      </c>
      <c r="Z158" s="6" t="str">
        <v>0.585554196361656,0.578470418344485,0.5774</v>
      </c>
      <c r="AA158" s="6" t="str">
        <v>0.6059104308809,0.600451459051379,0.5774</v>
      </c>
      <c r="AB158" s="6" t="str">
        <v>0.586966027724698,0.578499603062665,0.5774</v>
      </c>
      <c r="AC158" s="6" cm="1">
        <f t="array" ref="AC158">SIGMOID(SUM(GETVECTOR(Y158)*GETVECTOR(_xlfn.CONCAT($S158,",",$AH$4)))+U158)</f>
        <v>0.51383620889354142</v>
      </c>
      <c r="AD158" s="6" cm="1">
        <f t="array" ref="AD158">SIGMOID(SUM(GETVECTOR(Z158)*GETVECTOR(_xlfn.CONCAT($S158,",",$AH$4)))+V158)</f>
        <v>0.5228898074554752</v>
      </c>
      <c r="AE158" s="6" cm="1">
        <f t="array" ref="AE158">TANH(SUM(GETVECTOR(AA158)*GETVECTOR(_xlfn.CONCAT($S158,",",$AH$4)))+W158)</f>
        <v>0.35959420455532182</v>
      </c>
      <c r="AF158" s="6" cm="1">
        <f t="array" ref="AF158">SIGMOID(SUM(GETVECTOR(AB158)*GETVECTOR(_xlfn.CONCAT($S158,",",$AH$4)))+X158)</f>
        <v>0.52309048247858803</v>
      </c>
      <c r="AG158" s="6">
        <f t="shared" si="66"/>
        <v>0.18802814438203699</v>
      </c>
      <c r="AH158" s="59">
        <f t="shared" si="67"/>
        <v>9.7212784785349671E-2</v>
      </c>
      <c r="AI158" s="3">
        <f t="shared" si="68"/>
        <v>-0.69660164820434101</v>
      </c>
      <c r="AJ158" s="3">
        <f t="shared" si="69"/>
        <v>-0.35180065666745081</v>
      </c>
      <c r="AK158" s="3">
        <f t="shared" si="70"/>
        <v>0</v>
      </c>
      <c r="AL158" s="3">
        <f t="shared" si="71"/>
        <v>-3.1560087628703694E-2</v>
      </c>
      <c r="AM158" s="3">
        <f t="shared" si="72"/>
        <v>-0.16016638747735237</v>
      </c>
      <c r="AN158" s="3">
        <f t="shared" si="73"/>
        <v>-3.2295638228002507E-2</v>
      </c>
      <c r="AO158" s="3" t="str" cm="1">
        <f t="array" ref="AO158">GETVECTOR(Y158,2)</f>
        <v>0.5774</v>
      </c>
      <c r="AP158" s="3" t="str" cm="1">
        <f t="array" ref="AP158">GETVECTOR(Z158,2)</f>
        <v>0.5774</v>
      </c>
      <c r="AQ158" s="3" t="str" cm="1">
        <f t="array" ref="AQ158">GETVECTOR(AA158,2)</f>
        <v>0.5774</v>
      </c>
      <c r="AR158" s="3" t="str" cm="1">
        <f t="array" ref="AR158">GETVECTOR(AB158,2)</f>
        <v>0.5774</v>
      </c>
      <c r="AS158" s="3" cm="1">
        <f t="array" ref="AS158">SUM(AK158:AN158*AO158:AR158)</f>
        <v>-0.12935036823908541</v>
      </c>
      <c r="AT158" s="90">
        <f t="shared" si="74"/>
        <v>0.48525385628100448</v>
      </c>
      <c r="AU158" s="86">
        <f t="shared" si="75"/>
        <v>0.69660164820434101</v>
      </c>
      <c r="AV158" s="98"/>
      <c r="AW158" s="98"/>
    </row>
    <row r="159" spans="1:49" ht="15" customHeight="1" x14ac:dyDescent="0.25">
      <c r="A159" s="12">
        <f t="shared" si="81"/>
        <v>156</v>
      </c>
      <c r="B159" s="31">
        <v>31203</v>
      </c>
      <c r="C159" s="26"/>
      <c r="D159" s="13"/>
      <c r="E159" s="26">
        <v>24.1</v>
      </c>
      <c r="F159" s="42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  <c r="Q159" s="100"/>
      <c r="R159" s="62">
        <f t="shared" si="33"/>
        <v>9.3814432989690721E-2</v>
      </c>
      <c r="S159" s="67" t="str" cm="1">
        <f t="array" ref="S159">SETVECTOR(R159:R160)</f>
        <v>0.0938144329896907,0.793814432989691</v>
      </c>
      <c r="T159" s="67">
        <f t="shared" si="76"/>
        <v>1.6494845360824743E-2</v>
      </c>
      <c r="U159" s="6">
        <f t="shared" si="77"/>
        <v>0</v>
      </c>
      <c r="V159" s="6">
        <f t="shared" si="78"/>
        <v>3.9303079055869772E-2</v>
      </c>
      <c r="W159" s="6">
        <f t="shared" si="79"/>
        <v>0.33485608791898347</v>
      </c>
      <c r="X159" s="6">
        <f t="shared" si="80"/>
        <v>4.0175385932524538E-2</v>
      </c>
      <c r="Y159" s="6" t="str" cm="1">
        <f t="array" ref="Y159:AB159">SETMATRIX(GETMATRIX(Y158:AB158)-$O$9*DELTAWEIGHT(S158,$AH$4,AK158:AN158))</f>
        <v>0.5774,0.5774,0.5774</v>
      </c>
      <c r="Z159" s="6" t="str">
        <v>0.585559658465901,0.578718944087624,0.5774</v>
      </c>
      <c r="AA159" s="6" t="str">
        <v>0.60594616756648,0.60207747824528,0.5774</v>
      </c>
      <c r="AB159" s="6" t="str">
        <v>0.586971571547499,0.578751847000129,0.5774</v>
      </c>
      <c r="AC159" s="6" cm="1">
        <f t="array" ref="AC159">SIGMOID(SUM(GETVECTOR(Y159)*GETVECTOR(_xlfn.CONCAT($S159,",",$AH$4)))+U159)</f>
        <v>0.62539631068003165</v>
      </c>
      <c r="AD159" s="6" cm="1">
        <f t="array" ref="AD159">SIGMOID(SUM(GETVECTOR(Z159)*GETVECTOR(_xlfn.CONCAT($S159,",",$AH$4)))+V159)</f>
        <v>0.63497794204856561</v>
      </c>
      <c r="AE159" s="6" cm="1">
        <f t="array" ref="AE159">TANH(SUM(GETVECTOR(AA159)*GETVECTOR(_xlfn.CONCAT($S159,",",$AH$4)))+W159)</f>
        <v>0.70119136915653701</v>
      </c>
      <c r="AF159" s="6" cm="1">
        <f t="array" ref="AF159">SIGMOID(SUM(GETVECTOR(AB159)*GETVECTOR(_xlfn.CONCAT($S159,",",$AH$4)))+X159)</f>
        <v>0.63521684794877842</v>
      </c>
      <c r="AG159" s="6">
        <f t="shared" si="66"/>
        <v>0.44524105256923396</v>
      </c>
      <c r="AH159" s="59">
        <f t="shared" si="67"/>
        <v>0.2655074961504213</v>
      </c>
      <c r="AI159" s="3">
        <f t="shared" si="68"/>
        <v>0.24901265078959656</v>
      </c>
      <c r="AJ159" s="3">
        <f t="shared" si="69"/>
        <v>0.1305424442021407</v>
      </c>
      <c r="AK159" s="3">
        <f t="shared" si="70"/>
        <v>0</v>
      </c>
      <c r="AL159" s="3">
        <f t="shared" si="71"/>
        <v>2.1216124241573976E-2</v>
      </c>
      <c r="AM159" s="3">
        <f t="shared" si="72"/>
        <v>4.2136328109351438E-2</v>
      </c>
      <c r="AN159" s="3">
        <f t="shared" si="73"/>
        <v>2.4117537936046051E-2</v>
      </c>
      <c r="AO159" s="3" t="str" cm="1">
        <f t="array" ref="AO159">GETVECTOR(Y159,2)</f>
        <v>0.5774</v>
      </c>
      <c r="AP159" s="3" t="str" cm="1">
        <f t="array" ref="AP159">GETVECTOR(Z159,2)</f>
        <v>0.5774</v>
      </c>
      <c r="AQ159" s="3" t="str" cm="1">
        <f t="array" ref="AQ159">GETVECTOR(AA159,2)</f>
        <v>0.5774</v>
      </c>
      <c r="AR159" s="3" t="str" cm="1">
        <f t="array" ref="AR159">GETVECTOR(AB159,2)</f>
        <v>0.5774</v>
      </c>
      <c r="AS159" s="3" cm="1">
        <f t="array" ref="AS159">SUM(AK159:AN159*AO159:AR159)</f>
        <v>5.0505172391697328E-2</v>
      </c>
      <c r="AT159" s="90">
        <f t="shared" si="74"/>
        <v>6.2007300253261566E-2</v>
      </c>
      <c r="AU159" s="86">
        <f t="shared" si="75"/>
        <v>0.24901265078959656</v>
      </c>
      <c r="AV159" s="98"/>
      <c r="AW159" s="98"/>
    </row>
    <row r="160" spans="1:49" ht="15" customHeight="1" x14ac:dyDescent="0.25">
      <c r="A160" s="12">
        <f t="shared" si="81"/>
        <v>157</v>
      </c>
      <c r="B160" s="31">
        <v>31204</v>
      </c>
      <c r="C160" s="26"/>
      <c r="D160" s="13"/>
      <c r="E160" s="26">
        <v>24.5</v>
      </c>
      <c r="F160" s="42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  <c r="Q160" s="100"/>
      <c r="R160" s="62">
        <f t="shared" si="33"/>
        <v>0.79381443298969068</v>
      </c>
      <c r="S160" s="67" t="str" cm="1">
        <f t="array" ref="S160">SETVECTOR(R160:R161)</f>
        <v>0.793814432989691,0.0164948453608247</v>
      </c>
      <c r="T160" s="67">
        <f t="shared" si="76"/>
        <v>0.12783505154639174</v>
      </c>
      <c r="U160" s="6">
        <f t="shared" si="77"/>
        <v>0</v>
      </c>
      <c r="V160" s="6">
        <f t="shared" si="78"/>
        <v>3.7181466631712373E-2</v>
      </c>
      <c r="W160" s="6">
        <f t="shared" si="79"/>
        <v>0.33064245510804835</v>
      </c>
      <c r="X160" s="6">
        <f t="shared" si="80"/>
        <v>3.7763632138919929E-2</v>
      </c>
      <c r="Y160" s="6" t="str" cm="1">
        <f t="array" ref="Y160:AB160">SETMATRIX(GETMATRIX(Y159:AB159)-$O$9*DELTAWEIGHT(S159,$AH$4,AK159:AN159))</f>
        <v>0.5774,0.5774,0.5774</v>
      </c>
      <c r="Z160" s="6" t="str">
        <v>0.585380451137434,0.577202574385215,0.5774</v>
      </c>
      <c r="AA160" s="6" t="str">
        <v>0.605528292875189,0.598541615472813,0.5774</v>
      </c>
      <c r="AB160" s="6" t="str">
        <v>0.586770967896005,0.577054431487489,0.5774</v>
      </c>
      <c r="AC160" s="6" cm="1">
        <f t="array" ref="AC160">SIGMOID(SUM(GETVECTOR(Y160)*GETVECTOR(_xlfn.CONCAT($S160,",",$AH$4)))+U160)</f>
        <v>0.61488010053164754</v>
      </c>
      <c r="AD160" s="6" cm="1">
        <f t="array" ref="AD160">SIGMOID(SUM(GETVECTOR(Z160)*GETVECTOR(_xlfn.CONCAT($S160,",",$AH$4)))+V160)</f>
        <v>0.62513127853294104</v>
      </c>
      <c r="AE160" s="6" cm="1">
        <f t="array" ref="AE160">TANH(SUM(GETVECTOR(AA160)*GETVECTOR(_xlfn.CONCAT($S160,",",$AH$4)))+W160)</f>
        <v>0.67571835549876269</v>
      </c>
      <c r="AF160" s="6" cm="1">
        <f t="array" ref="AF160">SIGMOID(SUM(GETVECTOR(AB160)*GETVECTOR(_xlfn.CONCAT($S160,",",$AH$4)))+X160)</f>
        <v>0.62552571838866733</v>
      </c>
      <c r="AG160" s="6">
        <f t="shared" si="66"/>
        <v>0.42241267950111788</v>
      </c>
      <c r="AH160" s="59">
        <f t="shared" si="67"/>
        <v>0.24956038876539691</v>
      </c>
      <c r="AI160" s="3">
        <f t="shared" si="68"/>
        <v>0.12172533721900516</v>
      </c>
      <c r="AJ160" s="3">
        <f t="shared" si="69"/>
        <v>6.4022761476926413E-2</v>
      </c>
      <c r="AK160" s="3">
        <f t="shared" si="70"/>
        <v>0</v>
      </c>
      <c r="AL160" s="3">
        <f t="shared" si="71"/>
        <v>1.0137959534110964E-2</v>
      </c>
      <c r="AM160" s="3">
        <f t="shared" si="72"/>
        <v>2.174848581077609E-2</v>
      </c>
      <c r="AN160" s="3">
        <f t="shared" si="73"/>
        <v>1.1375713249730369E-2</v>
      </c>
      <c r="AO160" s="3" t="str" cm="1">
        <f t="array" ref="AO160">GETVECTOR(Y160,2)</f>
        <v>0.5774</v>
      </c>
      <c r="AP160" s="3" t="str" cm="1">
        <f t="array" ref="AP160">GETVECTOR(Z160,2)</f>
        <v>0.5774</v>
      </c>
      <c r="AQ160" s="3" t="str" cm="1">
        <f t="array" ref="AQ160">GETVECTOR(AA160,2)</f>
        <v>0.5774</v>
      </c>
      <c r="AR160" s="3" t="str" cm="1">
        <f t="array" ref="AR160">GETVECTOR(AB160,2)</f>
        <v>0.5774</v>
      </c>
      <c r="AS160" s="3" cm="1">
        <f t="array" ref="AS160">SUM(AK160:AN160*AO160:AR160)</f>
        <v>2.4979570372532102E-2</v>
      </c>
      <c r="AT160" s="90">
        <f t="shared" si="74"/>
        <v>1.4817057721080523E-2</v>
      </c>
      <c r="AU160" s="86">
        <f t="shared" si="75"/>
        <v>0.12172533721900516</v>
      </c>
      <c r="AV160" s="98"/>
      <c r="AW160" s="98"/>
    </row>
    <row r="161" spans="1:49" ht="15" customHeight="1" x14ac:dyDescent="0.25">
      <c r="A161" s="12">
        <f t="shared" si="81"/>
        <v>158</v>
      </c>
      <c r="B161" s="31">
        <v>31205</v>
      </c>
      <c r="C161" s="26"/>
      <c r="D161" s="13"/>
      <c r="E161" s="26">
        <v>25.1</v>
      </c>
      <c r="F161" s="42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  <c r="Q161" s="100"/>
      <c r="R161" s="62">
        <f t="shared" si="33"/>
        <v>1.6494845360824743E-2</v>
      </c>
      <c r="S161" s="67" t="str" cm="1">
        <f t="array" ref="S161">SETVECTOR(R161:R162)</f>
        <v>0.0164948453608247,0.127835051546392</v>
      </c>
      <c r="T161" s="67">
        <f t="shared" si="76"/>
        <v>0</v>
      </c>
      <c r="U161" s="6">
        <f t="shared" si="77"/>
        <v>0</v>
      </c>
      <c r="V161" s="6">
        <f t="shared" si="78"/>
        <v>3.6167670678301275E-2</v>
      </c>
      <c r="W161" s="6">
        <f t="shared" si="79"/>
        <v>0.32846760652697077</v>
      </c>
      <c r="X161" s="6">
        <f t="shared" si="80"/>
        <v>3.6626060813946891E-2</v>
      </c>
      <c r="Y161" s="6" t="str" cm="1">
        <f t="array" ref="Y161:AB161">SETMATRIX(GETMATRIX(Y160:AB160)-$O$9*DELTAWEIGHT(S160,$AH$4,AK160:AN160))</f>
        <v>0.5774,0.5774,0.5774</v>
      </c>
      <c r="Z161" s="6" t="str">
        <v>0.584720961589749,0.577188870706302,0.5774</v>
      </c>
      <c r="AA161" s="6" t="str">
        <v>0.603858552027225,0.598506919559089,0.5774</v>
      </c>
      <c r="AB161" s="6" t="str">
        <v>0.5860423582166,0.577039291546099,0.5774</v>
      </c>
      <c r="AC161" s="6" cm="1">
        <f t="array" ref="AC161">SIGMOID(SUM(GETVECTOR(Y161)*GETVECTOR(_xlfn.CONCAT($S161,",",$AH$4)))+U161)</f>
        <v>0.52082197146610321</v>
      </c>
      <c r="AD161" s="6" cm="1">
        <f t="array" ref="AD161">SIGMOID(SUM(GETVECTOR(Z161)*GETVECTOR(_xlfn.CONCAT($S161,",",$AH$4)))+V161)</f>
        <v>0.52986379230924763</v>
      </c>
      <c r="AE161" s="6" cm="1">
        <f t="array" ref="AE161">TANH(SUM(GETVECTOR(AA161)*GETVECTOR(_xlfn.CONCAT($S161,",",$AH$4)))+W161)</f>
        <v>0.3926576931693343</v>
      </c>
      <c r="AF161" s="6" cm="1">
        <f t="array" ref="AF161">SIGMOID(SUM(GETVECTOR(AB161)*GETVECTOR(_xlfn.CONCAT($S161,",",$AH$4)))+X161)</f>
        <v>0.52997864575409503</v>
      </c>
      <c r="AG161" s="6">
        <f t="shared" si="66"/>
        <v>0.20805509438210443</v>
      </c>
      <c r="AH161" s="59">
        <f t="shared" si="67"/>
        <v>0.10870082341801982</v>
      </c>
      <c r="AI161" s="3">
        <f t="shared" si="68"/>
        <v>0.10870082341801982</v>
      </c>
      <c r="AJ161" s="3">
        <f t="shared" si="69"/>
        <v>5.5185631333385353E-2</v>
      </c>
      <c r="AK161" s="3">
        <f t="shared" si="70"/>
        <v>0</v>
      </c>
      <c r="AL161" s="3">
        <f t="shared" si="71"/>
        <v>5.3979402050025787E-3</v>
      </c>
      <c r="AM161" s="3">
        <f t="shared" si="72"/>
        <v>2.4732509015011853E-2</v>
      </c>
      <c r="AN161" s="3">
        <f t="shared" si="73"/>
        <v>5.5537107544975546E-3</v>
      </c>
      <c r="AO161" s="3" t="str" cm="1">
        <f t="array" ref="AO161">GETVECTOR(Y161,2)</f>
        <v>0.5774</v>
      </c>
      <c r="AP161" s="3" t="str" cm="1">
        <f t="array" ref="AP161">GETVECTOR(Z161,2)</f>
        <v>0.5774</v>
      </c>
      <c r="AQ161" s="3" t="str" cm="1">
        <f t="array" ref="AQ161">GETVECTOR(AA161,2)</f>
        <v>0.5774</v>
      </c>
      <c r="AR161" s="3" t="str" cm="1">
        <f t="array" ref="AR161">GETVECTOR(AB161,2)</f>
        <v>0.5774</v>
      </c>
      <c r="AS161" s="3" cm="1">
        <f t="array" ref="AS161">SUM(AK161:AN161*AO161:AR161)</f>
        <v>2.060403396928322E-2</v>
      </c>
      <c r="AT161" s="90">
        <f t="shared" si="74"/>
        <v>1.1815869011755525E-2</v>
      </c>
      <c r="AU161" s="86">
        <f t="shared" si="75"/>
        <v>0.10870082341801982</v>
      </c>
      <c r="AV161" s="98"/>
      <c r="AW161" s="98"/>
    </row>
    <row r="162" spans="1:49" ht="15" customHeight="1" x14ac:dyDescent="0.25">
      <c r="A162" s="12">
        <f t="shared" si="81"/>
        <v>159</v>
      </c>
      <c r="B162" s="31">
        <v>31206</v>
      </c>
      <c r="C162" s="26"/>
      <c r="D162" s="13"/>
      <c r="E162" s="26">
        <v>24.4</v>
      </c>
      <c r="F162" s="42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  <c r="Q162" s="100"/>
      <c r="R162" s="62">
        <f t="shared" si="33"/>
        <v>0.12783505154639174</v>
      </c>
      <c r="S162" s="67" t="str" cm="1">
        <f t="array" ref="S162">SETVECTOR(R162:R163)</f>
        <v>0.127835051546392,0</v>
      </c>
      <c r="T162" s="67">
        <f t="shared" si="76"/>
        <v>0.47525773195876292</v>
      </c>
      <c r="U162" s="6">
        <f t="shared" si="77"/>
        <v>0</v>
      </c>
      <c r="V162" s="6">
        <f t="shared" si="78"/>
        <v>3.5627876657801018E-2</v>
      </c>
      <c r="W162" s="6">
        <f t="shared" si="79"/>
        <v>0.32599435562546958</v>
      </c>
      <c r="X162" s="6">
        <f t="shared" si="80"/>
        <v>3.6070689738497135E-2</v>
      </c>
      <c r="Y162" s="6" t="str" cm="1">
        <f t="array" ref="Y162:AB162">SETMATRIX(GETMATRIX(Y161:AB161)-$O$9*DELTAWEIGHT(S161,$AH$4,AK161:AN161))</f>
        <v>0.5774,0.5774,0.5774</v>
      </c>
      <c r="Z162" s="6" t="str">
        <v>0.584714750250846,0.577140732829808,0.5774</v>
      </c>
      <c r="AA162" s="6" t="str">
        <v>0.603822699016544,0.598229058726312,0.5774</v>
      </c>
      <c r="AB162" s="6" t="str">
        <v>0.586036024768466,0.576990207323061,0.5774</v>
      </c>
      <c r="AC162" s="6" cm="1">
        <f t="array" ref="AC162">SIGMOID(SUM(GETVECTOR(Y162)*GETVECTOR(_xlfn.CONCAT($S162,",",$AH$4)))+U162)</f>
        <v>0.51844461627974581</v>
      </c>
      <c r="AD162" s="6" cm="1">
        <f t="array" ref="AD162">SIGMOID(SUM(GETVECTOR(Z162)*GETVECTOR(_xlfn.CONCAT($S162,",",$AH$4)))+V162)</f>
        <v>0.52756574964494785</v>
      </c>
      <c r="AE162" s="6" cm="1">
        <f t="array" ref="AE162">TANH(SUM(GETVECTOR(AA162)*GETVECTOR(_xlfn.CONCAT($S162,",",$AH$4)))+W162)</f>
        <v>0.38267006761712546</v>
      </c>
      <c r="AF162" s="6" cm="1">
        <f t="array" ref="AF162">SIGMOID(SUM(GETVECTOR(AB162)*GETVECTOR(_xlfn.CONCAT($S162,",",$AH$4)))+X162)</f>
        <v>0.52771821181178957</v>
      </c>
      <c r="AG162" s="6">
        <f t="shared" si="66"/>
        <v>0.20188362108911168</v>
      </c>
      <c r="AH162" s="59">
        <f t="shared" si="67"/>
        <v>0.10511349194114461</v>
      </c>
      <c r="AI162" s="3">
        <f t="shared" si="68"/>
        <v>-0.37014424001761831</v>
      </c>
      <c r="AJ162" s="3">
        <f t="shared" si="69"/>
        <v>-0.18758213949609903</v>
      </c>
      <c r="AK162" s="3">
        <f t="shared" si="70"/>
        <v>0</v>
      </c>
      <c r="AL162" s="3">
        <f t="shared" si="71"/>
        <v>-1.7890972419919309E-2</v>
      </c>
      <c r="AM162" s="3">
        <f t="shared" si="72"/>
        <v>-8.4470287821434203E-2</v>
      </c>
      <c r="AN162" s="3">
        <f t="shared" si="73"/>
        <v>-1.8375140070870821E-2</v>
      </c>
      <c r="AO162" s="3" t="str" cm="1">
        <f t="array" ref="AO162">GETVECTOR(Y162,2)</f>
        <v>0.5774</v>
      </c>
      <c r="AP162" s="3" t="str" cm="1">
        <f t="array" ref="AP162">GETVECTOR(Z162,2)</f>
        <v>0.5774</v>
      </c>
      <c r="AQ162" s="3" t="str" cm="1">
        <f t="array" ref="AQ162">GETVECTOR(AA162,2)</f>
        <v>0.5774</v>
      </c>
      <c r="AR162" s="3" t="str" cm="1">
        <f t="array" ref="AR162">GETVECTOR(AB162,2)</f>
        <v>0.5774</v>
      </c>
      <c r="AS162" s="3" cm="1">
        <f t="array" ref="AS162">SUM(AK162:AN162*AO162:AR162)</f>
        <v>-6.9713197540278327E-2</v>
      </c>
      <c r="AT162" s="90">
        <f t="shared" si="74"/>
        <v>0.13700675841822024</v>
      </c>
      <c r="AU162" s="86">
        <f t="shared" si="75"/>
        <v>0.37014424001761831</v>
      </c>
      <c r="AV162" s="98"/>
      <c r="AW162" s="98"/>
    </row>
    <row r="163" spans="1:49" ht="15" customHeight="1" x14ac:dyDescent="0.25">
      <c r="A163" s="12">
        <f t="shared" si="81"/>
        <v>160</v>
      </c>
      <c r="B163" s="31">
        <v>31207</v>
      </c>
      <c r="C163" s="26"/>
      <c r="D163" s="13"/>
      <c r="E163" s="26">
        <v>24.2</v>
      </c>
      <c r="F163" s="42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  <c r="Q163" s="100"/>
      <c r="R163" s="62">
        <f t="shared" si="33"/>
        <v>0</v>
      </c>
      <c r="S163" s="67" t="str" cm="1">
        <f t="array" ref="S163">SETVECTOR(R163:R164)</f>
        <v>0,0.475257731958763</v>
      </c>
      <c r="T163" s="67">
        <f t="shared" si="76"/>
        <v>2.0618556701030927E-2</v>
      </c>
      <c r="U163" s="6">
        <f t="shared" si="77"/>
        <v>0</v>
      </c>
      <c r="V163" s="6">
        <f t="shared" si="78"/>
        <v>3.7416973899792948E-2</v>
      </c>
      <c r="W163" s="6">
        <f t="shared" si="79"/>
        <v>0.33444138440761301</v>
      </c>
      <c r="X163" s="6">
        <f t="shared" si="80"/>
        <v>3.7908203745584214E-2</v>
      </c>
      <c r="Y163" s="6" t="str" cm="1">
        <f t="array" ref="Y163:AB163">SETMATRIX(GETMATRIX(Y162:AB162)-$O$9*DELTAWEIGHT(S162,$AH$4,AK162:AN162))</f>
        <v>0.5774,0.5774,0.5774</v>
      </c>
      <c r="Z163" s="6" t="str">
        <v>0.58491533136335,0.577140732829808,0.5774</v>
      </c>
      <c r="AA163" s="6" t="str">
        <v>0.60502175440725,0.598229058726312,0.5774</v>
      </c>
      <c r="AB163" s="6" t="str">
        <v>0.586240252178782,0.576990207323061,0.5774</v>
      </c>
      <c r="AC163" s="6" cm="1">
        <f t="array" ref="AC163">SIGMOID(SUM(GETVECTOR(Y163)*GETVECTOR(_xlfn.CONCAT($S163,",",$AH$4)))+U163)</f>
        <v>0.56817616742260091</v>
      </c>
      <c r="AD163" s="6" cm="1">
        <f t="array" ref="AD163">SIGMOID(SUM(GETVECTOR(Z163)*GETVECTOR(_xlfn.CONCAT($S163,",",$AH$4)))+V163)</f>
        <v>0.5773020046888947</v>
      </c>
      <c r="AE163" s="6" cm="1">
        <f t="array" ref="AE163">TANH(SUM(GETVECTOR(AA163)*GETVECTOR(_xlfn.CONCAT($S163,",",$AH$4)))+W163)</f>
        <v>0.55026015350084145</v>
      </c>
      <c r="AF163" s="6" cm="1">
        <f t="array" ref="AF163">SIGMOID(SUM(GETVECTOR(AB163)*GETVECTOR(_xlfn.CONCAT($S163,",",$AH$4)))+X163)</f>
        <v>0.57740441631545714</v>
      </c>
      <c r="AG163" s="6">
        <f t="shared" si="66"/>
        <v>0.31766628971645466</v>
      </c>
      <c r="AH163" s="59">
        <f t="shared" si="67"/>
        <v>0.17749137270483067</v>
      </c>
      <c r="AI163" s="3">
        <f t="shared" si="68"/>
        <v>0.15687281600379974</v>
      </c>
      <c r="AJ163" s="3">
        <f t="shared" si="69"/>
        <v>8.2020075258942587E-2</v>
      </c>
      <c r="AK163" s="3">
        <f t="shared" si="70"/>
        <v>0</v>
      </c>
      <c r="AL163" s="3">
        <f t="shared" si="71"/>
        <v>1.1013401758581717E-2</v>
      </c>
      <c r="AM163" s="3">
        <f t="shared" si="72"/>
        <v>3.3013318424502835E-2</v>
      </c>
      <c r="AN163" s="3">
        <f t="shared" si="73"/>
        <v>1.176657032986817E-2</v>
      </c>
      <c r="AO163" s="3" t="str" cm="1">
        <f t="array" ref="AO163">GETVECTOR(Y163,2)</f>
        <v>0.5774</v>
      </c>
      <c r="AP163" s="3" t="str" cm="1">
        <f t="array" ref="AP163">GETVECTOR(Z163,2)</f>
        <v>0.5774</v>
      </c>
      <c r="AQ163" s="3" t="str" cm="1">
        <f t="array" ref="AQ163">GETVECTOR(AA163,2)</f>
        <v>0.5774</v>
      </c>
      <c r="AR163" s="3" t="str" cm="1">
        <f t="array" ref="AR163">GETVECTOR(AB163,2)</f>
        <v>0.5774</v>
      </c>
      <c r="AS163" s="3" cm="1">
        <f t="array" ref="AS163">SUM(AK163:AN163*AO163:AR163)</f>
        <v>3.2215045942178902E-2</v>
      </c>
      <c r="AT163" s="90">
        <f t="shared" si="74"/>
        <v>2.4609080400962005E-2</v>
      </c>
      <c r="AU163" s="86">
        <f t="shared" si="75"/>
        <v>0.15687281600379974</v>
      </c>
      <c r="AV163" s="98"/>
      <c r="AW163" s="98"/>
    </row>
    <row r="164" spans="1:49" ht="15" customHeight="1" x14ac:dyDescent="0.25">
      <c r="A164" s="12">
        <f t="shared" si="81"/>
        <v>161</v>
      </c>
      <c r="B164" s="31">
        <v>31208</v>
      </c>
      <c r="C164" s="26"/>
      <c r="D164" s="13"/>
      <c r="E164" s="26">
        <v>25.1</v>
      </c>
      <c r="F164" s="42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  <c r="Q164" s="100"/>
      <c r="R164" s="62">
        <f t="shared" si="33"/>
        <v>0.47525773195876292</v>
      </c>
      <c r="S164" s="67" t="str" cm="1">
        <f t="array" ref="S164">SETVECTOR(R164:R165)</f>
        <v>0.475257731958763,0.0206185567010309</v>
      </c>
      <c r="T164" s="67">
        <f t="shared" si="76"/>
        <v>0</v>
      </c>
      <c r="U164" s="6">
        <f t="shared" si="77"/>
        <v>0</v>
      </c>
      <c r="V164" s="6">
        <f t="shared" si="78"/>
        <v>3.6315633723934773E-2</v>
      </c>
      <c r="W164" s="6">
        <f t="shared" si="79"/>
        <v>0.33114005256516271</v>
      </c>
      <c r="X164" s="6">
        <f t="shared" si="80"/>
        <v>3.6731546712597395E-2</v>
      </c>
      <c r="Y164" s="6" t="str" cm="1">
        <f t="array" ref="Y164:AB164">SETMATRIX(GETMATRIX(Y163:AB163)-$O$9*DELTAWEIGHT(S163,$AH$4,AK163:AN163))</f>
        <v>0.5774,0.5774,0.5774</v>
      </c>
      <c r="Z164" s="6" t="str">
        <v>0.58491533136335,0.576715926942399,0.5774</v>
      </c>
      <c r="AA164" s="6" t="str">
        <v>0.60502175440725,0.596709165744409,0.5774</v>
      </c>
      <c r="AB164" s="6" t="str">
        <v>0.586240252178782,0.576542161819666,0.5774</v>
      </c>
      <c r="AC164" s="6" cm="1">
        <f t="array" ref="AC164">SIGMOID(SUM(GETVECTOR(Y164)*GETVECTOR(_xlfn.CONCAT($S164,",",$AH$4)))+U164)</f>
        <v>0.57109471773893361</v>
      </c>
      <c r="AD164" s="6" cm="1">
        <f t="array" ref="AD164">SIGMOID(SUM(GETVECTOR(Z164)*GETVECTOR(_xlfn.CONCAT($S164,",",$AH$4)))+V164)</f>
        <v>0.58083259730505055</v>
      </c>
      <c r="AE164" s="6" cm="1">
        <f t="array" ref="AE164">TANH(SUM(GETVECTOR(AA164)*GETVECTOR(_xlfn.CONCAT($S164,",",$AH$4)))+W164)</f>
        <v>0.55872981742417516</v>
      </c>
      <c r="AF164" s="6" cm="1">
        <f t="array" ref="AF164">SIGMOID(SUM(GETVECTOR(AB164)*GETVECTOR(_xlfn.CONCAT($S164,",",$AH$4)))+X164)</f>
        <v>0.58108626978961231</v>
      </c>
      <c r="AG164" s="6">
        <f t="shared" si="66"/>
        <v>0.32452849104626036</v>
      </c>
      <c r="AH164" s="59">
        <f t="shared" si="67"/>
        <v>0.182226241872566</v>
      </c>
      <c r="AI164" s="3">
        <f t="shared" si="68"/>
        <v>0.182226241872566</v>
      </c>
      <c r="AJ164" s="3">
        <f t="shared" si="69"/>
        <v>9.5475776949265484E-2</v>
      </c>
      <c r="AK164" s="3">
        <f t="shared" si="70"/>
        <v>0</v>
      </c>
      <c r="AL164" s="3">
        <f t="shared" si="71"/>
        <v>1.2987738423783887E-2</v>
      </c>
      <c r="AM164" s="3">
        <f t="shared" si="72"/>
        <v>3.8143418114781662E-2</v>
      </c>
      <c r="AN164" s="3">
        <f t="shared" si="73"/>
        <v>1.3910618242692376E-2</v>
      </c>
      <c r="AO164" s="3" t="str" cm="1">
        <f t="array" ref="AO164">GETVECTOR(Y164,2)</f>
        <v>0.5774</v>
      </c>
      <c r="AP164" s="3" t="str" cm="1">
        <f t="array" ref="AP164">GETVECTOR(Z164,2)</f>
        <v>0.5774</v>
      </c>
      <c r="AQ164" s="3" t="str" cm="1">
        <f t="array" ref="AQ164">GETVECTOR(AA164,2)</f>
        <v>0.5774</v>
      </c>
      <c r="AR164" s="3" t="str" cm="1">
        <f t="array" ref="AR164">GETVECTOR(AB164,2)</f>
        <v>0.5774</v>
      </c>
      <c r="AS164" s="3" cm="1">
        <f t="array" ref="AS164">SUM(AK164:AN164*AO164:AR164)</f>
        <v>3.7555120758698331E-2</v>
      </c>
      <c r="AT164" s="90">
        <f t="shared" si="74"/>
        <v>3.3206403226998929E-2</v>
      </c>
      <c r="AU164" s="86">
        <f t="shared" si="75"/>
        <v>0.182226241872566</v>
      </c>
      <c r="AV164" s="98"/>
      <c r="AW164" s="98"/>
    </row>
    <row r="165" spans="1:49" ht="15" customHeight="1" x14ac:dyDescent="0.25">
      <c r="A165" s="12">
        <f t="shared" si="81"/>
        <v>162</v>
      </c>
      <c r="B165" s="31">
        <v>31209</v>
      </c>
      <c r="C165" s="26"/>
      <c r="D165" s="13"/>
      <c r="E165" s="26">
        <v>23.1</v>
      </c>
      <c r="F165" s="42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  <c r="Q165" s="100"/>
      <c r="R165" s="62">
        <f t="shared" si="33"/>
        <v>2.0618556701030927E-2</v>
      </c>
      <c r="S165" s="3"/>
      <c r="T165" s="3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59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91"/>
      <c r="AU165" s="91"/>
      <c r="AV165" s="91"/>
      <c r="AW165" s="91"/>
    </row>
    <row r="166" spans="1:49" ht="15" customHeight="1" x14ac:dyDescent="0.25">
      <c r="A166" s="12">
        <f t="shared" si="81"/>
        <v>163</v>
      </c>
      <c r="B166" s="31">
        <v>31210</v>
      </c>
      <c r="C166" s="26"/>
      <c r="D166" s="13"/>
      <c r="E166" s="26">
        <v>24.5</v>
      </c>
      <c r="F166" s="42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  <c r="Q166" s="101"/>
      <c r="R166" s="62">
        <f t="shared" si="33"/>
        <v>0</v>
      </c>
      <c r="S166" s="3"/>
      <c r="T166" s="3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59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91"/>
      <c r="AU166" s="91"/>
      <c r="AV166" s="91"/>
      <c r="AW166" s="91"/>
    </row>
    <row r="167" spans="1:49" ht="15" customHeight="1" x14ac:dyDescent="0.25">
      <c r="A167" s="12">
        <f t="shared" si="81"/>
        <v>164</v>
      </c>
      <c r="B167" s="31">
        <v>31211</v>
      </c>
      <c r="C167" s="26"/>
      <c r="D167" s="13"/>
      <c r="E167" s="26">
        <v>25.1</v>
      </c>
      <c r="F167" s="42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  <c r="Q167" s="99">
        <f>1+Q113</f>
        <v>4</v>
      </c>
      <c r="R167" s="62">
        <f t="shared" si="33"/>
        <v>5.1546391752577319E-3</v>
      </c>
      <c r="S167" s="67" t="str" cm="1">
        <f t="array" ref="S167">SETVECTOR(R167:R168)</f>
        <v>0.00515463917525773,0.0206185567010309</v>
      </c>
      <c r="T167" s="67">
        <f>R169</f>
        <v>1</v>
      </c>
      <c r="U167" s="6">
        <f>U164-$O$9*SUM(AK164)</f>
        <v>0</v>
      </c>
      <c r="V167" s="6">
        <f t="shared" ref="V167" si="82">V164-$O$9*SUM(AL164)</f>
        <v>3.5016859881556381E-2</v>
      </c>
      <c r="W167" s="6">
        <f t="shared" ref="W167" si="83">W164-$O$9*SUM(AM164)</f>
        <v>0.32732571075368455</v>
      </c>
      <c r="X167" s="6">
        <f>X164-$O$9*SUM(AN164)</f>
        <v>3.5340484888328159E-2</v>
      </c>
      <c r="Y167" s="6" t="str" cm="1">
        <f t="array" ref="Y167:AB167">SETMATRIX(GETMATRIX(_xlfn.ANCHORARRAY(Y164))-$O$9*DELTAWEIGHT(S164,$AH$4,AK164:AN164))</f>
        <v>0.5774,0.5774,0.5774</v>
      </c>
      <c r="Z167" s="6" t="str">
        <v>0.584298079052694,0.576689148100288,0.5774</v>
      </c>
      <c r="AA167" s="6" t="str">
        <v>0.603208958969011,0.596630519521492,0.5774</v>
      </c>
      <c r="AB167" s="6" t="str">
        <v>0.585579139291165,0.576513480132568,0.5774</v>
      </c>
      <c r="AC167" s="6" cm="1">
        <f t="array" ref="AC167">SIGMOID(SUM(GETVECTOR(Y167)*GETVECTOR(_xlfn.CONCAT($S167,",",$AH$4)))+U167)</f>
        <v>0.50372029216782388</v>
      </c>
      <c r="AD167" s="6" cm="1">
        <f t="array" ref="AD167">SIGMOID(SUM(GETVECTOR(Z167)*GETVECTOR(_xlfn.CONCAT($S167,",",$AH$4)))+V167)</f>
        <v>0.51247720997023638</v>
      </c>
      <c r="AE167" s="6" cm="1">
        <f t="array" ref="AE167">TANH(SUM(GETVECTOR(AA167)*GETVECTOR(_xlfn.CONCAT($S167,",",$AH$4)))+W167)</f>
        <v>0.32991840936837064</v>
      </c>
      <c r="AF167" s="6" cm="1">
        <f t="array" ref="AF167">SIGMOID(SUM(GETVECTOR(AB167)*GETVECTOR(_xlfn.CONCAT($S167,",",$AH$4)))+X167)</f>
        <v>0.51255881038817175</v>
      </c>
      <c r="AG167" s="6">
        <f t="shared" ref="AG167:AG218" si="84">AC167*$AG$4+AE167*AD167</f>
        <v>0.16907566595092088</v>
      </c>
      <c r="AH167" s="59">
        <f t="shared" ref="AH167:AH218" si="85">AF167*TANH(AG167)</f>
        <v>8.5844774043285943E-2</v>
      </c>
      <c r="AI167" s="3">
        <f t="shared" ref="AI167:AI218" si="86">AH167-T167+0</f>
        <v>-0.91415522595671406</v>
      </c>
      <c r="AJ167" s="3">
        <f t="shared" ref="AJ167:AJ218" si="87">AI167*AF167*(1-TANH(AG167)^2)+$AJ$4*$AC$4</f>
        <v>-0.45541502886404822</v>
      </c>
      <c r="AK167" s="3">
        <f t="shared" ref="AK167:AK218" si="88">AJ167*$AG$4*AC167*(1-AC167)</f>
        <v>0</v>
      </c>
      <c r="AL167" s="3">
        <f t="shared" ref="AL167:AL218" si="89">AJ167*AE167*AD167*(1-AD167)</f>
        <v>-3.7539059476667407E-2</v>
      </c>
      <c r="AM167" s="3">
        <f t="shared" ref="AM167:AM218" si="90">AJ167*AD167*(1-AE167^2)</f>
        <v>-0.20798623805125188</v>
      </c>
      <c r="AN167" s="3">
        <f t="shared" ref="AN167:AN218" si="91">AI167*TANH(AG167)*AF167*(1-AF167)</f>
        <v>-3.8252166124605635E-2</v>
      </c>
      <c r="AO167" s="3" t="str" cm="1">
        <f t="array" ref="AO167">GETVECTOR(Y167,2)</f>
        <v>0.5774</v>
      </c>
      <c r="AP167" s="3" t="str" cm="1">
        <f t="array" ref="AP167">GETVECTOR(Z167,2)</f>
        <v>0.5774</v>
      </c>
      <c r="AQ167" s="3" t="str" cm="1">
        <f t="array" ref="AQ167">GETVECTOR(AA167,2)</f>
        <v>0.5774</v>
      </c>
      <c r="AR167" s="3" t="str" cm="1">
        <f t="array" ref="AR167">GETVECTOR(AB167,2)</f>
        <v>0.5774</v>
      </c>
      <c r="AS167" s="3" cm="1">
        <f t="array" ref="AS167">SUM(AK167:AN167*AO167:AR167)</f>
        <v>-0.16385310751296792</v>
      </c>
      <c r="AT167" s="90">
        <f t="shared" ref="AT167:AT218" si="92">AVERAGE((T167-AH167)^2)</f>
        <v>0.8356797771439709</v>
      </c>
      <c r="AU167" s="86">
        <f t="shared" ref="AU167:AU218" si="93">SQRT(AT167)</f>
        <v>0.91415522595671406</v>
      </c>
      <c r="AV167" s="98">
        <f>AVERAGE(AT167:AT218)</f>
        <v>7.0821249681944934E-2</v>
      </c>
      <c r="AW167" s="98">
        <f>SQRT(AV167)</f>
        <v>0.2661226215148666</v>
      </c>
    </row>
    <row r="168" spans="1:49" ht="15" customHeight="1" x14ac:dyDescent="0.25">
      <c r="A168" s="12">
        <f t="shared" si="81"/>
        <v>165</v>
      </c>
      <c r="B168" s="31">
        <v>31212</v>
      </c>
      <c r="C168" s="26"/>
      <c r="D168" s="13"/>
      <c r="E168" s="26">
        <v>25</v>
      </c>
      <c r="F168" s="42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  <c r="Q168" s="100"/>
      <c r="R168" s="62">
        <f t="shared" si="33"/>
        <v>2.0618556701030927E-2</v>
      </c>
      <c r="S168" s="67" t="str" cm="1">
        <f t="array" ref="S168">SETVECTOR(R168:R169)</f>
        <v>0.0206185567010309,1</v>
      </c>
      <c r="T168" s="67">
        <f t="shared" ref="T168:T218" si="94">R170</f>
        <v>0.52577319587628868</v>
      </c>
      <c r="U168" s="6">
        <f t="shared" ref="U168:U218" si="95">U167-$O$9*SUM(AK167)</f>
        <v>0</v>
      </c>
      <c r="V168" s="6">
        <f t="shared" ref="V168:V218" si="96">V167-$O$9*SUM(AL167)</f>
        <v>3.8770765829223119E-2</v>
      </c>
      <c r="W168" s="6">
        <f t="shared" ref="W168:W218" si="97">W167-$O$9*SUM(AM167)</f>
        <v>0.34812433455880976</v>
      </c>
      <c r="X168" s="6">
        <f t="shared" ref="X168:X218" si="98">X167-$O$9*SUM(AN167)</f>
        <v>3.916570150078872E-2</v>
      </c>
      <c r="Y168" s="6" t="str" cm="1">
        <f t="array" ref="Y168:AB168">SETMATRIX(GETMATRIX(Y167:AB167)-$O$9*DELTAWEIGHT(S167,$AH$4,AK167:AN167))</f>
        <v>0.5774,0.5774,0.5774</v>
      </c>
      <c r="Z168" s="6" t="str">
        <v>0.584308364242524,0.576730288859607,0.5774</v>
      </c>
      <c r="AA168" s="6" t="str">
        <v>0.603331486678065,0.597120630357708,0.5774</v>
      </c>
      <c r="AB168" s="6" t="str">
        <v>0.585589470982488,0.57655480689786,0.5774</v>
      </c>
      <c r="AC168" s="6" cm="1">
        <f t="array" ref="AC168">SIGMOID(SUM(GETVECTOR(Y168)*GETVECTOR(_xlfn.CONCAT($S168,",",$AH$4)))+U168)</f>
        <v>0.64320570002646305</v>
      </c>
      <c r="AD168" s="6" cm="1">
        <f t="array" ref="AD168">SIGMOID(SUM(GETVECTOR(Z168)*GETVECTOR(_xlfn.CONCAT($S168,",",$AH$4)))+V168)</f>
        <v>0.65193341841016417</v>
      </c>
      <c r="AE168" s="6" cm="1">
        <f t="array" ref="AE168">TANH(SUM(GETVECTOR(AA168)*GETVECTOR(_xlfn.CONCAT($S168,",",$AH$4)))+W168)</f>
        <v>0.74324238243187557</v>
      </c>
      <c r="AF168" s="6" cm="1">
        <f t="array" ref="AF168">SIGMOID(SUM(GETVECTOR(AB168)*GETVECTOR(_xlfn.CONCAT($S168,",",$AH$4)))+X168)</f>
        <v>0.65198920783097891</v>
      </c>
      <c r="AG168" s="6">
        <f t="shared" si="84"/>
        <v>0.48454454708612721</v>
      </c>
      <c r="AH168" s="59">
        <f t="shared" si="85"/>
        <v>0.29331416347774741</v>
      </c>
      <c r="AI168" s="3">
        <f t="shared" si="86"/>
        <v>-0.23245903239854127</v>
      </c>
      <c r="AJ168" s="3">
        <f t="shared" si="87"/>
        <v>-0.12088666210914691</v>
      </c>
      <c r="AK168" s="3">
        <f t="shared" si="88"/>
        <v>0</v>
      </c>
      <c r="AL168" s="3">
        <f t="shared" si="89"/>
        <v>-2.0387990598092702E-2</v>
      </c>
      <c r="AM168" s="3">
        <f t="shared" si="90"/>
        <v>-3.5274652429882557E-2</v>
      </c>
      <c r="AN168" s="3">
        <f t="shared" si="91"/>
        <v>-2.3728603115670856E-2</v>
      </c>
      <c r="AO168" s="3" t="str" cm="1">
        <f t="array" ref="AO168">GETVECTOR(Y168,2)</f>
        <v>0.5774</v>
      </c>
      <c r="AP168" s="3" t="str" cm="1">
        <f t="array" ref="AP168">GETVECTOR(Z168,2)</f>
        <v>0.5774</v>
      </c>
      <c r="AQ168" s="3" t="str" cm="1">
        <f t="array" ref="AQ168">GETVECTOR(AA168,2)</f>
        <v>0.5774</v>
      </c>
      <c r="AR168" s="3" t="str" cm="1">
        <f t="array" ref="AR168">GETVECTOR(AB168,2)</f>
        <v>0.5774</v>
      </c>
      <c r="AS168" s="3" cm="1">
        <f t="array" ref="AS168">SUM(AK168:AN168*AO168:AR168)</f>
        <v>-4.5840505523341263E-2</v>
      </c>
      <c r="AT168" s="90">
        <f t="shared" si="92"/>
        <v>5.4037201743666059E-2</v>
      </c>
      <c r="AU168" s="86">
        <f t="shared" si="93"/>
        <v>0.23245903239854127</v>
      </c>
      <c r="AV168" s="98"/>
      <c r="AW168" s="98"/>
    </row>
    <row r="169" spans="1:49" ht="15" customHeight="1" x14ac:dyDescent="0.25">
      <c r="A169" s="12">
        <f t="shared" si="81"/>
        <v>166</v>
      </c>
      <c r="B169" s="31">
        <v>31213</v>
      </c>
      <c r="C169" s="26"/>
      <c r="D169" s="13"/>
      <c r="E169" s="26">
        <v>24.7</v>
      </c>
      <c r="F169" s="42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  <c r="Q169" s="100"/>
      <c r="R169" s="62">
        <f t="shared" si="33"/>
        <v>1</v>
      </c>
      <c r="S169" s="67" t="str" cm="1">
        <f t="array" ref="S169">SETVECTOR(R169:R170)</f>
        <v>1,0.525773195876289</v>
      </c>
      <c r="T169" s="67">
        <f t="shared" si="94"/>
        <v>0.62061855670103094</v>
      </c>
      <c r="U169" s="6">
        <f t="shared" si="95"/>
        <v>0</v>
      </c>
      <c r="V169" s="6">
        <f t="shared" si="96"/>
        <v>4.0809564889032389E-2</v>
      </c>
      <c r="W169" s="6">
        <f t="shared" si="97"/>
        <v>0.351651799801798</v>
      </c>
      <c r="X169" s="6">
        <f t="shared" si="98"/>
        <v>4.1538561812355809E-2</v>
      </c>
      <c r="Y169" s="6" t="str" cm="1">
        <f t="array" ref="Y169:AB169">SETMATRIX(GETMATRIX(Y168:AB168)-$O$9*DELTAWEIGHT(S168,$AH$4,AK168:AN168))</f>
        <v>0.5774,0.5774,0.5774</v>
      </c>
      <c r="Z169" s="6" t="str">
        <v>0.58435317466971,0.578903594578127,0.5774</v>
      </c>
      <c r="AA169" s="6" t="str">
        <v>0.603443451863792,0.602550941865463,0.5774</v>
      </c>
      <c r="AB169" s="6" t="str">
        <v>0.585639769963781,0.578994307490558,0.5774</v>
      </c>
      <c r="AC169" s="6" cm="1">
        <f t="array" ref="AC169">SIGMOID(SUM(GETVECTOR(Y169)*GETVECTOR(_xlfn.CONCAT($S169,",",$AH$4)))+U169)</f>
        <v>0.70702555896734465</v>
      </c>
      <c r="AD169" s="6" cm="1">
        <f t="array" ref="AD169">SIGMOID(SUM(GETVECTOR(Z169)*GETVECTOR(_xlfn.CONCAT($S169,",",$AH$4)))+V169)</f>
        <v>0.71698088328840037</v>
      </c>
      <c r="AE169" s="6" cm="1">
        <f t="array" ref="AE169">TANH(SUM(GETVECTOR(AA169)*GETVECTOR(_xlfn.CONCAT($S169,",",$AH$4)))+W169)</f>
        <v>0.8543118789903078</v>
      </c>
      <c r="AF169" s="6" cm="1">
        <f t="array" ref="AF169">SIGMOID(SUM(GETVECTOR(AB169)*GETVECTOR(_xlfn.CONCAT($S169,",",$AH$4)))+X169)</f>
        <v>0.717399376455225</v>
      </c>
      <c r="AG169" s="6">
        <f t="shared" si="84"/>
        <v>0.61252528560224395</v>
      </c>
      <c r="AH169" s="59">
        <f t="shared" si="85"/>
        <v>0.39162994759874686</v>
      </c>
      <c r="AI169" s="3">
        <f t="shared" si="86"/>
        <v>-0.22898860910228408</v>
      </c>
      <c r="AJ169" s="3">
        <f t="shared" si="87"/>
        <v>-0.11532042660429605</v>
      </c>
      <c r="AK169" s="3">
        <f t="shared" si="88"/>
        <v>0</v>
      </c>
      <c r="AL169" s="3">
        <f t="shared" si="89"/>
        <v>-1.9991530000351219E-2</v>
      </c>
      <c r="AM169" s="3">
        <f t="shared" si="90"/>
        <v>-2.2336788868066563E-2</v>
      </c>
      <c r="AN169" s="3">
        <f t="shared" si="91"/>
        <v>-2.5343283946264707E-2</v>
      </c>
      <c r="AO169" s="3" t="str" cm="1">
        <f t="array" ref="AO169">GETVECTOR(Y169,2)</f>
        <v>0.5774</v>
      </c>
      <c r="AP169" s="3" t="str" cm="1">
        <f t="array" ref="AP169">GETVECTOR(Z169,2)</f>
        <v>0.5774</v>
      </c>
      <c r="AQ169" s="3" t="str" cm="1">
        <f t="array" ref="AQ169">GETVECTOR(AA169,2)</f>
        <v>0.5774</v>
      </c>
      <c r="AR169" s="3" t="str" cm="1">
        <f t="array" ref="AR169">GETVECTOR(AB169,2)</f>
        <v>0.5774</v>
      </c>
      <c r="AS169" s="3" cm="1">
        <f t="array" ref="AS169">SUM(AK169:AN169*AO169:AR169)</f>
        <v>-3.9073583465197667E-2</v>
      </c>
      <c r="AT169" s="90">
        <f t="shared" si="92"/>
        <v>5.2435783098598657E-2</v>
      </c>
      <c r="AU169" s="86">
        <f t="shared" si="93"/>
        <v>0.22898860910228408</v>
      </c>
      <c r="AV169" s="98"/>
      <c r="AW169" s="98"/>
    </row>
    <row r="170" spans="1:49" ht="15" customHeight="1" x14ac:dyDescent="0.25">
      <c r="A170" s="12">
        <f t="shared" si="81"/>
        <v>167</v>
      </c>
      <c r="B170" s="31">
        <v>31214</v>
      </c>
      <c r="C170" s="26"/>
      <c r="D170" s="13"/>
      <c r="E170" s="26">
        <v>25</v>
      </c>
      <c r="F170" s="42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  <c r="Q170" s="100"/>
      <c r="R170" s="62">
        <f t="shared" si="33"/>
        <v>0.52577319587628868</v>
      </c>
      <c r="S170" s="67" t="str" cm="1">
        <f t="array" ref="S170">SETVECTOR(R170:R171)</f>
        <v>0.525773195876289,0.620618556701031</v>
      </c>
      <c r="T170" s="67">
        <f t="shared" si="94"/>
        <v>0.23711340206185566</v>
      </c>
      <c r="U170" s="6">
        <f t="shared" si="95"/>
        <v>0</v>
      </c>
      <c r="V170" s="6">
        <f t="shared" si="96"/>
        <v>4.280871788906751E-2</v>
      </c>
      <c r="W170" s="6">
        <f t="shared" si="97"/>
        <v>0.35388547868860465</v>
      </c>
      <c r="X170" s="6">
        <f t="shared" si="98"/>
        <v>4.4072890206982282E-2</v>
      </c>
      <c r="Y170" s="6" t="str" cm="1">
        <f t="array" ref="Y170:AB170">SETMATRIX(GETMATRIX(Y169:AB169)-$O$9*DELTAWEIGHT(S169,$AH$4,AK169:AN169))</f>
        <v>0.5774,0.5774,0.5774</v>
      </c>
      <c r="Z170" s="6" t="str">
        <v>0.586545592046871,0.580056308869212,0.5774</v>
      </c>
      <c r="AA170" s="6" t="str">
        <v>0.606948599898014,0.604393854749435,0.5774</v>
      </c>
      <c r="AB170" s="6" t="str">
        <v>0.588329263424215,0.580408371062539,0.5774</v>
      </c>
      <c r="AC170" s="6" cm="1">
        <f t="array" ref="AC170">SIGMOID(SUM(GETVECTOR(Y170)*GETVECTOR(_xlfn.CONCAT($S170,",",$AH$4)))+U170)</f>
        <v>0.65969303906938159</v>
      </c>
      <c r="AD170" s="6" cm="1">
        <f t="array" ref="AD170">SIGMOID(SUM(GETVECTOR(Z170)*GETVECTOR(_xlfn.CONCAT($S170,",",$AH$4)))+V170)</f>
        <v>0.67066457810928681</v>
      </c>
      <c r="AE170" s="6" cm="1">
        <f t="array" ref="AE170">TANH(SUM(GETVECTOR(AA170)*GETVECTOR(_xlfn.CONCAT($S170,",",$AH$4)))+W170)</f>
        <v>0.78106690178424854</v>
      </c>
      <c r="AF170" s="6" cm="1">
        <f t="array" ref="AF170">SIGMOID(SUM(GETVECTOR(AB170)*GETVECTOR(_xlfn.CONCAT($S170,",",$AH$4)))+X170)</f>
        <v>0.67119897618039781</v>
      </c>
      <c r="AG170" s="6">
        <f t="shared" si="84"/>
        <v>0.52383390416026077</v>
      </c>
      <c r="AH170" s="59">
        <f t="shared" si="85"/>
        <v>0.32261420817489073</v>
      </c>
      <c r="AI170" s="3">
        <f t="shared" si="86"/>
        <v>8.5500806113035066E-2</v>
      </c>
      <c r="AJ170" s="3">
        <f t="shared" si="87"/>
        <v>4.4129812673794136E-2</v>
      </c>
      <c r="AK170" s="3">
        <f t="shared" si="88"/>
        <v>0</v>
      </c>
      <c r="AL170" s="3">
        <f t="shared" si="89"/>
        <v>7.613145533211553E-3</v>
      </c>
      <c r="AM170" s="3">
        <f t="shared" si="90"/>
        <v>1.1540619149940163E-2</v>
      </c>
      <c r="AN170" s="3">
        <f t="shared" si="91"/>
        <v>9.069573415590091E-3</v>
      </c>
      <c r="AO170" s="3" t="str" cm="1">
        <f t="array" ref="AO170">GETVECTOR(Y170,2)</f>
        <v>0.5774</v>
      </c>
      <c r="AP170" s="3" t="str" cm="1">
        <f t="array" ref="AP170">GETVECTOR(Z170,2)</f>
        <v>0.5774</v>
      </c>
      <c r="AQ170" s="3" t="str" cm="1">
        <f t="array" ref="AQ170">GETVECTOR(AA170,2)</f>
        <v>0.5774</v>
      </c>
      <c r="AR170" s="3" t="str" cm="1">
        <f t="array" ref="AR170">GETVECTOR(AB170,2)</f>
        <v>0.5774</v>
      </c>
      <c r="AS170" s="3" cm="1">
        <f t="array" ref="AS170">SUM(AK170:AN170*AO170:AR170)</f>
        <v>1.6296155418213519E-2</v>
      </c>
      <c r="AT170" s="90">
        <f t="shared" si="92"/>
        <v>7.3103878459788146E-3</v>
      </c>
      <c r="AU170" s="86">
        <f t="shared" si="93"/>
        <v>8.5500806113035066E-2</v>
      </c>
      <c r="AV170" s="98"/>
      <c r="AW170" s="98"/>
    </row>
    <row r="171" spans="1:49" ht="15" customHeight="1" x14ac:dyDescent="0.25">
      <c r="A171" s="12">
        <f t="shared" si="81"/>
        <v>168</v>
      </c>
      <c r="B171" s="31">
        <v>31215</v>
      </c>
      <c r="C171" s="26"/>
      <c r="D171" s="13"/>
      <c r="E171" s="26">
        <v>23.2</v>
      </c>
      <c r="F171" s="42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  <c r="Q171" s="100"/>
      <c r="R171" s="62">
        <f t="shared" si="33"/>
        <v>0.62061855670103094</v>
      </c>
      <c r="S171" s="67" t="str" cm="1">
        <f t="array" ref="S171">SETVECTOR(R171:R172)</f>
        <v>0.620618556701031,0.237113402061856</v>
      </c>
      <c r="T171" s="67">
        <f t="shared" si="94"/>
        <v>0.10309278350515463</v>
      </c>
      <c r="U171" s="6">
        <f t="shared" si="95"/>
        <v>0</v>
      </c>
      <c r="V171" s="6">
        <f t="shared" si="96"/>
        <v>4.2047403335746358E-2</v>
      </c>
      <c r="W171" s="6">
        <f t="shared" si="97"/>
        <v>0.35273141677361064</v>
      </c>
      <c r="X171" s="6">
        <f t="shared" si="98"/>
        <v>4.3165932865423272E-2</v>
      </c>
      <c r="Y171" s="6" t="str" cm="1">
        <f t="array" ref="Y171:AB171">SETMATRIX(GETMATRIX(Y170:AB170)-$O$9*DELTAWEIGHT(S170,$AH$4,AK170:AN170))</f>
        <v>0.5774,0.5774,0.5774</v>
      </c>
      <c r="Z171" s="6" t="str">
        <v>0.5863131210744,0.579781901956609,0.5774</v>
      </c>
      <c r="AA171" s="6" t="str">
        <v>0.606444321833538,0.603798608877249,0.5774</v>
      </c>
      <c r="AB171" s="6" t="str">
        <v>0.588061969224986,0.580092859086194,0.5774</v>
      </c>
      <c r="AC171" s="6" cm="1">
        <f t="array" ref="AC171">SIGMOID(SUM(GETVECTOR(Y171)*GETVECTOR(_xlfn.CONCAT($S171,",",$AH$4)))+U171)</f>
        <v>0.62134345895524834</v>
      </c>
      <c r="AD171" s="6" cm="1">
        <f t="array" ref="AD171">SIGMOID(SUM(GETVECTOR(Z171)*GETVECTOR(_xlfn.CONCAT($S171,",",$AH$4)))+V171)</f>
        <v>0.63260258620696408</v>
      </c>
      <c r="AE171" s="6" cm="1">
        <f t="array" ref="AE171">TANH(SUM(GETVECTOR(AA171)*GETVECTOR(_xlfn.CONCAT($S171,",",$AH$4)))+W171)</f>
        <v>0.70252600868151527</v>
      </c>
      <c r="AF171" s="6" cm="1">
        <f t="array" ref="AF171">SIGMOID(SUM(GETVECTOR(AB171)*GETVECTOR(_xlfn.CONCAT($S171,",",$AH$4)))+X171)</f>
        <v>0.63313178489118749</v>
      </c>
      <c r="AG171" s="6">
        <f t="shared" si="84"/>
        <v>0.44441976996958266</v>
      </c>
      <c r="AH171" s="59">
        <f t="shared" si="85"/>
        <v>0.26420669956846282</v>
      </c>
      <c r="AI171" s="3">
        <f t="shared" si="86"/>
        <v>0.16111391606330819</v>
      </c>
      <c r="AJ171" s="3">
        <f t="shared" si="87"/>
        <v>8.4242921063905671E-2</v>
      </c>
      <c r="AK171" s="3">
        <f t="shared" si="88"/>
        <v>0</v>
      </c>
      <c r="AL171" s="3">
        <f t="shared" si="89"/>
        <v>1.3755072455758559E-2</v>
      </c>
      <c r="AM171" s="3">
        <f t="shared" si="90"/>
        <v>2.6990264220364449E-2</v>
      </c>
      <c r="AN171" s="3">
        <f t="shared" si="91"/>
        <v>1.5616617261456155E-2</v>
      </c>
      <c r="AO171" s="3" t="str" cm="1">
        <f t="array" ref="AO171">GETVECTOR(Y171,2)</f>
        <v>0.5774</v>
      </c>
      <c r="AP171" s="3" t="str" cm="1">
        <f t="array" ref="AP171">GETVECTOR(Z171,2)</f>
        <v>0.5774</v>
      </c>
      <c r="AQ171" s="3" t="str" cm="1">
        <f t="array" ref="AQ171">GETVECTOR(AA171,2)</f>
        <v>0.5774</v>
      </c>
      <c r="AR171" s="3" t="str" cm="1">
        <f t="array" ref="AR171">GETVECTOR(AB171,2)</f>
        <v>0.5774</v>
      </c>
      <c r="AS171" s="3" cm="1">
        <f t="array" ref="AS171">SUM(AK171:AN171*AO171:AR171)</f>
        <v>3.2543392203558209E-2</v>
      </c>
      <c r="AT171" s="90">
        <f t="shared" si="92"/>
        <v>2.5957693949254717E-2</v>
      </c>
      <c r="AU171" s="86">
        <f t="shared" si="93"/>
        <v>0.16111391606330819</v>
      </c>
      <c r="AV171" s="98"/>
      <c r="AW171" s="98"/>
    </row>
    <row r="172" spans="1:49" ht="15" customHeight="1" x14ac:dyDescent="0.25">
      <c r="A172" s="12">
        <f t="shared" si="81"/>
        <v>169</v>
      </c>
      <c r="B172" s="31">
        <v>31216</v>
      </c>
      <c r="C172" s="26"/>
      <c r="D172" s="13"/>
      <c r="E172" s="26">
        <v>24.1</v>
      </c>
      <c r="F172" s="42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  <c r="Q172" s="100"/>
      <c r="R172" s="62">
        <f t="shared" si="33"/>
        <v>0.23711340206185566</v>
      </c>
      <c r="S172" s="67" t="str" cm="1">
        <f t="array" ref="S172">SETVECTOR(R172:R173)</f>
        <v>0.237113402061856,0.103092783505155</v>
      </c>
      <c r="T172" s="67">
        <f t="shared" si="94"/>
        <v>0.17525773195876287</v>
      </c>
      <c r="U172" s="6">
        <f t="shared" si="95"/>
        <v>0</v>
      </c>
      <c r="V172" s="6">
        <f t="shared" si="96"/>
        <v>4.0671896090170502E-2</v>
      </c>
      <c r="W172" s="6">
        <f t="shared" si="97"/>
        <v>0.35003239035157419</v>
      </c>
      <c r="X172" s="6">
        <f t="shared" si="98"/>
        <v>4.1604271139277657E-2</v>
      </c>
      <c r="Y172" s="6" t="str" cm="1">
        <f t="array" ref="Y172:AB172">SETMATRIX(GETMATRIX(Y171:AB171)-$O$9*DELTAWEIGHT(S171,$AH$4,AK171:AN171))</f>
        <v>0.5774,0.5774,0.5774</v>
      </c>
      <c r="Z172" s="6" t="str">
        <v>0.585729307889065,0.579558850407395,0.5774</v>
      </c>
      <c r="AA172" s="6" t="str">
        <v>0.604781688916033,0.603163383676209,0.5774</v>
      </c>
      <c r="AB172" s="6" t="str">
        <v>0.587422056112593,0.579848374010031,0.5774</v>
      </c>
      <c r="AC172" s="6" cm="1">
        <f t="array" ref="AC172">SIGMOID(SUM(GETVECTOR(Y172)*GETVECTOR(_xlfn.CONCAT($S172,",",$AH$4)))+U172)</f>
        <v>0.54895145763587516</v>
      </c>
      <c r="AD172" s="6" cm="1">
        <f t="array" ref="AD172">SIGMOID(SUM(GETVECTOR(Z172)*GETVECTOR(_xlfn.CONCAT($S172,",",$AH$4)))+V172)</f>
        <v>0.55954224712975098</v>
      </c>
      <c r="AE172" s="6" cm="1">
        <f t="array" ref="AE172">TANH(SUM(GETVECTOR(AA172)*GETVECTOR(_xlfn.CONCAT($S172,",",$AH$4)))+W172)</f>
        <v>0.50471746550154162</v>
      </c>
      <c r="AF172" s="6" cm="1">
        <f t="array" ref="AF172">SIGMOID(SUM(GETVECTOR(AB172)*GETVECTOR(_xlfn.CONCAT($S172,",",$AH$4)))+X172)</f>
        <v>0.55987828449860555</v>
      </c>
      <c r="AG172" s="6">
        <f t="shared" si="84"/>
        <v>0.28241074481236517</v>
      </c>
      <c r="AH172" s="59">
        <f t="shared" si="85"/>
        <v>0.15404200465899129</v>
      </c>
      <c r="AI172" s="3">
        <f t="shared" si="86"/>
        <v>-2.1215727299771586E-2</v>
      </c>
      <c r="AJ172" s="3">
        <f t="shared" si="87"/>
        <v>-1.0979053315165702E-2</v>
      </c>
      <c r="AK172" s="3">
        <f t="shared" si="88"/>
        <v>0</v>
      </c>
      <c r="AL172" s="3">
        <f t="shared" si="89"/>
        <v>-1.3656844643417394E-3</v>
      </c>
      <c r="AM172" s="3">
        <f t="shared" si="90"/>
        <v>-4.5783158653768105E-3</v>
      </c>
      <c r="AN172" s="3">
        <f t="shared" si="91"/>
        <v>-1.4383675719966493E-3</v>
      </c>
      <c r="AO172" s="3" t="str" cm="1">
        <f t="array" ref="AO172">GETVECTOR(Y172,2)</f>
        <v>0.5774</v>
      </c>
      <c r="AP172" s="3" t="str" cm="1">
        <f t="array" ref="AP172">GETVECTOR(Z172,2)</f>
        <v>0.5774</v>
      </c>
      <c r="AQ172" s="3" t="str" cm="1">
        <f t="array" ref="AQ172">GETVECTOR(AA172,2)</f>
        <v>0.5774</v>
      </c>
      <c r="AR172" s="3" t="str" cm="1">
        <f t="array" ref="AR172">GETVECTOR(AB172,2)</f>
        <v>0.5774</v>
      </c>
      <c r="AS172" s="3" cm="1">
        <f t="array" ref="AS172">SUM(AK172:AN172*AO172:AR172)</f>
        <v>-4.2625792264503557E-3</v>
      </c>
      <c r="AT172" s="90">
        <f t="shared" si="92"/>
        <v>4.5010708485827334E-4</v>
      </c>
      <c r="AU172" s="86">
        <f t="shared" si="93"/>
        <v>2.1215727299771586E-2</v>
      </c>
      <c r="AV172" s="98"/>
      <c r="AW172" s="98"/>
    </row>
    <row r="173" spans="1:49" ht="15" customHeight="1" x14ac:dyDescent="0.25">
      <c r="A173" s="12">
        <f t="shared" si="81"/>
        <v>170</v>
      </c>
      <c r="B173" s="31">
        <v>31217</v>
      </c>
      <c r="C173" s="26"/>
      <c r="D173" s="13"/>
      <c r="E173" s="26">
        <v>24.7</v>
      </c>
      <c r="F173" s="42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  <c r="Q173" s="100"/>
      <c r="R173" s="62">
        <f t="shared" si="33"/>
        <v>0.10309278350515463</v>
      </c>
      <c r="S173" s="67" t="str" cm="1">
        <f t="array" ref="S173">SETVECTOR(R173:R174)</f>
        <v>0.103092783505155,0.175257731958763</v>
      </c>
      <c r="T173" s="67">
        <f t="shared" si="94"/>
        <v>2.0618556701030927E-2</v>
      </c>
      <c r="U173" s="6">
        <f t="shared" si="95"/>
        <v>0</v>
      </c>
      <c r="V173" s="6">
        <f t="shared" si="96"/>
        <v>4.0808464536604673E-2</v>
      </c>
      <c r="W173" s="6">
        <f t="shared" si="97"/>
        <v>0.35049022193811186</v>
      </c>
      <c r="X173" s="6">
        <f t="shared" si="98"/>
        <v>4.1748107896477323E-2</v>
      </c>
      <c r="Y173" s="6" t="str" cm="1">
        <f t="array" ref="Y173:AB173">SETMATRIX(GETMATRIX(Y172:AB172)-$O$9*DELTAWEIGHT(S172,$AH$4,AK172:AN172))</f>
        <v>0.5774,0.5774,0.5774</v>
      </c>
      <c r="Z173" s="6" t="str">
        <v>0.585802936521617,0.57959086285633,0.5774</v>
      </c>
      <c r="AA173" s="6" t="str">
        <v>0.605172798838716,0.60333343146868,0.5774</v>
      </c>
      <c r="AB173" s="6" t="str">
        <v>0.587497660519307,0.579881245491211,0.5774</v>
      </c>
      <c r="AC173" s="6" cm="1">
        <f t="array" ref="AC173">SIGMOID(SUM(GETVECTOR(Y173)*GETVECTOR(_xlfn.CONCAT($S173,",",$AH$4)))+U173)</f>
        <v>0.54009362987552256</v>
      </c>
      <c r="AD173" s="6" cm="1">
        <f t="array" ref="AD173">SIGMOID(SUM(GETVECTOR(Z173)*GETVECTOR(_xlfn.CONCAT($S173,",",$AH$4)))+V173)</f>
        <v>0.5505215769503945</v>
      </c>
      <c r="AE173" s="6" cm="1">
        <f t="array" ref="AE173">TANH(SUM(GETVECTOR(AA173)*GETVECTOR(_xlfn.CONCAT($S173,",",$AH$4)))+W173)</f>
        <v>0.47663269163407757</v>
      </c>
      <c r="AF173" s="6" cm="1">
        <f t="array" ref="AF173">SIGMOID(SUM(GETVECTOR(AB173)*GETVECTOR(_xlfn.CONCAT($S173,",",$AH$4)))+X173)</f>
        <v>0.55080989797212609</v>
      </c>
      <c r="AG173" s="6">
        <f t="shared" si="84"/>
        <v>0.26239658102450347</v>
      </c>
      <c r="AH173" s="59">
        <f t="shared" si="85"/>
        <v>0.14130243923077246</v>
      </c>
      <c r="AI173" s="3">
        <f t="shared" si="86"/>
        <v>0.12068388252974153</v>
      </c>
      <c r="AJ173" s="3">
        <f t="shared" si="87"/>
        <v>6.2099191334273156E-2</v>
      </c>
      <c r="AK173" s="3">
        <f t="shared" si="88"/>
        <v>0</v>
      </c>
      <c r="AL173" s="3">
        <f t="shared" si="89"/>
        <v>7.3240780748695016E-3</v>
      </c>
      <c r="AM173" s="3">
        <f t="shared" si="90"/>
        <v>2.6420398300309095E-2</v>
      </c>
      <c r="AN173" s="3">
        <f t="shared" si="91"/>
        <v>7.6600060088038938E-3</v>
      </c>
      <c r="AO173" s="3" t="str" cm="1">
        <f t="array" ref="AO173">GETVECTOR(Y173,2)</f>
        <v>0.5774</v>
      </c>
      <c r="AP173" s="3" t="str" cm="1">
        <f t="array" ref="AP173">GETVECTOR(Z173,2)</f>
        <v>0.5774</v>
      </c>
      <c r="AQ173" s="3" t="str" cm="1">
        <f t="array" ref="AQ173">GETVECTOR(AA173,2)</f>
        <v>0.5774</v>
      </c>
      <c r="AR173" s="3" t="str" cm="1">
        <f t="array" ref="AR173">GETVECTOR(AB173,2)</f>
        <v>0.5774</v>
      </c>
      <c r="AS173" s="3" cm="1">
        <f t="array" ref="AS173">SUM(AK173:AN173*AO173:AR173)</f>
        <v>2.390694812851149E-2</v>
      </c>
      <c r="AT173" s="90">
        <f t="shared" si="92"/>
        <v>1.4564599502452454E-2</v>
      </c>
      <c r="AU173" s="86">
        <f t="shared" si="93"/>
        <v>0.12068388252974153</v>
      </c>
      <c r="AV173" s="98"/>
      <c r="AW173" s="98"/>
    </row>
    <row r="174" spans="1:49" ht="15" customHeight="1" x14ac:dyDescent="0.25">
      <c r="A174" s="12">
        <f t="shared" si="81"/>
        <v>171</v>
      </c>
      <c r="B174" s="31">
        <v>31218</v>
      </c>
      <c r="C174" s="26"/>
      <c r="D174" s="13"/>
      <c r="E174" s="26">
        <v>23.2</v>
      </c>
      <c r="F174" s="42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  <c r="Q174" s="100"/>
      <c r="R174" s="62">
        <f t="shared" si="33"/>
        <v>0.17525773195876287</v>
      </c>
      <c r="S174" s="67" t="str" cm="1">
        <f t="array" ref="S174">SETVECTOR(R174:R175)</f>
        <v>0.175257731958763,0.0206185567010309</v>
      </c>
      <c r="T174" s="67">
        <f t="shared" si="94"/>
        <v>1.0309278350515464E-3</v>
      </c>
      <c r="U174" s="6">
        <f t="shared" si="95"/>
        <v>0</v>
      </c>
      <c r="V174" s="6">
        <f t="shared" si="96"/>
        <v>4.0076056729117723E-2</v>
      </c>
      <c r="W174" s="6">
        <f t="shared" si="97"/>
        <v>0.34784818210808094</v>
      </c>
      <c r="X174" s="6">
        <f t="shared" si="98"/>
        <v>4.0982107295596933E-2</v>
      </c>
      <c r="Y174" s="6" t="str" cm="1">
        <f t="array" ref="Y174:AB174">SETMATRIX(GETMATRIX(Y173:AB173)-$O$9*DELTAWEIGHT(S173,$AH$4,AK173:AN173))</f>
        <v>0.5774,0.5774,0.5774</v>
      </c>
      <c r="Z174" s="6" t="str">
        <v>0.585767797413578,0.579531126372664,0.5774</v>
      </c>
      <c r="AA174" s="6" t="str">
        <v>0.604968175070331,0.602985571062426,0.5774</v>
      </c>
      <c r="AB174" s="6" t="str">
        <v>0.587461758271748,0.579820211670361,0.5774</v>
      </c>
      <c r="AC174" s="6" cm="1">
        <f t="array" ref="AC174">SIGMOID(SUM(GETVECTOR(Y174)*GETVECTOR(_xlfn.CONCAT($S174,",",$AH$4)))+U174)</f>
        <v>0.52824464136378757</v>
      </c>
      <c r="AD174" s="6" cm="1">
        <f t="array" ref="AD174">SIGMOID(SUM(GETVECTOR(Z174)*GETVECTOR(_xlfn.CONCAT($S174,",",$AH$4)))+V174)</f>
        <v>0.53859444656857858</v>
      </c>
      <c r="AE174" s="6" cm="1">
        <f t="array" ref="AE174">TANH(SUM(GETVECTOR(AA174)*GETVECTOR(_xlfn.CONCAT($S174,",",$AH$4)))+W174)</f>
        <v>0.43520998817328527</v>
      </c>
      <c r="AF174" s="6" cm="1">
        <f t="array" ref="AF174">SIGMOID(SUM(GETVECTOR(AB174)*GETVECTOR(_xlfn.CONCAT($S174,",",$AH$4)))+X174)</f>
        <v>0.53889485454181396</v>
      </c>
      <c r="AG174" s="6">
        <f t="shared" si="84"/>
        <v>0.23440168272130821</v>
      </c>
      <c r="AH174" s="59">
        <f t="shared" si="85"/>
        <v>0.12405412359194389</v>
      </c>
      <c r="AI174" s="3">
        <f t="shared" si="86"/>
        <v>0.12302319575689234</v>
      </c>
      <c r="AJ174" s="3">
        <f t="shared" si="87"/>
        <v>6.2783346932424086E-2</v>
      </c>
      <c r="AK174" s="3">
        <f t="shared" si="88"/>
        <v>0</v>
      </c>
      <c r="AL174" s="3">
        <f t="shared" si="89"/>
        <v>6.7902850554361011E-3</v>
      </c>
      <c r="AM174" s="3">
        <f t="shared" si="90"/>
        <v>2.740998455617627E-2</v>
      </c>
      <c r="AN174" s="3">
        <f t="shared" si="91"/>
        <v>7.0371721920996829E-3</v>
      </c>
      <c r="AO174" s="3" t="str" cm="1">
        <f t="array" ref="AO174">GETVECTOR(Y174,2)</f>
        <v>0.5774</v>
      </c>
      <c r="AP174" s="3" t="str" cm="1">
        <f t="array" ref="AP174">GETVECTOR(Z174,2)</f>
        <v>0.5774</v>
      </c>
      <c r="AQ174" s="3" t="str" cm="1">
        <f t="array" ref="AQ174">GETVECTOR(AA174,2)</f>
        <v>0.5774</v>
      </c>
      <c r="AR174" s="3" t="str" cm="1">
        <f t="array" ref="AR174">GETVECTOR(AB174,2)</f>
        <v>0.5774</v>
      </c>
      <c r="AS174" s="3" cm="1">
        <f t="array" ref="AS174">SUM(AK174:AN174*AO174:AR174)</f>
        <v>2.3810498897463343E-2</v>
      </c>
      <c r="AT174" s="90">
        <f t="shared" si="92"/>
        <v>1.5134706694238654E-2</v>
      </c>
      <c r="AU174" s="86">
        <f t="shared" si="93"/>
        <v>0.12302319575689234</v>
      </c>
      <c r="AV174" s="98"/>
      <c r="AW174" s="98"/>
    </row>
    <row r="175" spans="1:49" ht="15" customHeight="1" x14ac:dyDescent="0.25">
      <c r="A175" s="12">
        <f t="shared" si="81"/>
        <v>172</v>
      </c>
      <c r="B175" s="31">
        <v>31219</v>
      </c>
      <c r="C175" s="26"/>
      <c r="D175" s="13"/>
      <c r="E175" s="26">
        <v>23.1</v>
      </c>
      <c r="F175" s="42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  <c r="Q175" s="100"/>
      <c r="R175" s="62">
        <f t="shared" si="33"/>
        <v>2.0618556701030927E-2</v>
      </c>
      <c r="S175" s="67" t="str" cm="1">
        <f t="array" ref="S175">SETVECTOR(R175:R176)</f>
        <v>0.0206185567010309,0.00103092783505155</v>
      </c>
      <c r="T175" s="67">
        <f t="shared" si="94"/>
        <v>0.15463917525773196</v>
      </c>
      <c r="U175" s="6">
        <f t="shared" si="95"/>
        <v>0</v>
      </c>
      <c r="V175" s="6">
        <f t="shared" si="96"/>
        <v>3.9397028223574111E-2</v>
      </c>
      <c r="W175" s="6">
        <f t="shared" si="97"/>
        <v>0.34510718365246329</v>
      </c>
      <c r="X175" s="6">
        <f t="shared" si="98"/>
        <v>4.0278390076386963E-2</v>
      </c>
      <c r="Y175" s="6" t="str" cm="1">
        <f t="array" ref="Y175:AB175">SETMATRIX(GETMATRIX(Y174:AB174)-$O$9*DELTAWEIGHT(S174,$AH$4,AK174:AN174))</f>
        <v>0.5774,0.5774,0.5774</v>
      </c>
      <c r="Z175" s="6" t="str">
        <v>0.585715138027554,0.579524931150779,0.5774</v>
      </c>
      <c r="AA175" s="6" t="str">
        <v>0.604610009938921,0.602943433988143,0.5774</v>
      </c>
      <c r="AB175" s="6" t="str">
        <v>0.587408297162737,0.579813922128124,0.5774</v>
      </c>
      <c r="AC175" s="6" cm="1">
        <f t="array" ref="AC175">SIGMOID(SUM(GETVECTOR(Y175)*GETVECTOR(_xlfn.CONCAT($S175,",",$AH$4)))+U175)</f>
        <v>0.503125062399288</v>
      </c>
      <c r="AD175" s="6" cm="1">
        <f t="array" ref="AD175">SIGMOID(SUM(GETVECTOR(Z175)*GETVECTOR(_xlfn.CONCAT($S175,",",$AH$4)))+V175)</f>
        <v>0.51301482878303173</v>
      </c>
      <c r="AE175" s="6" cm="1">
        <f t="array" ref="AE175">TANH(SUM(GETVECTOR(AA175)*GETVECTOR(_xlfn.CONCAT($S175,",",$AH$4)))+W175)</f>
        <v>0.34362311658909939</v>
      </c>
      <c r="AF175" s="6" cm="1">
        <f t="array" ref="AF175">SIGMOID(SUM(GETVECTOR(AB175)*GETVECTOR(_xlfn.CONCAT($S175,",",$AH$4)))+X175)</f>
        <v>0.51324381335130387</v>
      </c>
      <c r="AG175" s="6">
        <f t="shared" si="84"/>
        <v>0.17628375432284857</v>
      </c>
      <c r="AH175" s="59">
        <f t="shared" si="85"/>
        <v>8.9550836292323313E-2</v>
      </c>
      <c r="AI175" s="3">
        <f t="shared" si="86"/>
        <v>-6.5088338965408651E-2</v>
      </c>
      <c r="AJ175" s="3">
        <f t="shared" si="87"/>
        <v>-3.238919243643635E-2</v>
      </c>
      <c r="AK175" s="3">
        <f t="shared" si="88"/>
        <v>0</v>
      </c>
      <c r="AL175" s="3">
        <f t="shared" si="89"/>
        <v>-2.7805336036106749E-3</v>
      </c>
      <c r="AM175" s="3">
        <f t="shared" si="90"/>
        <v>-1.4654155074944339E-2</v>
      </c>
      <c r="AN175" s="3">
        <f t="shared" si="91"/>
        <v>-2.8371631775976876E-3</v>
      </c>
      <c r="AO175" s="3" t="str" cm="1">
        <f t="array" ref="AO175">GETVECTOR(Y175,2)</f>
        <v>0.5774</v>
      </c>
      <c r="AP175" s="3" t="str" cm="1">
        <f t="array" ref="AP175">GETVECTOR(Z175,2)</f>
        <v>0.5774</v>
      </c>
      <c r="AQ175" s="3" t="str" cm="1">
        <f t="array" ref="AQ175">GETVECTOR(AA175,2)</f>
        <v>0.5774</v>
      </c>
      <c r="AR175" s="3" t="str" cm="1">
        <f t="array" ref="AR175">GETVECTOR(AB175,2)</f>
        <v>0.5774</v>
      </c>
      <c r="AS175" s="3" cm="1">
        <f t="array" ref="AS175">SUM(AK175:AN175*AO175:AR175)</f>
        <v>-1.170496726174257E-2</v>
      </c>
      <c r="AT175" s="90">
        <f t="shared" si="92"/>
        <v>4.2364918692759344E-3</v>
      </c>
      <c r="AU175" s="86">
        <f t="shared" si="93"/>
        <v>6.5088338965408651E-2</v>
      </c>
      <c r="AV175" s="98"/>
      <c r="AW175" s="98"/>
    </row>
    <row r="176" spans="1:49" ht="15" customHeight="1" x14ac:dyDescent="0.25">
      <c r="A176" s="12">
        <f t="shared" si="81"/>
        <v>173</v>
      </c>
      <c r="B176" s="31">
        <v>31220</v>
      </c>
      <c r="C176" s="26"/>
      <c r="D176" s="13"/>
      <c r="E176" s="26">
        <v>23.6</v>
      </c>
      <c r="F176" s="42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  <c r="Q176" s="100"/>
      <c r="R176" s="62">
        <f t="shared" si="33"/>
        <v>1.0309278350515464E-3</v>
      </c>
      <c r="S176" s="67" t="str" cm="1">
        <f t="array" ref="S176">SETVECTOR(R176:R177)</f>
        <v>0.00103092783505155,0.154639175257732</v>
      </c>
      <c r="T176" s="67">
        <f t="shared" si="94"/>
        <v>8.9690721649484523E-2</v>
      </c>
      <c r="U176" s="6">
        <f t="shared" si="95"/>
        <v>0</v>
      </c>
      <c r="V176" s="6">
        <f t="shared" si="96"/>
        <v>3.9675081583935179E-2</v>
      </c>
      <c r="W176" s="6">
        <f t="shared" si="97"/>
        <v>0.34657259915995775</v>
      </c>
      <c r="X176" s="6">
        <f t="shared" si="98"/>
        <v>4.056210639414673E-2</v>
      </c>
      <c r="Y176" s="6" t="str" cm="1">
        <f t="array" ref="Y176:AB176">SETMATRIX(GETMATRIX(Y175:AB175)-$O$9*DELTAWEIGHT(S175,$AH$4,AK175:AN175))</f>
        <v>0.5774,0.5774,0.5774</v>
      </c>
      <c r="Z176" s="6" t="str">
        <v>0.585720338568937,0.579525191177848,0.5774</v>
      </c>
      <c r="AA176" s="6" t="str">
        <v>0.604663845777252,0.60294612578006,0.5774</v>
      </c>
      <c r="AB176" s="6" t="str">
        <v>0.587413527088937,0.579814183624434,0.5774</v>
      </c>
      <c r="AC176" s="6" cm="1">
        <f t="array" ref="AC176">SIGMOID(SUM(GETVECTOR(Y176)*GETVECTOR(_xlfn.CONCAT($S176,",",$AH$4)))+U176)</f>
        <v>0.52245586278519074</v>
      </c>
      <c r="AD176" s="6" cm="1">
        <f t="array" ref="AD176">SIGMOID(SUM(GETVECTOR(Z176)*GETVECTOR(_xlfn.CONCAT($S176,",",$AH$4)))+V176)</f>
        <v>0.53242846926295628</v>
      </c>
      <c r="AE176" s="6" cm="1">
        <f t="array" ref="AE176">TANH(SUM(GETVECTOR(AA176)*GETVECTOR(_xlfn.CONCAT($S176,",",$AH$4)))+W176)</f>
        <v>0.41400499408753749</v>
      </c>
      <c r="AF176" s="6" cm="1">
        <f t="array" ref="AF176">SIGMOID(SUM(GETVECTOR(AB176)*GETVECTOR(_xlfn.CONCAT($S176,",",$AH$4)))+X176)</f>
        <v>0.53266084555994531</v>
      </c>
      <c r="AG176" s="6">
        <f t="shared" si="84"/>
        <v>0.22042804526924686</v>
      </c>
      <c r="AH176" s="59">
        <f t="shared" si="85"/>
        <v>0.11554798772224348</v>
      </c>
      <c r="AI176" s="3">
        <f t="shared" si="86"/>
        <v>2.5857266072758955E-2</v>
      </c>
      <c r="AJ176" s="3">
        <f t="shared" si="87"/>
        <v>1.3125031449066831E-2</v>
      </c>
      <c r="AK176" s="3">
        <f t="shared" si="88"/>
        <v>0</v>
      </c>
      <c r="AL176" s="3">
        <f t="shared" si="89"/>
        <v>1.3527428972146013E-3</v>
      </c>
      <c r="AM176" s="3">
        <f t="shared" si="90"/>
        <v>5.7903721939992856E-3</v>
      </c>
      <c r="AN176" s="3">
        <f t="shared" si="91"/>
        <v>1.396294924678984E-3</v>
      </c>
      <c r="AO176" s="3" t="str" cm="1">
        <f t="array" ref="AO176">GETVECTOR(Y176,2)</f>
        <v>0.5774</v>
      </c>
      <c r="AP176" s="3" t="str" cm="1">
        <f t="array" ref="AP176">GETVECTOR(Z176,2)</f>
        <v>0.5774</v>
      </c>
      <c r="AQ176" s="3" t="str" cm="1">
        <f t="array" ref="AQ176">GETVECTOR(AA176,2)</f>
        <v>0.5774</v>
      </c>
      <c r="AR176" s="3" t="str" cm="1">
        <f t="array" ref="AR176">GETVECTOR(AB176,2)</f>
        <v>0.5774</v>
      </c>
      <c r="AS176" s="3" cm="1">
        <f t="array" ref="AS176">SUM(AK176:AN176*AO176:AR176)</f>
        <v>4.9306553431765435E-3</v>
      </c>
      <c r="AT176" s="90">
        <f t="shared" si="92"/>
        <v>6.6859820875745128E-4</v>
      </c>
      <c r="AU176" s="86">
        <f t="shared" si="93"/>
        <v>2.5857266072758955E-2</v>
      </c>
      <c r="AV176" s="98"/>
      <c r="AW176" s="98"/>
    </row>
    <row r="177" spans="1:49" ht="15" customHeight="1" x14ac:dyDescent="0.25">
      <c r="A177" s="12">
        <f t="shared" si="81"/>
        <v>174</v>
      </c>
      <c r="B177" s="31">
        <v>31221</v>
      </c>
      <c r="C177" s="26"/>
      <c r="D177" s="13"/>
      <c r="E177" s="26">
        <v>25.7</v>
      </c>
      <c r="F177" s="42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  <c r="Q177" s="100"/>
      <c r="R177" s="62">
        <f t="shared" si="33"/>
        <v>0.15463917525773196</v>
      </c>
      <c r="S177" s="67" t="str" cm="1">
        <f t="array" ref="S177">SETVECTOR(R177:R178)</f>
        <v>0.154639175257732,0.0896907216494845</v>
      </c>
      <c r="T177" s="67">
        <f t="shared" si="94"/>
        <v>0.27731958762886594</v>
      </c>
      <c r="U177" s="6">
        <f t="shared" si="95"/>
        <v>0</v>
      </c>
      <c r="V177" s="6">
        <f t="shared" si="96"/>
        <v>3.9539807294213719E-2</v>
      </c>
      <c r="W177" s="6">
        <f t="shared" si="97"/>
        <v>0.3459935619405578</v>
      </c>
      <c r="X177" s="6">
        <f t="shared" si="98"/>
        <v>4.0422476901678835E-2</v>
      </c>
      <c r="Y177" s="6" t="str" cm="1">
        <f t="array" ref="Y177:AB177">SETMATRIX(GETMATRIX(Y176:AB176)-$O$9*DELTAWEIGHT(S176,$AH$4,AK176:AN176))</f>
        <v>0.5774,0.5774,0.5774</v>
      </c>
      <c r="Z177" s="6" t="str">
        <v>0.585720394966822,0.579533650860614,0.5774</v>
      </c>
      <c r="AA177" s="6" t="str">
        <v>0.604664259881005,0.603008241343021,0.5774</v>
      </c>
      <c r="AB177" s="6" t="str">
        <v>0.58741358420497,0.57982275102936,0.5774</v>
      </c>
      <c r="AC177" s="6" cm="1">
        <f t="array" ref="AC177">SIGMOID(SUM(GETVECTOR(Y177)*GETVECTOR(_xlfn.CONCAT($S177,",",$AH$4)))+U177)</f>
        <v>0.53521064177831368</v>
      </c>
      <c r="AD177" s="6" cm="1">
        <f t="array" ref="AD177">SIGMOID(SUM(GETVECTOR(Z177)*GETVECTOR(_xlfn.CONCAT($S177,",",$AH$4)))+V177)</f>
        <v>0.5453981053688256</v>
      </c>
      <c r="AE177" s="6" cm="1">
        <f t="array" ref="AE177">TANH(SUM(GETVECTOR(AA177)*GETVECTOR(_xlfn.CONCAT($S177,",",$AH$4)))+W177)</f>
        <v>0.45705525664641472</v>
      </c>
      <c r="AF177" s="6" cm="1">
        <f t="array" ref="AF177">SIGMOID(SUM(GETVECTOR(AB177)*GETVECTOR(_xlfn.CONCAT($S177,",",$AH$4)))+X177)</f>
        <v>0.5456882858187263</v>
      </c>
      <c r="AG177" s="6">
        <f t="shared" si="84"/>
        <v>0.24927707102381694</v>
      </c>
      <c r="AH177" s="59">
        <f t="shared" si="85"/>
        <v>0.13327834934724275</v>
      </c>
      <c r="AI177" s="3">
        <f t="shared" si="86"/>
        <v>-0.14404123828162319</v>
      </c>
      <c r="AJ177" s="3">
        <f t="shared" si="87"/>
        <v>-7.3912819454075393E-2</v>
      </c>
      <c r="AK177" s="3">
        <f t="shared" si="88"/>
        <v>0</v>
      </c>
      <c r="AL177" s="3">
        <f t="shared" si="89"/>
        <v>-8.3759358704919122E-3</v>
      </c>
      <c r="AM177" s="3">
        <f t="shared" si="90"/>
        <v>-3.1890773188563169E-2</v>
      </c>
      <c r="AN177" s="3">
        <f t="shared" si="91"/>
        <v>-8.7216847856099733E-3</v>
      </c>
      <c r="AO177" s="3" t="str" cm="1">
        <f t="array" ref="AO177">GETVECTOR(Y177,2)</f>
        <v>0.5774</v>
      </c>
      <c r="AP177" s="3" t="str" cm="1">
        <f t="array" ref="AP177">GETVECTOR(Z177,2)</f>
        <v>0.5774</v>
      </c>
      <c r="AQ177" s="3" t="str" cm="1">
        <f t="array" ref="AQ177">GETVECTOR(AA177,2)</f>
        <v>0.5774</v>
      </c>
      <c r="AR177" s="3" t="str" cm="1">
        <f t="array" ref="AR177">GETVECTOR(AB177,2)</f>
        <v>0.5774</v>
      </c>
      <c r="AS177" s="3" cm="1">
        <f t="array" ref="AS177">SUM(AK177:AN177*AO177:AR177)</f>
        <v>-2.8285898605909604E-2</v>
      </c>
      <c r="AT177" s="90">
        <f t="shared" si="92"/>
        <v>2.0747878325703347E-2</v>
      </c>
      <c r="AU177" s="86">
        <f t="shared" si="93"/>
        <v>0.14404123828162319</v>
      </c>
      <c r="AV177" s="98"/>
      <c r="AW177" s="98"/>
    </row>
    <row r="178" spans="1:49" ht="15" customHeight="1" x14ac:dyDescent="0.25">
      <c r="A178" s="12">
        <f t="shared" si="81"/>
        <v>175</v>
      </c>
      <c r="B178" s="31">
        <v>31222</v>
      </c>
      <c r="C178" s="26"/>
      <c r="D178" s="13"/>
      <c r="E178" s="26">
        <v>23.6</v>
      </c>
      <c r="F178" s="42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  <c r="Q178" s="100"/>
      <c r="R178" s="62">
        <f t="shared" si="33"/>
        <v>8.9690721649484523E-2</v>
      </c>
      <c r="S178" s="67" t="str" cm="1">
        <f t="array" ref="S178">SETVECTOR(R178:R179)</f>
        <v>0.0896907216494845,0.277319587628866</v>
      </c>
      <c r="T178" s="67">
        <f t="shared" si="94"/>
        <v>0.15257731958762888</v>
      </c>
      <c r="U178" s="6">
        <f t="shared" si="95"/>
        <v>0</v>
      </c>
      <c r="V178" s="6">
        <f t="shared" si="96"/>
        <v>4.0377400881262911E-2</v>
      </c>
      <c r="W178" s="6">
        <f t="shared" si="97"/>
        <v>0.34918263925941412</v>
      </c>
      <c r="X178" s="6">
        <f t="shared" si="98"/>
        <v>4.1294645380239831E-2</v>
      </c>
      <c r="Y178" s="6" t="str" cm="1">
        <f t="array" ref="Y178:AB178">SETMATRIX(GETMATRIX(Y177:AB177)-$O$9*DELTAWEIGHT(S177,$AH$4,AK177:AN177))</f>
        <v>0.5774,0.5774,0.5774</v>
      </c>
      <c r="Z178" s="6" t="str">
        <v>0.585838851621473,0.579602355720312,0.5774</v>
      </c>
      <c r="AA178" s="6" t="str">
        <v>0.605398498372723,0.603434099668217,0.5774</v>
      </c>
      <c r="AB178" s="6" t="str">
        <v>0.587534273797675,0.579892750993129,0.5774</v>
      </c>
      <c r="AC178" s="6" cm="1">
        <f t="array" ref="AC178">SIGMOID(SUM(GETVECTOR(Y178)*GETVECTOR(_xlfn.CONCAT($S178,",",$AH$4)))+U178)</f>
        <v>0.55278056952930776</v>
      </c>
      <c r="AD178" s="6" cm="1">
        <f t="array" ref="AD178">SIGMOID(SUM(GETVECTOR(Z178)*GETVECTOR(_xlfn.CONCAT($S178,",",$AH$4)))+V178)</f>
        <v>0.56307635754531637</v>
      </c>
      <c r="AE178" s="6" cm="1">
        <f t="array" ref="AE178">TANH(SUM(GETVECTOR(AA178)*GETVECTOR(_xlfn.CONCAT($S178,",",$AH$4)))+W178)</f>
        <v>0.51596517081571591</v>
      </c>
      <c r="AF178" s="6" cm="1">
        <f t="array" ref="AF178">SIGMOID(SUM(GETVECTOR(AB178)*GETVECTOR(_xlfn.CONCAT($S178,",",$AH$4)))+X178)</f>
        <v>0.56335922232123536</v>
      </c>
      <c r="AG178" s="6">
        <f t="shared" si="84"/>
        <v>0.29052778900316029</v>
      </c>
      <c r="AH178" s="59">
        <f t="shared" si="85"/>
        <v>0.15921687482136085</v>
      </c>
      <c r="AI178" s="3">
        <f t="shared" si="86"/>
        <v>6.6395552337319697E-3</v>
      </c>
      <c r="AJ178" s="3">
        <f t="shared" si="87"/>
        <v>3.441688261953037E-3</v>
      </c>
      <c r="AK178" s="3">
        <f t="shared" si="88"/>
        <v>0</v>
      </c>
      <c r="AL178" s="3">
        <f t="shared" si="89"/>
        <v>4.3688260710321588E-4</v>
      </c>
      <c r="AM178" s="3">
        <f t="shared" si="90"/>
        <v>1.4220165783695486E-3</v>
      </c>
      <c r="AN178" s="3">
        <f t="shared" si="91"/>
        <v>4.6158573106716496E-4</v>
      </c>
      <c r="AO178" s="3" t="str" cm="1">
        <f t="array" ref="AO178">GETVECTOR(Y178,2)</f>
        <v>0.5774</v>
      </c>
      <c r="AP178" s="3" t="str" cm="1">
        <f t="array" ref="AP178">GETVECTOR(Z178,2)</f>
        <v>0.5774</v>
      </c>
      <c r="AQ178" s="3" t="str" cm="1">
        <f t="array" ref="AQ178">GETVECTOR(AA178,2)</f>
        <v>0.5774</v>
      </c>
      <c r="AR178" s="3" t="str" cm="1">
        <f t="array" ref="AR178">GETVECTOR(AB178,2)</f>
        <v>0.5774</v>
      </c>
      <c r="AS178" s="3" cm="1">
        <f t="array" ref="AS178">SUM(AK178:AN178*AO178:AR178)</f>
        <v>1.3398479908101552E-3</v>
      </c>
      <c r="AT178" s="90">
        <f t="shared" si="92"/>
        <v>4.4083693701777592E-5</v>
      </c>
      <c r="AU178" s="86">
        <f t="shared" si="93"/>
        <v>6.6395552337319697E-3</v>
      </c>
      <c r="AV178" s="98"/>
      <c r="AW178" s="98"/>
    </row>
    <row r="179" spans="1:49" ht="15" customHeight="1" x14ac:dyDescent="0.25">
      <c r="A179" s="12">
        <f t="shared" si="81"/>
        <v>176</v>
      </c>
      <c r="B179" s="31">
        <v>31223</v>
      </c>
      <c r="C179" s="26"/>
      <c r="D179" s="13"/>
      <c r="E179" s="26">
        <v>23.1</v>
      </c>
      <c r="F179" s="42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  <c r="Q179" s="100"/>
      <c r="R179" s="62">
        <f t="shared" si="33"/>
        <v>0.27731958762886594</v>
      </c>
      <c r="S179" s="67" t="str" cm="1">
        <f t="array" ref="S179">SETVECTOR(R179:R180)</f>
        <v>0.277319587628866,0.152577319587629</v>
      </c>
      <c r="T179" s="67">
        <f t="shared" si="94"/>
        <v>0.44020618556701036</v>
      </c>
      <c r="U179" s="6">
        <f t="shared" si="95"/>
        <v>0</v>
      </c>
      <c r="V179" s="6">
        <f t="shared" si="96"/>
        <v>4.0333712620552589E-2</v>
      </c>
      <c r="W179" s="6">
        <f t="shared" si="97"/>
        <v>0.34904043760157716</v>
      </c>
      <c r="X179" s="6">
        <f t="shared" si="98"/>
        <v>4.1248486807133111E-2</v>
      </c>
      <c r="Y179" s="6" t="str" cm="1">
        <f t="array" ref="Y179:AB179">SETMATRIX(GETMATRIX(Y178:AB178)-$O$9*DELTAWEIGHT(S178,$AH$4,AK178:AN178))</f>
        <v>0.5774,0.5774,0.5774</v>
      </c>
      <c r="Z179" s="6" t="str">
        <v>0.585854609432739,0.579651078148249,0.5774</v>
      </c>
      <c r="AA179" s="6" t="str">
        <v>0.605477505853851,0.603678387167338,0.5774</v>
      </c>
      <c r="AB179" s="6" t="str">
        <v>0.587550507991424,0.579942946373802,0.5774</v>
      </c>
      <c r="AC179" s="6" cm="1">
        <f t="array" ref="AC179">SIGMOID(SUM(GETVECTOR(Y179)*GETVECTOR(_xlfn.CONCAT($S179,",",$AH$4)))+U179)</f>
        <v>0.56173894296623217</v>
      </c>
      <c r="AD179" s="6" cm="1">
        <f t="array" ref="AD179">SIGMOID(SUM(GETVECTOR(Z179)*GETVECTOR(_xlfn.CONCAT($S179,",",$AH$4)))+V179)</f>
        <v>0.57230072573542456</v>
      </c>
      <c r="AE179" s="6" cm="1">
        <f t="array" ref="AE179">TANH(SUM(GETVECTOR(AA179)*GETVECTOR(_xlfn.CONCAT($S179,",",$AH$4)))+W179)</f>
        <v>0.5434642529222885</v>
      </c>
      <c r="AF179" s="6" cm="1">
        <f t="array" ref="AF179">SIGMOID(SUM(GETVECTOR(AB179)*GETVECTOR(_xlfn.CONCAT($S179,",",$AH$4)))+X179)</f>
        <v>0.57265061949747287</v>
      </c>
      <c r="AG179" s="6">
        <f t="shared" si="84"/>
        <v>0.31102498635868603</v>
      </c>
      <c r="AH179" s="59">
        <f t="shared" si="85"/>
        <v>0.17257930393952406</v>
      </c>
      <c r="AI179" s="3">
        <f t="shared" si="86"/>
        <v>-0.26762688162748627</v>
      </c>
      <c r="AJ179" s="3">
        <f t="shared" si="87"/>
        <v>-0.13933739860578701</v>
      </c>
      <c r="AK179" s="3">
        <f t="shared" si="88"/>
        <v>0</v>
      </c>
      <c r="AL179" s="3">
        <f t="shared" si="89"/>
        <v>-1.8535379875019586E-2</v>
      </c>
      <c r="AM179" s="3">
        <f t="shared" si="90"/>
        <v>-5.6190559835943711E-2</v>
      </c>
      <c r="AN179" s="3">
        <f t="shared" si="91"/>
        <v>-1.9737926412961505E-2</v>
      </c>
      <c r="AO179" s="3" t="str" cm="1">
        <f t="array" ref="AO179">GETVECTOR(Y179,2)</f>
        <v>0.5774</v>
      </c>
      <c r="AP179" s="3" t="str" cm="1">
        <f t="array" ref="AP179">GETVECTOR(Z179,2)</f>
        <v>0.5774</v>
      </c>
      <c r="AQ179" s="3" t="str" cm="1">
        <f t="array" ref="AQ179">GETVECTOR(AA179,2)</f>
        <v>0.5774</v>
      </c>
      <c r="AR179" s="3" t="str" cm="1">
        <f t="array" ref="AR179">GETVECTOR(AB179,2)</f>
        <v>0.5774</v>
      </c>
      <c r="AS179" s="3" cm="1">
        <f t="array" ref="AS179">SUM(AK179:AN179*AO179:AR179)</f>
        <v>-5.454343629995418E-2</v>
      </c>
      <c r="AT179" s="90">
        <f t="shared" si="92"/>
        <v>7.1624147769652549E-2</v>
      </c>
      <c r="AU179" s="86">
        <f t="shared" si="93"/>
        <v>0.26762688162748627</v>
      </c>
      <c r="AV179" s="98"/>
      <c r="AW179" s="98"/>
    </row>
    <row r="180" spans="1:49" ht="15" customHeight="1" x14ac:dyDescent="0.25">
      <c r="A180" s="12">
        <f t="shared" si="81"/>
        <v>177</v>
      </c>
      <c r="B180" s="31">
        <v>31224</v>
      </c>
      <c r="C180" s="26"/>
      <c r="D180" s="13"/>
      <c r="E180" s="26">
        <v>23</v>
      </c>
      <c r="F180" s="42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  <c r="Q180" s="100"/>
      <c r="R180" s="62">
        <f t="shared" si="33"/>
        <v>0.15257731958762888</v>
      </c>
      <c r="S180" s="67" t="str" cm="1">
        <f t="array" ref="S180">SETVECTOR(R180:R181)</f>
        <v>0.152577319587629,0.44020618556701</v>
      </c>
      <c r="T180" s="67">
        <f t="shared" si="94"/>
        <v>0.13917525773195877</v>
      </c>
      <c r="U180" s="6">
        <f t="shared" si="95"/>
        <v>0</v>
      </c>
      <c r="V180" s="6">
        <f t="shared" si="96"/>
        <v>4.2187250608054547E-2</v>
      </c>
      <c r="W180" s="6">
        <f t="shared" si="97"/>
        <v>0.35465949358517151</v>
      </c>
      <c r="X180" s="6">
        <f t="shared" si="98"/>
        <v>4.3222279448429261E-2</v>
      </c>
      <c r="Y180" s="6" t="str" cm="1">
        <f t="array" ref="Y180:AB180">SETMATRIX(GETMATRIX(Y179:AB179)-$O$9*DELTAWEIGHT(S179,$AH$4,AK179:AN179))</f>
        <v>0.5774,0.5774,0.5774</v>
      </c>
      <c r="Z180" s="6" t="str">
        <v>0.586324383917801,0.579909541433711,0.5774</v>
      </c>
      <c r="AA180" s="6" t="str">
        <v>0.607631555156975,0.604863514664968,0.5774</v>
      </c>
      <c r="AB180" s="6" t="str">
        <v>0.588037550697023,0.580210910390266,0.5774</v>
      </c>
      <c r="AC180" s="6" cm="1">
        <f t="array" ref="AC180">SIGMOID(SUM(GETVECTOR(Y180)*GETVECTOR(_xlfn.CONCAT($S180,",",$AH$4)))+U180)</f>
        <v>0.58474260349597273</v>
      </c>
      <c r="AD180" s="6" cm="1">
        <f t="array" ref="AD180">SIGMOID(SUM(GETVECTOR(Z180)*GETVECTOR(_xlfn.CONCAT($S180,",",$AH$4)))+V180)</f>
        <v>0.59554267556417662</v>
      </c>
      <c r="AE180" s="6" cm="1">
        <f t="array" ref="AE180">TANH(SUM(GETVECTOR(AA180)*GETVECTOR(_xlfn.CONCAT($S180,",",$AH$4)))+W180)</f>
        <v>0.61295115507693754</v>
      </c>
      <c r="AF180" s="6" cm="1">
        <f t="array" ref="AF180">SIGMOID(SUM(GETVECTOR(AB180)*GETVECTOR(_xlfn.CONCAT($S180,",",$AH$4)))+X180)</f>
        <v>0.59588685418870935</v>
      </c>
      <c r="AG180" s="6">
        <f t="shared" si="84"/>
        <v>0.3650385708846719</v>
      </c>
      <c r="AH180" s="59">
        <f t="shared" si="85"/>
        <v>0.20834850229708246</v>
      </c>
      <c r="AI180" s="3">
        <f t="shared" si="86"/>
        <v>6.9173244565123693E-2</v>
      </c>
      <c r="AJ180" s="3">
        <f t="shared" si="87"/>
        <v>3.6180302372295498E-2</v>
      </c>
      <c r="AK180" s="3">
        <f t="shared" si="88"/>
        <v>0</v>
      </c>
      <c r="AL180" s="3">
        <f t="shared" si="89"/>
        <v>5.3417511503261418E-3</v>
      </c>
      <c r="AM180" s="3">
        <f t="shared" si="90"/>
        <v>1.3451541982839595E-2</v>
      </c>
      <c r="AN180" s="3">
        <f t="shared" si="91"/>
        <v>5.8241360027742051E-3</v>
      </c>
      <c r="AO180" s="3" t="str" cm="1">
        <f t="array" ref="AO180">GETVECTOR(Y180,2)</f>
        <v>0.5774</v>
      </c>
      <c r="AP180" s="3" t="str" cm="1">
        <f t="array" ref="AP180">GETVECTOR(Z180,2)</f>
        <v>0.5774</v>
      </c>
      <c r="AQ180" s="3" t="str" cm="1">
        <f t="array" ref="AQ180">GETVECTOR(AA180,2)</f>
        <v>0.5774</v>
      </c>
      <c r="AR180" s="3" t="str" cm="1">
        <f t="array" ref="AR180">GETVECTOR(AB180,2)</f>
        <v>0.5774</v>
      </c>
      <c r="AS180" s="3" cm="1">
        <f t="array" ref="AS180">SUM(AK180:AN180*AO180:AR180)</f>
        <v>1.4214103583091723E-2</v>
      </c>
      <c r="AT180" s="90">
        <f t="shared" si="92"/>
        <v>4.7849377636664144E-3</v>
      </c>
      <c r="AU180" s="86">
        <f t="shared" si="93"/>
        <v>6.9173244565123693E-2</v>
      </c>
      <c r="AV180" s="98"/>
      <c r="AW180" s="98"/>
    </row>
    <row r="181" spans="1:49" ht="15" customHeight="1" x14ac:dyDescent="0.25">
      <c r="A181" s="12">
        <f t="shared" si="81"/>
        <v>178</v>
      </c>
      <c r="B181" s="31">
        <v>31225</v>
      </c>
      <c r="C181" s="26"/>
      <c r="D181" s="13"/>
      <c r="E181" s="26">
        <v>23.6</v>
      </c>
      <c r="F181" s="42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  <c r="Q181" s="100"/>
      <c r="R181" s="62">
        <f t="shared" si="33"/>
        <v>0.44020618556701036</v>
      </c>
      <c r="S181" s="67" t="str" cm="1">
        <f t="array" ref="S181">SETVECTOR(R181:R182)</f>
        <v>0.44020618556701,0.139175257731959</v>
      </c>
      <c r="T181" s="67">
        <f t="shared" si="94"/>
        <v>6.7010309278350513E-2</v>
      </c>
      <c r="U181" s="6">
        <f t="shared" si="95"/>
        <v>0</v>
      </c>
      <c r="V181" s="6">
        <f t="shared" si="96"/>
        <v>4.1653075493021934E-2</v>
      </c>
      <c r="W181" s="6">
        <f t="shared" si="97"/>
        <v>0.35331433938688755</v>
      </c>
      <c r="X181" s="6">
        <f t="shared" si="98"/>
        <v>4.2639865848151839E-2</v>
      </c>
      <c r="Y181" s="6" t="str" cm="1">
        <f t="array" ref="Y181:AB181">SETMATRIX(GETMATRIX(Y180:AB180)-$O$9*DELTAWEIGHT(S180,$AH$4,AK180:AN180))</f>
        <v>0.5774,0.5774,0.5774</v>
      </c>
      <c r="Z181" s="6" t="str">
        <v>0.586294104892848,0.579822182354961,0.5774</v>
      </c>
      <c r="AA181" s="6" t="str">
        <v>0.607520702215829,0.604543688949634,0.5774</v>
      </c>
      <c r="AB181" s="6" t="str">
        <v>0.588005508440948,0.580118464151454,0.5774</v>
      </c>
      <c r="AC181" s="6" cm="1">
        <f t="array" ref="AC181">SIGMOID(SUM(GETVECTOR(Y181)*GETVECTOR(_xlfn.CONCAT($S181,",",$AH$4)))+U181)</f>
        <v>0.58286236373382716</v>
      </c>
      <c r="AD181" s="6" cm="1">
        <f t="array" ref="AD181">SIGMOID(SUM(GETVECTOR(Z181)*GETVECTOR(_xlfn.CONCAT($S181,",",$AH$4)))+V181)</f>
        <v>0.59397928600006322</v>
      </c>
      <c r="AE181" s="6" cm="1">
        <f t="array" ref="AE181">TANH(SUM(GETVECTOR(AA181)*GETVECTOR(_xlfn.CONCAT($S181,",",$AH$4)))+W181)</f>
        <v>0.60746010682043616</v>
      </c>
      <c r="AF181" s="6" cm="1">
        <f t="array" ref="AF181">SIGMOID(SUM(GETVECTOR(AB181)*GETVECTOR(_xlfn.CONCAT($S181,",",$AH$4)))+X181)</f>
        <v>0.59440882946676843</v>
      </c>
      <c r="AG181" s="6">
        <f t="shared" si="84"/>
        <v>0.36081872052272479</v>
      </c>
      <c r="AH181" s="59">
        <f t="shared" si="85"/>
        <v>0.20562680746886508</v>
      </c>
      <c r="AI181" s="3">
        <f t="shared" si="86"/>
        <v>0.13861649819051458</v>
      </c>
      <c r="AJ181" s="3">
        <f t="shared" si="87"/>
        <v>7.2534592948874876E-2</v>
      </c>
      <c r="AK181" s="3">
        <f t="shared" si="88"/>
        <v>0</v>
      </c>
      <c r="AL181" s="3">
        <f t="shared" si="89"/>
        <v>1.0626308766180408E-2</v>
      </c>
      <c r="AM181" s="3">
        <f t="shared" si="90"/>
        <v>2.718569760242083E-2</v>
      </c>
      <c r="AN181" s="3">
        <f t="shared" si="91"/>
        <v>1.1560673826232626E-2</v>
      </c>
      <c r="AO181" s="3" t="str" cm="1">
        <f t="array" ref="AO181">GETVECTOR(Y181,2)</f>
        <v>0.5774</v>
      </c>
      <c r="AP181" s="3" t="str" cm="1">
        <f t="array" ref="AP181">GETVECTOR(Z181,2)</f>
        <v>0.5774</v>
      </c>
      <c r="AQ181" s="3" t="str" cm="1">
        <f t="array" ref="AQ181">GETVECTOR(AA181,2)</f>
        <v>0.5774</v>
      </c>
      <c r="AR181" s="3" t="str" cm="1">
        <f t="array" ref="AR181">GETVECTOR(AB181,2)</f>
        <v>0.5774</v>
      </c>
      <c r="AS181" s="3" cm="1">
        <f t="array" ref="AS181">SUM(AK181:AN181*AO181:AR181)</f>
        <v>2.8507785544497073E-2</v>
      </c>
      <c r="AT181" s="90">
        <f t="shared" si="92"/>
        <v>1.9214533570600933E-2</v>
      </c>
      <c r="AU181" s="86">
        <f t="shared" si="93"/>
        <v>0.13861649819051458</v>
      </c>
      <c r="AV181" s="98"/>
      <c r="AW181" s="98"/>
    </row>
    <row r="182" spans="1:49" ht="15" customHeight="1" x14ac:dyDescent="0.25">
      <c r="A182" s="12">
        <f t="shared" si="81"/>
        <v>179</v>
      </c>
      <c r="B182" s="31">
        <v>31226</v>
      </c>
      <c r="C182" s="26"/>
      <c r="D182" s="13"/>
      <c r="E182" s="26">
        <v>22.7</v>
      </c>
      <c r="F182" s="42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  <c r="Q182" s="100"/>
      <c r="R182" s="62">
        <f t="shared" si="33"/>
        <v>0.13917525773195877</v>
      </c>
      <c r="S182" s="67" t="str" cm="1">
        <f t="array" ref="S182">SETVECTOR(R182:R183)</f>
        <v>0.139175257731959,0.0670103092783505</v>
      </c>
      <c r="T182" s="67">
        <f t="shared" si="94"/>
        <v>0.17525773195876287</v>
      </c>
      <c r="U182" s="6">
        <f t="shared" si="95"/>
        <v>0</v>
      </c>
      <c r="V182" s="6">
        <f t="shared" si="96"/>
        <v>4.059044461640389E-2</v>
      </c>
      <c r="W182" s="6">
        <f t="shared" si="97"/>
        <v>0.35059576962664546</v>
      </c>
      <c r="X182" s="6">
        <f t="shared" si="98"/>
        <v>4.1483798465528576E-2</v>
      </c>
      <c r="Y182" s="6" t="str" cm="1">
        <f t="array" ref="Y182:AB182">SETMATRIX(GETMATRIX(Y181:AB181)-$O$9*DELTAWEIGHT(S181,$AH$4,AK181:AN181))</f>
        <v>0.5774,0.5774,0.5774</v>
      </c>
      <c r="Z182" s="6" t="str">
        <v>0.58601161593926,0.579732870859096,0.5774</v>
      </c>
      <c r="AA182" s="6" t="str">
        <v>0.606466670796345,0.604210447165956,0.5774</v>
      </c>
      <c r="AB182" s="6" t="str">
        <v>0.587707163673304,0.580024139693299,0.5774</v>
      </c>
      <c r="AC182" s="6" cm="1">
        <f t="array" ref="AC182">SIGMOID(SUM(GETVECTOR(Y182)*GETVECTOR(_xlfn.CONCAT($S182,",",$AH$4)))+U182)</f>
        <v>0.52972778322934388</v>
      </c>
      <c r="AD182" s="6" cm="1">
        <f t="array" ref="AD182">SIGMOID(SUM(GETVECTOR(Z182)*GETVECTOR(_xlfn.CONCAT($S182,",",$AH$4)))+V182)</f>
        <v>0.54016249683577378</v>
      </c>
      <c r="AE182" s="6" cm="1">
        <f t="array" ref="AE182">TANH(SUM(GETVECTOR(AA182)*GETVECTOR(_xlfn.CONCAT($S182,",",$AH$4)))+W182)</f>
        <v>0.44262384242345348</v>
      </c>
      <c r="AF182" s="6" cm="1">
        <f t="array" ref="AF182">SIGMOID(SUM(GETVECTOR(AB182)*GETVECTOR(_xlfn.CONCAT($S182,",",$AH$4)))+X182)</f>
        <v>0.54044784305213756</v>
      </c>
      <c r="AG182" s="6">
        <f t="shared" si="84"/>
        <v>0.23908879988249673</v>
      </c>
      <c r="AH182" s="59">
        <f t="shared" si="85"/>
        <v>0.12680792479731873</v>
      </c>
      <c r="AI182" s="3">
        <f t="shared" si="86"/>
        <v>-4.8449807161444147E-2</v>
      </c>
      <c r="AJ182" s="3">
        <f t="shared" si="87"/>
        <v>-2.4743039311232153E-2</v>
      </c>
      <c r="AK182" s="3">
        <f t="shared" si="88"/>
        <v>0</v>
      </c>
      <c r="AL182" s="3">
        <f t="shared" si="89"/>
        <v>-2.7202991480972925E-3</v>
      </c>
      <c r="AM182" s="3">
        <f t="shared" si="90"/>
        <v>-1.0746795037028576E-2</v>
      </c>
      <c r="AN182" s="3">
        <f t="shared" si="91"/>
        <v>-2.8234055044895883E-3</v>
      </c>
      <c r="AO182" s="3" t="str" cm="1">
        <f t="array" ref="AO182">GETVECTOR(Y182,2)</f>
        <v>0.5774</v>
      </c>
      <c r="AP182" s="3" t="str" cm="1">
        <f t="array" ref="AP182">GETVECTOR(Z182,2)</f>
        <v>0.5774</v>
      </c>
      <c r="AQ182" s="3" t="str" cm="1">
        <f t="array" ref="AQ182">GETVECTOR(AA182,2)</f>
        <v>0.5774</v>
      </c>
      <c r="AR182" s="3" t="str" cm="1">
        <f t="array" ref="AR182">GETVECTOR(AB182,2)</f>
        <v>0.5774</v>
      </c>
      <c r="AS182" s="3" cm="1">
        <f t="array" ref="AS182">SUM(AK182:AN182*AO182:AR182)</f>
        <v>-9.4061345207839646E-3</v>
      </c>
      <c r="AT182" s="90">
        <f t="shared" si="92"/>
        <v>2.3473838139811245E-3</v>
      </c>
      <c r="AU182" s="86">
        <f t="shared" si="93"/>
        <v>4.8449807161444147E-2</v>
      </c>
      <c r="AV182" s="98"/>
      <c r="AW182" s="98"/>
    </row>
    <row r="183" spans="1:49" ht="15" customHeight="1" x14ac:dyDescent="0.25">
      <c r="A183" s="12">
        <f t="shared" si="81"/>
        <v>180</v>
      </c>
      <c r="B183" s="31">
        <v>31227</v>
      </c>
      <c r="C183" s="26"/>
      <c r="D183" s="13"/>
      <c r="E183" s="26">
        <v>22</v>
      </c>
      <c r="F183" s="42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  <c r="Q183" s="100"/>
      <c r="R183" s="62">
        <f t="shared" si="33"/>
        <v>6.7010309278350513E-2</v>
      </c>
      <c r="S183" s="67" t="str" cm="1">
        <f t="array" ref="S183">SETVECTOR(R183:R184)</f>
        <v>0.0670103092783505,0.175257731958763</v>
      </c>
      <c r="T183" s="67">
        <f t="shared" si="94"/>
        <v>0.18969072164948453</v>
      </c>
      <c r="U183" s="6">
        <f t="shared" si="95"/>
        <v>0</v>
      </c>
      <c r="V183" s="6">
        <f t="shared" si="96"/>
        <v>4.0862474531213618E-2</v>
      </c>
      <c r="W183" s="6">
        <f t="shared" si="97"/>
        <v>0.35167044913034834</v>
      </c>
      <c r="X183" s="6">
        <f t="shared" si="98"/>
        <v>4.1766139015977533E-2</v>
      </c>
      <c r="Y183" s="6" t="str" cm="1">
        <f t="array" ref="Y183:AB183">SETMATRIX(GETMATRIX(Y182:AB182)-$O$9*DELTAWEIGHT(S182,$AH$4,AK182:AN182))</f>
        <v>0.5774,0.5774,0.5774</v>
      </c>
      <c r="Z183" s="6" t="str">
        <v>0.586060447717972,0.579756382456254,0.5774</v>
      </c>
      <c r="AA183" s="6" t="str">
        <v>0.606779135052084,0.604360892918719,0.5774</v>
      </c>
      <c r="AB183" s="6" t="str">
        <v>0.587756834296112,0.580048055178355,0.5774</v>
      </c>
      <c r="AC183" s="6" cm="1">
        <f t="array" ref="AC183">SIGMOID(SUM(GETVECTOR(Y183)*GETVECTOR(_xlfn.CONCAT($S183,",",$AH$4)))+U183)</f>
        <v>0.53491447652074542</v>
      </c>
      <c r="AD183" s="6" cm="1">
        <f t="array" ref="AD183">SIGMOID(SUM(GETVECTOR(Z183)*GETVECTOR(_xlfn.CONCAT($S183,",",$AH$4)))+V183)</f>
        <v>0.54531068999674592</v>
      </c>
      <c r="AE183" s="6" cm="1">
        <f t="array" ref="AE183">TANH(SUM(GETVECTOR(AA183)*GETVECTOR(_xlfn.CONCAT($S183,",",$AH$4)))+W183)</f>
        <v>0.46073962417215941</v>
      </c>
      <c r="AF183" s="6" cm="1">
        <f t="array" ref="AF183">SIGMOID(SUM(GETVECTOR(AB183)*GETVECTOR(_xlfn.CONCAT($S183,",",$AH$4)))+X183)</f>
        <v>0.54557559798366229</v>
      </c>
      <c r="AG183" s="6">
        <f t="shared" si="84"/>
        <v>0.25124624236616167</v>
      </c>
      <c r="AH183" s="59">
        <f t="shared" si="85"/>
        <v>0.1342605847000912</v>
      </c>
      <c r="AI183" s="3">
        <f t="shared" si="86"/>
        <v>-5.5430136949393333E-2</v>
      </c>
      <c r="AJ183" s="3">
        <f t="shared" si="87"/>
        <v>-2.8409909564110714E-2</v>
      </c>
      <c r="AK183" s="3">
        <f t="shared" si="88"/>
        <v>0</v>
      </c>
      <c r="AL183" s="3">
        <f t="shared" si="89"/>
        <v>-3.2455191070416265E-3</v>
      </c>
      <c r="AM183" s="3">
        <f t="shared" si="90"/>
        <v>-1.2203521845312974E-2</v>
      </c>
      <c r="AN183" s="3">
        <f t="shared" si="91"/>
        <v>-3.3818639338214287E-3</v>
      </c>
      <c r="AO183" s="3" t="str" cm="1">
        <f t="array" ref="AO183">GETVECTOR(Y183,2)</f>
        <v>0.5774</v>
      </c>
      <c r="AP183" s="3" t="str" cm="1">
        <f t="array" ref="AP183">GETVECTOR(Z183,2)</f>
        <v>0.5774</v>
      </c>
      <c r="AQ183" s="3" t="str" cm="1">
        <f t="array" ref="AQ183">GETVECTOR(AA183,2)</f>
        <v>0.5774</v>
      </c>
      <c r="AR183" s="3" t="str" cm="1">
        <f t="array" ref="AR183">GETVECTOR(AB183,2)</f>
        <v>0.5774</v>
      </c>
      <c r="AS183" s="3" cm="1">
        <f t="array" ref="AS183">SUM(AK183:AN183*AO183:AR183)</f>
        <v>-1.0872964481278039E-2</v>
      </c>
      <c r="AT183" s="90">
        <f t="shared" si="92"/>
        <v>3.0725000822285002E-3</v>
      </c>
      <c r="AU183" s="86">
        <f t="shared" si="93"/>
        <v>5.5430136949393333E-2</v>
      </c>
      <c r="AV183" s="98"/>
      <c r="AW183" s="98"/>
    </row>
    <row r="184" spans="1:49" ht="15" customHeight="1" x14ac:dyDescent="0.25">
      <c r="A184" s="12">
        <f t="shared" si="81"/>
        <v>181</v>
      </c>
      <c r="B184" s="31">
        <v>31228</v>
      </c>
      <c r="C184" s="26"/>
      <c r="D184" s="13"/>
      <c r="E184" s="26">
        <v>23.8</v>
      </c>
      <c r="F184" s="42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  <c r="Q184" s="100"/>
      <c r="R184" s="62">
        <f t="shared" si="33"/>
        <v>0.17525773195876287</v>
      </c>
      <c r="S184" s="67" t="str" cm="1">
        <f t="array" ref="S184">SETVECTOR(R184:R185)</f>
        <v>0.175257731958763,0.189690721649485</v>
      </c>
      <c r="T184" s="67">
        <f t="shared" si="94"/>
        <v>0.25979381443298966</v>
      </c>
      <c r="U184" s="6">
        <f t="shared" si="95"/>
        <v>0</v>
      </c>
      <c r="V184" s="6">
        <f t="shared" si="96"/>
        <v>4.1187026441917782E-2</v>
      </c>
      <c r="W184" s="6">
        <f t="shared" si="97"/>
        <v>0.35289080131487965</v>
      </c>
      <c r="X184" s="6">
        <f t="shared" si="98"/>
        <v>4.2104325409359676E-2</v>
      </c>
      <c r="Y184" s="6" t="str" cm="1">
        <f t="array" ref="Y184:AB184">SETMATRIX(GETMATRIX(Y183:AB183)-$O$9*DELTAWEIGHT(S183,$AH$4,AK183:AN183))</f>
        <v>0.5774,0.5774,0.5774</v>
      </c>
      <c r="Z184" s="6" t="str">
        <v>0.586087601574636,0.579827400235223,0.5774</v>
      </c>
      <c r="AA184" s="6" t="str">
        <v>0.606940768101591,0.604783625509737,0.5774</v>
      </c>
      <c r="AB184" s="6" t="str">
        <v>0.587784537072117,0.580120508592522,0.5774</v>
      </c>
      <c r="AC184" s="6" cm="1">
        <f t="array" ref="AC184">SIGMOID(SUM(GETVECTOR(Y184)*GETVECTOR(_xlfn.CONCAT($S184,",",$AH$4)))+U184)</f>
        <v>0.55248623872780911</v>
      </c>
      <c r="AD184" s="6" cm="1">
        <f t="array" ref="AD184">SIGMOID(SUM(GETVECTOR(Z184)*GETVECTOR(_xlfn.CONCAT($S184,",",$AH$4)))+V184)</f>
        <v>0.56313404665570421</v>
      </c>
      <c r="AE184" s="6" cm="1">
        <f t="array" ref="AE184">TANH(SUM(GETVECTOR(AA184)*GETVECTOR(_xlfn.CONCAT($S184,",",$AH$4)))+W184)</f>
        <v>0.51827892138022358</v>
      </c>
      <c r="AF184" s="6" cm="1">
        <f t="array" ref="AF184">SIGMOID(SUM(GETVECTOR(AB184)*GETVECTOR(_xlfn.CONCAT($S184,",",$AH$4)))+X184)</f>
        <v>0.56344653324635507</v>
      </c>
      <c r="AG184" s="6">
        <f t="shared" si="84"/>
        <v>0.29186050629319887</v>
      </c>
      <c r="AH184" s="59">
        <f t="shared" si="85"/>
        <v>0.15993222621537476</v>
      </c>
      <c r="AI184" s="3">
        <f t="shared" si="86"/>
        <v>-9.9861588217614899E-2</v>
      </c>
      <c r="AJ184" s="3">
        <f t="shared" si="87"/>
        <v>-5.1733331629910555E-2</v>
      </c>
      <c r="AK184" s="3">
        <f t="shared" si="88"/>
        <v>0</v>
      </c>
      <c r="AL184" s="3">
        <f t="shared" si="89"/>
        <v>-6.5962024908371797E-3</v>
      </c>
      <c r="AM184" s="3">
        <f t="shared" si="90"/>
        <v>-2.1307350301760432E-2</v>
      </c>
      <c r="AN184" s="3">
        <f t="shared" si="91"/>
        <v>-6.9722330122175226E-3</v>
      </c>
      <c r="AO184" s="3" t="str" cm="1">
        <f t="array" ref="AO184">GETVECTOR(Y184,2)</f>
        <v>0.5774</v>
      </c>
      <c r="AP184" s="3" t="str" cm="1">
        <f t="array" ref="AP184">GETVECTOR(Z184,2)</f>
        <v>0.5774</v>
      </c>
      <c r="AQ184" s="3" t="str" cm="1">
        <f t="array" ref="AQ184">GETVECTOR(AA184,2)</f>
        <v>0.5774</v>
      </c>
      <c r="AR184" s="3" t="str" cm="1">
        <f t="array" ref="AR184">GETVECTOR(AB184,2)</f>
        <v>0.5774</v>
      </c>
      <c r="AS184" s="3" cm="1">
        <f t="array" ref="AS184">SUM(AK184:AN184*AO184:AR184)</f>
        <v>-2.0137278723700261E-2</v>
      </c>
      <c r="AT184" s="90">
        <f t="shared" si="92"/>
        <v>9.9723368013444821E-3</v>
      </c>
      <c r="AU184" s="86">
        <f t="shared" si="93"/>
        <v>9.9861588217614899E-2</v>
      </c>
      <c r="AV184" s="98"/>
      <c r="AW184" s="98"/>
    </row>
    <row r="185" spans="1:49" ht="15" customHeight="1" x14ac:dyDescent="0.25">
      <c r="A185" s="12">
        <f t="shared" si="81"/>
        <v>182</v>
      </c>
      <c r="B185" s="31">
        <v>31229</v>
      </c>
      <c r="C185" s="26"/>
      <c r="D185" s="13"/>
      <c r="E185" s="26">
        <v>24</v>
      </c>
      <c r="F185" s="42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  <c r="Q185" s="100"/>
      <c r="R185" s="62">
        <f t="shared" si="33"/>
        <v>0.18969072164948453</v>
      </c>
      <c r="S185" s="67" t="str" cm="1">
        <f t="array" ref="S185">SETVECTOR(R185:R186)</f>
        <v>0.189690721649485,0.25979381443299</v>
      </c>
      <c r="T185" s="67">
        <f t="shared" si="94"/>
        <v>0.29587628865979382</v>
      </c>
      <c r="U185" s="6">
        <f t="shared" si="95"/>
        <v>0</v>
      </c>
      <c r="V185" s="6">
        <f t="shared" si="96"/>
        <v>4.18466466910015E-2</v>
      </c>
      <c r="W185" s="6">
        <f t="shared" si="97"/>
        <v>0.35502153634505568</v>
      </c>
      <c r="X185" s="6">
        <f t="shared" si="98"/>
        <v>4.2801548710581429E-2</v>
      </c>
      <c r="Y185" s="6" t="str" cm="1">
        <f t="array" ref="Y185:AB185">SETMATRIX(GETMATRIX(Y184:AB184)-$O$9*DELTAWEIGHT(S184,$AH$4,AK184:AN184))</f>
        <v>0.5774,0.5774,0.5774</v>
      </c>
      <c r="Z185" s="6" t="str">
        <v>0.586213549438264,0.579963720275855,0.5774</v>
      </c>
      <c r="AA185" s="6" t="str">
        <v>0.607555425955632,0.605448902245875,0.5774</v>
      </c>
      <c r="AB185" s="6" t="str">
        <v>0.587914452660878,0.580261123112123,0.5774</v>
      </c>
      <c r="AC185" s="6" cm="1">
        <f t="array" ref="AC185">SIGMOID(SUM(GETVECTOR(Y185)*GETVECTOR(_xlfn.CONCAT($S185,",",$AH$4)))+U185)</f>
        <v>0.56452133479732203</v>
      </c>
      <c r="AD185" s="6" cm="1">
        <f t="array" ref="AD185">SIGMOID(SUM(GETVECTOR(Z185)*GETVECTOR(_xlfn.CONCAT($S185,",",$AH$4)))+V185)</f>
        <v>0.57535089275480022</v>
      </c>
      <c r="AE185" s="6" cm="1">
        <f t="array" ref="AE185">TANH(SUM(GETVECTOR(AA185)*GETVECTOR(_xlfn.CONCAT($S185,",",$AH$4)))+W185)</f>
        <v>0.55637051873679955</v>
      </c>
      <c r="AF185" s="6" cm="1">
        <f t="array" ref="AF185">SIGMOID(SUM(GETVECTOR(AB185)*GETVECTOR(_xlfn.CONCAT($S185,",",$AH$4)))+X185)</f>
        <v>0.57568186937749788</v>
      </c>
      <c r="AG185" s="6">
        <f t="shared" si="84"/>
        <v>0.32010827465766895</v>
      </c>
      <c r="AH185" s="59">
        <f t="shared" si="85"/>
        <v>0.17823388181573077</v>
      </c>
      <c r="AI185" s="3">
        <f t="shared" si="86"/>
        <v>-0.11764240684406305</v>
      </c>
      <c r="AJ185" s="3">
        <f t="shared" si="87"/>
        <v>-6.1232849280497645E-2</v>
      </c>
      <c r="AK185" s="3">
        <f t="shared" si="88"/>
        <v>0</v>
      </c>
      <c r="AL185" s="3">
        <f t="shared" si="89"/>
        <v>-8.3236073389892865E-3</v>
      </c>
      <c r="AM185" s="3">
        <f t="shared" si="90"/>
        <v>-2.432487710421119E-2</v>
      </c>
      <c r="AN185" s="3">
        <f t="shared" si="91"/>
        <v>-8.897044362553428E-3</v>
      </c>
      <c r="AO185" s="3" t="str" cm="1">
        <f t="array" ref="AO185">GETVECTOR(Y185,2)</f>
        <v>0.5774</v>
      </c>
      <c r="AP185" s="3" t="str" cm="1">
        <f t="array" ref="AP185">GETVECTOR(Z185,2)</f>
        <v>0.5774</v>
      </c>
      <c r="AQ185" s="3" t="str" cm="1">
        <f t="array" ref="AQ185">GETVECTOR(AA185,2)</f>
        <v>0.5774</v>
      </c>
      <c r="AR185" s="3" t="str" cm="1">
        <f t="array" ref="AR185">GETVECTOR(AB185,2)</f>
        <v>0.5774</v>
      </c>
      <c r="AS185" s="3" cm="1">
        <f t="array" ref="AS185">SUM(AK185:AN185*AO185:AR185)</f>
        <v>-2.3988388332442306E-2</v>
      </c>
      <c r="AT185" s="90">
        <f t="shared" si="92"/>
        <v>1.3839735888064052E-2</v>
      </c>
      <c r="AU185" s="86">
        <f t="shared" si="93"/>
        <v>0.11764240684406305</v>
      </c>
      <c r="AV185" s="98"/>
      <c r="AW185" s="98"/>
    </row>
    <row r="186" spans="1:49" ht="15" customHeight="1" x14ac:dyDescent="0.25">
      <c r="A186" s="12">
        <f t="shared" si="81"/>
        <v>183</v>
      </c>
      <c r="B186" s="31">
        <v>31230</v>
      </c>
      <c r="C186" s="26"/>
      <c r="D186" s="13"/>
      <c r="E186" s="26">
        <v>24.4</v>
      </c>
      <c r="F186" s="42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  <c r="Q186" s="100"/>
      <c r="R186" s="62">
        <f t="shared" si="33"/>
        <v>0.25979381443298966</v>
      </c>
      <c r="S186" s="67" t="str" cm="1">
        <f t="array" ref="S186">SETVECTOR(R186:R187)</f>
        <v>0.25979381443299,0.295876288659794</v>
      </c>
      <c r="T186" s="67">
        <f t="shared" si="94"/>
        <v>0.25773195876288657</v>
      </c>
      <c r="U186" s="6">
        <f t="shared" si="95"/>
        <v>0</v>
      </c>
      <c r="V186" s="6">
        <f t="shared" si="96"/>
        <v>4.2679007424900432E-2</v>
      </c>
      <c r="W186" s="6">
        <f t="shared" si="97"/>
        <v>0.35745402405547677</v>
      </c>
      <c r="X186" s="6">
        <f t="shared" si="98"/>
        <v>4.3691253146836771E-2</v>
      </c>
      <c r="Y186" s="6" t="str" cm="1">
        <f t="array" ref="Y186:AB186">SETMATRIX(GETMATRIX(Y185:AB185)-$O$9*DELTAWEIGHT(S185,$AH$4,AK185:AN185))</f>
        <v>0.5774,0.5774,0.5774</v>
      </c>
      <c r="Z186" s="6" t="str">
        <v>0.586384221436171,0.58019746670777,0.5774</v>
      </c>
      <c r="AA186" s="6" t="str">
        <v>0.608290145525103,0.606455148612759,0.5774</v>
      </c>
      <c r="AB186" s="6" t="str">
        <v>0.588092148386002,0.580504488996532,0.5774</v>
      </c>
      <c r="AC186" s="6" cm="1">
        <f t="array" ref="AC186">SIGMOID(SUM(GETVECTOR(Y186)*GETVECTOR(_xlfn.CONCAT($S186,",",$AH$4)))+U186)</f>
        <v>0.57952990753731792</v>
      </c>
      <c r="AD186" s="6" cm="1">
        <f t="array" ref="AD186">SIGMOID(SUM(GETVECTOR(Z186)*GETVECTOR(_xlfn.CONCAT($S186,",",$AH$4)))+V186)</f>
        <v>0.59065763658470261</v>
      </c>
      <c r="AE186" s="6" cm="1">
        <f t="array" ref="AE186">TANH(SUM(GETVECTOR(AA186)*GETVECTOR(_xlfn.CONCAT($S186,",",$AH$4)))+W186)</f>
        <v>0.60113323152903919</v>
      </c>
      <c r="AF186" s="6" cm="1">
        <f t="array" ref="AF186">SIGMOID(SUM(GETVECTOR(AB186)*GETVECTOR(_xlfn.CONCAT($S186,",",$AH$4)))+X186)</f>
        <v>0.59103157006121021</v>
      </c>
      <c r="AG186" s="6">
        <f t="shared" si="84"/>
        <v>0.35506393380746715</v>
      </c>
      <c r="AH186" s="59">
        <f t="shared" si="85"/>
        <v>0.20145832740956851</v>
      </c>
      <c r="AI186" s="3">
        <f t="shared" si="86"/>
        <v>-5.627363135331806E-2</v>
      </c>
      <c r="AJ186" s="3">
        <f t="shared" si="87"/>
        <v>-2.9395247193535319E-2</v>
      </c>
      <c r="AK186" s="3">
        <f t="shared" si="88"/>
        <v>0</v>
      </c>
      <c r="AL186" s="3">
        <f t="shared" si="89"/>
        <v>-4.2723848831806039E-3</v>
      </c>
      <c r="AM186" s="3">
        <f t="shared" si="90"/>
        <v>-1.1088384216722305E-2</v>
      </c>
      <c r="AN186" s="3">
        <f t="shared" si="91"/>
        <v>-4.6363898815218541E-3</v>
      </c>
      <c r="AO186" s="3" t="str" cm="1">
        <f t="array" ref="AO186">GETVECTOR(Y186,2)</f>
        <v>0.5774</v>
      </c>
      <c r="AP186" s="3" t="str" cm="1">
        <f t="array" ref="AP186">GETVECTOR(Z186,2)</f>
        <v>0.5774</v>
      </c>
      <c r="AQ186" s="3" t="str" cm="1">
        <f t="array" ref="AQ186">GETVECTOR(AA186,2)</f>
        <v>0.5774</v>
      </c>
      <c r="AR186" s="3" t="str" cm="1">
        <f t="array" ref="AR186">GETVECTOR(AB186,2)</f>
        <v>0.5774</v>
      </c>
      <c r="AS186" s="3" cm="1">
        <f t="array" ref="AS186">SUM(AK186:AN186*AO186:AR186)</f>
        <v>-1.1546359595874658E-2</v>
      </c>
      <c r="AT186" s="90">
        <f t="shared" si="92"/>
        <v>3.1667215856891412E-3</v>
      </c>
      <c r="AU186" s="86">
        <f t="shared" si="93"/>
        <v>5.627363135331806E-2</v>
      </c>
      <c r="AV186" s="98"/>
      <c r="AW186" s="98"/>
    </row>
    <row r="187" spans="1:49" ht="15" customHeight="1" x14ac:dyDescent="0.25">
      <c r="A187" s="12">
        <f t="shared" si="81"/>
        <v>184</v>
      </c>
      <c r="B187" s="31">
        <v>31231</v>
      </c>
      <c r="C187" s="26"/>
      <c r="D187" s="13"/>
      <c r="E187" s="26">
        <v>25</v>
      </c>
      <c r="F187" s="42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  <c r="Q187" s="100"/>
      <c r="R187" s="62">
        <f t="shared" si="33"/>
        <v>0.29587628865979382</v>
      </c>
      <c r="S187" s="67" t="str" cm="1">
        <f t="array" ref="S187">SETVECTOR(R187:R188)</f>
        <v>0.295876288659794,0.257731958762887</v>
      </c>
      <c r="T187" s="67">
        <f t="shared" si="94"/>
        <v>1.0309278350515464E-2</v>
      </c>
      <c r="U187" s="6">
        <f t="shared" si="95"/>
        <v>0</v>
      </c>
      <c r="V187" s="6">
        <f t="shared" si="96"/>
        <v>4.3106245913218495E-2</v>
      </c>
      <c r="W187" s="6">
        <f t="shared" si="97"/>
        <v>0.35856286247714902</v>
      </c>
      <c r="X187" s="6">
        <f t="shared" si="98"/>
        <v>4.4154892134988959E-2</v>
      </c>
      <c r="Y187" s="6" t="str" cm="1">
        <f t="array" ref="Y187:AB187">SETMATRIX(GETMATRIX(Y186:AB186)-$O$9*DELTAWEIGHT(S186,$AH$4,AK186:AN186))</f>
        <v>0.5774,0.5774,0.5774</v>
      </c>
      <c r="Z187" s="6" t="str">
        <v>0.586541176925075,0.580376221570133,0.5774</v>
      </c>
      <c r="AA187" s="6" t="str">
        <v>0.608876750554162,0.607123226562521,0.5774</v>
      </c>
      <c r="AB187" s="6" t="str">
        <v>0.588257731623327,0.580693069905708,0.5774</v>
      </c>
      <c r="AC187" s="6" cm="1">
        <f t="array" ref="AC187">SIGMOID(SUM(GETVECTOR(Y187)*GETVECTOR(_xlfn.CONCAT($S187,",",$AH$4)))+U187)</f>
        <v>0.57923978125367126</v>
      </c>
      <c r="AD187" s="6" cm="1">
        <f t="array" ref="AD187">SIGMOID(SUM(GETVECTOR(Z187)*GETVECTOR(_xlfn.CONCAT($S187,",",$AH$4)))+V187)</f>
        <v>0.59054803235769926</v>
      </c>
      <c r="AE187" s="6" cm="1">
        <f t="array" ref="AE187">TANH(SUM(GETVECTOR(AA187)*GETVECTOR(_xlfn.CONCAT($S187,",",$AH$4)))+W187)</f>
        <v>0.60130587494334098</v>
      </c>
      <c r="AF187" s="6" cm="1">
        <f t="array" ref="AF187">SIGMOID(SUM(GETVECTOR(AB187)*GETVECTOR(_xlfn.CONCAT($S187,",",$AH$4)))+X187)</f>
        <v>0.59094409103813661</v>
      </c>
      <c r="AG187" s="6">
        <f t="shared" si="84"/>
        <v>0.3551000012929148</v>
      </c>
      <c r="AH187" s="59">
        <f t="shared" si="85"/>
        <v>0.20144734670209519</v>
      </c>
      <c r="AI187" s="3">
        <f t="shared" si="86"/>
        <v>0.19113806835157973</v>
      </c>
      <c r="AJ187" s="3">
        <f t="shared" si="87"/>
        <v>9.9826168917100708E-2</v>
      </c>
      <c r="AK187" s="3">
        <f t="shared" si="88"/>
        <v>0</v>
      </c>
      <c r="AL187" s="3">
        <f t="shared" si="89"/>
        <v>1.4514365011256504E-2</v>
      </c>
      <c r="AM187" s="3">
        <f t="shared" si="90"/>
        <v>3.7636892993764923E-2</v>
      </c>
      <c r="AN187" s="3">
        <f t="shared" si="91"/>
        <v>1.57503937328052E-2</v>
      </c>
      <c r="AO187" s="3" t="str" cm="1">
        <f t="array" ref="AO187">GETVECTOR(Y187,2)</f>
        <v>0.5774</v>
      </c>
      <c r="AP187" s="3" t="str" cm="1">
        <f t="array" ref="AP187">GETVECTOR(Z187,2)</f>
        <v>0.5774</v>
      </c>
      <c r="AQ187" s="3" t="str" cm="1">
        <f t="array" ref="AQ187">GETVECTOR(AA187,2)</f>
        <v>0.5774</v>
      </c>
      <c r="AR187" s="3" t="str" cm="1">
        <f t="array" ref="AR187">GETVECTOR(AB187,2)</f>
        <v>0.5774</v>
      </c>
      <c r="AS187" s="3" cm="1">
        <f t="array" ref="AS187">SUM(AK187:AN187*AO187:AR187)</f>
        <v>3.9206413713421095E-2</v>
      </c>
      <c r="AT187" s="90">
        <f t="shared" si="92"/>
        <v>3.6533761173173168E-2</v>
      </c>
      <c r="AU187" s="86">
        <f t="shared" si="93"/>
        <v>0.19113806835157973</v>
      </c>
      <c r="AV187" s="98"/>
      <c r="AW187" s="98"/>
    </row>
    <row r="188" spans="1:49" ht="15" customHeight="1" x14ac:dyDescent="0.25">
      <c r="A188" s="12">
        <f t="shared" si="81"/>
        <v>185</v>
      </c>
      <c r="B188" s="31">
        <v>31232</v>
      </c>
      <c r="C188" s="26"/>
      <c r="D188" s="13"/>
      <c r="E188" s="26">
        <v>24.7</v>
      </c>
      <c r="F188" s="42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  <c r="Q188" s="100"/>
      <c r="R188" s="62">
        <f t="shared" si="33"/>
        <v>0.25773195876288657</v>
      </c>
      <c r="S188" s="67" t="str" cm="1">
        <f t="array" ref="S188">SETVECTOR(R188:R189)</f>
        <v>0.257731958762887,0.0103092783505155</v>
      </c>
      <c r="T188" s="67">
        <f t="shared" si="94"/>
        <v>0.16185567010309276</v>
      </c>
      <c r="U188" s="6">
        <f t="shared" si="95"/>
        <v>0</v>
      </c>
      <c r="V188" s="6">
        <f t="shared" si="96"/>
        <v>4.1654809412092847E-2</v>
      </c>
      <c r="W188" s="6">
        <f t="shared" si="97"/>
        <v>0.35479917317777254</v>
      </c>
      <c r="X188" s="6">
        <f t="shared" si="98"/>
        <v>4.2579852761708441E-2</v>
      </c>
      <c r="Y188" s="6" t="str" cm="1">
        <f t="array" ref="Y188:AB188">SETMATRIX(GETMATRIX(Y187:AB187)-$O$9*DELTAWEIGHT(S187,$AH$4,AK187:AN187))</f>
        <v>0.5774,0.5774,0.5774</v>
      </c>
      <c r="Z188" s="6" t="str">
        <v>0.586248474046627,0.58012125390598,0.5774</v>
      </c>
      <c r="AA188" s="6" t="str">
        <v>0.607786601314513,0.606173619210911,0.5774</v>
      </c>
      <c r="AB188" s="6" t="str">
        <v>0.587948889438356,0.580424043612179,0.5774</v>
      </c>
      <c r="AC188" s="6" cm="1">
        <f t="array" ref="AC188">SIGMOID(SUM(GETVECTOR(Y188)*GETVECTOR(_xlfn.CONCAT($S188,",",$AH$4)))+U188)</f>
        <v>0.53861470571488013</v>
      </c>
      <c r="AD188" s="6" cm="1">
        <f t="array" ref="AD188">SIGMOID(SUM(GETVECTOR(Z188)*GETVECTOR(_xlfn.CONCAT($S188,",",$AH$4)))+V188)</f>
        <v>0.54951973251823072</v>
      </c>
      <c r="AE188" s="6" cm="1">
        <f t="array" ref="AE188">TANH(SUM(GETVECTOR(AA188)*GETVECTOR(_xlfn.CONCAT($S188,",",$AH$4)))+W188)</f>
        <v>0.47591859814628251</v>
      </c>
      <c r="AF188" s="6" cm="1">
        <f t="array" ref="AF188">SIGMOID(SUM(GETVECTOR(AB188)*GETVECTOR(_xlfn.CONCAT($S188,",",$AH$4)))+X188)</f>
        <v>0.54985796291869171</v>
      </c>
      <c r="AG188" s="6">
        <f t="shared" si="84"/>
        <v>0.26152666075379649</v>
      </c>
      <c r="AH188" s="59">
        <f t="shared" si="85"/>
        <v>0.14061128097699349</v>
      </c>
      <c r="AI188" s="3">
        <f t="shared" si="86"/>
        <v>-2.1244389126099272E-2</v>
      </c>
      <c r="AJ188" s="3">
        <f t="shared" si="87"/>
        <v>-1.0917500840835476E-2</v>
      </c>
      <c r="AK188" s="3">
        <f t="shared" si="88"/>
        <v>0</v>
      </c>
      <c r="AL188" s="3">
        <f t="shared" si="89"/>
        <v>-1.2862191605434157E-3</v>
      </c>
      <c r="AM188" s="3">
        <f t="shared" si="90"/>
        <v>-4.6405310134119823E-3</v>
      </c>
      <c r="AN188" s="3">
        <f t="shared" si="91"/>
        <v>-1.3446646391459917E-3</v>
      </c>
      <c r="AO188" s="3" t="str" cm="1">
        <f t="array" ref="AO188">GETVECTOR(Y188,2)</f>
        <v>0.5774</v>
      </c>
      <c r="AP188" s="3" t="str" cm="1">
        <f t="array" ref="AP188">GETVECTOR(Z188,2)</f>
        <v>0.5774</v>
      </c>
      <c r="AQ188" s="3" t="str" cm="1">
        <f t="array" ref="AQ188">GETVECTOR(AA188,2)</f>
        <v>0.5774</v>
      </c>
      <c r="AR188" s="3" t="str" cm="1">
        <f t="array" ref="AR188">GETVECTOR(AB188,2)</f>
        <v>0.5774</v>
      </c>
      <c r="AS188" s="3" cm="1">
        <f t="array" ref="AS188">SUM(AK188:AN188*AO188:AR188)</f>
        <v>-4.1985149130847428E-3</v>
      </c>
      <c r="AT188" s="90">
        <f t="shared" si="92"/>
        <v>4.5132406934112498E-4</v>
      </c>
      <c r="AU188" s="86">
        <f t="shared" si="93"/>
        <v>2.1244389126099272E-2</v>
      </c>
      <c r="AV188" s="98"/>
      <c r="AW188" s="98"/>
    </row>
    <row r="189" spans="1:49" ht="15" customHeight="1" x14ac:dyDescent="0.25">
      <c r="A189" s="12">
        <f t="shared" si="81"/>
        <v>186</v>
      </c>
      <c r="B189" s="31">
        <v>31233</v>
      </c>
      <c r="C189" s="26"/>
      <c r="D189" s="13"/>
      <c r="E189" s="26">
        <v>21.7</v>
      </c>
      <c r="F189" s="42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  <c r="Q189" s="100"/>
      <c r="R189" s="62">
        <f t="shared" si="33"/>
        <v>1.0309278350515464E-2</v>
      </c>
      <c r="S189" s="67" t="str" cm="1">
        <f t="array" ref="S189">SETVECTOR(R189:R190)</f>
        <v>0.0103092783505155,0.161855670103093</v>
      </c>
      <c r="T189" s="67">
        <f t="shared" si="94"/>
        <v>0.19587628865979381</v>
      </c>
      <c r="U189" s="6">
        <f t="shared" si="95"/>
        <v>0</v>
      </c>
      <c r="V189" s="6">
        <f t="shared" si="96"/>
        <v>4.1783431328147186E-2</v>
      </c>
      <c r="W189" s="6">
        <f t="shared" si="97"/>
        <v>0.35526322627911372</v>
      </c>
      <c r="X189" s="6">
        <f t="shared" si="98"/>
        <v>4.2714319225623042E-2</v>
      </c>
      <c r="Y189" s="6" t="str" cm="1">
        <f t="array" ref="Y189:AB189">SETMATRIX(GETMATRIX(Y188:AB188)-$O$9*DELTAWEIGHT(S188,$AH$4,AK188:AN188))</f>
        <v>0.5774,0.5774,0.5774</v>
      </c>
      <c r="Z189" s="6" t="str">
        <v>0.586318602607213,0.580124059048403,0.5774</v>
      </c>
      <c r="AA189" s="6" t="str">
        <v>0.608176210566819,0.606189203581003,0.5774</v>
      </c>
      <c r="AB189" s="6" t="str">
        <v>0.588020650960664,0.580426914073071,0.5774</v>
      </c>
      <c r="AC189" s="6" cm="1">
        <f t="array" ref="AC189">SIGMOID(SUM(GETVECTOR(Y189)*GETVECTOR(_xlfn.CONCAT($S189,",",$AH$4)))+U189)</f>
        <v>0.52483156496816241</v>
      </c>
      <c r="AD189" s="6" cm="1">
        <f t="array" ref="AD189">SIGMOID(SUM(GETVECTOR(Z189)*GETVECTOR(_xlfn.CONCAT($S189,",",$AH$4)))+V189)</f>
        <v>0.53537189412513253</v>
      </c>
      <c r="AE189" s="6" cm="1">
        <f t="array" ref="AE189">TANH(SUM(GETVECTOR(AA189)*GETVECTOR(_xlfn.CONCAT($S189,",",$AH$4)))+W189)</f>
        <v>0.42979747709499266</v>
      </c>
      <c r="AF189" s="6" cm="1">
        <f t="array" ref="AF189">SIGMOID(SUM(GETVECTOR(AB189)*GETVECTOR(_xlfn.CONCAT($S189,",",$AH$4)))+X189)</f>
        <v>0.53562000076367677</v>
      </c>
      <c r="AG189" s="6">
        <f t="shared" si="84"/>
        <v>0.23010148940254949</v>
      </c>
      <c r="AH189" s="59">
        <f t="shared" si="85"/>
        <v>0.12111688761509265</v>
      </c>
      <c r="AI189" s="3">
        <f t="shared" si="86"/>
        <v>-7.4759401044701163E-2</v>
      </c>
      <c r="AJ189" s="3">
        <f t="shared" si="87"/>
        <v>-3.7995156274558642E-2</v>
      </c>
      <c r="AK189" s="3">
        <f t="shared" si="88"/>
        <v>0</v>
      </c>
      <c r="AL189" s="3">
        <f t="shared" si="89"/>
        <v>-4.0621236783137142E-3</v>
      </c>
      <c r="AM189" s="3">
        <f t="shared" si="90"/>
        <v>-1.6583930306799156E-2</v>
      </c>
      <c r="AN189" s="3">
        <f t="shared" si="91"/>
        <v>-4.2047872031247607E-3</v>
      </c>
      <c r="AO189" s="3" t="str" cm="1">
        <f t="array" ref="AO189">GETVECTOR(Y189,2)</f>
        <v>0.5774</v>
      </c>
      <c r="AP189" s="3" t="str" cm="1">
        <f t="array" ref="AP189">GETVECTOR(Z189,2)</f>
        <v>0.5774</v>
      </c>
      <c r="AQ189" s="3" t="str" cm="1">
        <f t="array" ref="AQ189">GETVECTOR(AA189,2)</f>
        <v>0.5774</v>
      </c>
      <c r="AR189" s="3" t="str" cm="1">
        <f t="array" ref="AR189">GETVECTOR(AB189,2)</f>
        <v>0.5774</v>
      </c>
      <c r="AS189" s="3" cm="1">
        <f t="array" ref="AS189">SUM(AK189:AN189*AO189:AR189)</f>
        <v>-1.4348875702088409E-2</v>
      </c>
      <c r="AT189" s="90">
        <f t="shared" si="92"/>
        <v>5.5889680445624654E-3</v>
      </c>
      <c r="AU189" s="86">
        <f t="shared" si="93"/>
        <v>7.4759401044701163E-2</v>
      </c>
      <c r="AV189" s="98"/>
      <c r="AW189" s="98"/>
    </row>
    <row r="190" spans="1:49" ht="15" customHeight="1" x14ac:dyDescent="0.25">
      <c r="A190" s="12">
        <f t="shared" si="81"/>
        <v>187</v>
      </c>
      <c r="B190" s="31">
        <v>31234</v>
      </c>
      <c r="C190" s="26"/>
      <c r="D190" s="13"/>
      <c r="E190" s="26">
        <v>22.8</v>
      </c>
      <c r="F190" s="42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  <c r="Q190" s="100"/>
      <c r="R190" s="62">
        <f t="shared" si="33"/>
        <v>0.16185567010309276</v>
      </c>
      <c r="S190" s="67" t="str" cm="1">
        <f t="array" ref="S190">SETVECTOR(R190:R191)</f>
        <v>0.161855670103093,0.195876288659794</v>
      </c>
      <c r="T190" s="67">
        <f t="shared" si="94"/>
        <v>4.1237113402061855E-2</v>
      </c>
      <c r="U190" s="6">
        <f t="shared" si="95"/>
        <v>0</v>
      </c>
      <c r="V190" s="6">
        <f t="shared" si="96"/>
        <v>4.2189643695978558E-2</v>
      </c>
      <c r="W190" s="6">
        <f t="shared" si="97"/>
        <v>0.35692161930979366</v>
      </c>
      <c r="X190" s="6">
        <f t="shared" si="98"/>
        <v>4.313479794593552E-2</v>
      </c>
      <c r="Y190" s="6" t="str" cm="1">
        <f t="array" ref="Y190:AB190">SETMATRIX(GETMATRIX(Y189:AB189)-$O$9*DELTAWEIGHT(S189,$AH$4,AK189:AN189))</f>
        <v>0.5774,0.5774,0.5774</v>
      </c>
      <c r="Z190" s="6" t="str">
        <v>0.586323065459481,0.580194125829013,0.5774</v>
      </c>
      <c r="AA190" s="6" t="str">
        <v>0.608205287276054,0.606645707915999,0.5774</v>
      </c>
      <c r="AB190" s="6" t="str">
        <v>0.588025185709851,0.5804981096353,0.5774</v>
      </c>
      <c r="AC190" s="6" cm="1">
        <f t="array" ref="AC190">SIGMOID(SUM(GETVECTOR(Y190)*GETVECTOR(_xlfn.CONCAT($S190,",",$AH$4)))+U190)</f>
        <v>0.55145579256323818</v>
      </c>
      <c r="AD190" s="6" cm="1">
        <f t="array" ref="AD190">SIGMOID(SUM(GETVECTOR(Z190)*GETVECTOR(_xlfn.CONCAT($S190,",",$AH$4)))+V190)</f>
        <v>0.56235755582338631</v>
      </c>
      <c r="AE190" s="6" cm="1">
        <f t="array" ref="AE190">TANH(SUM(GETVECTOR(AA190)*GETVECTOR(_xlfn.CONCAT($S190,",",$AH$4)))+W190)</f>
        <v>0.51843022714775311</v>
      </c>
      <c r="AF190" s="6" cm="1">
        <f t="array" ref="AF190">SIGMOID(SUM(GETVECTOR(AB190)*GETVECTOR(_xlfn.CONCAT($S190,",",$AH$4)))+X190)</f>
        <v>0.56267260145692355</v>
      </c>
      <c r="AG190" s="6">
        <f t="shared" si="84"/>
        <v>0.2915431554037734</v>
      </c>
      <c r="AH190" s="59">
        <f t="shared" si="85"/>
        <v>0.15954835581594518</v>
      </c>
      <c r="AI190" s="3">
        <f t="shared" si="86"/>
        <v>0.11831124241388333</v>
      </c>
      <c r="AJ190" s="3">
        <f t="shared" si="87"/>
        <v>6.1218016281086175E-2</v>
      </c>
      <c r="AK190" s="3">
        <f t="shared" si="88"/>
        <v>0</v>
      </c>
      <c r="AL190" s="3">
        <f t="shared" si="89"/>
        <v>7.8109082649636735E-3</v>
      </c>
      <c r="AM190" s="3">
        <f t="shared" si="90"/>
        <v>2.5173630143373326E-2</v>
      </c>
      <c r="AN190" s="3">
        <f t="shared" si="91"/>
        <v>8.2551512502709711E-3</v>
      </c>
      <c r="AO190" s="3" t="str" cm="1">
        <f t="array" ref="AO190">GETVECTOR(Y190,2)</f>
        <v>0.5774</v>
      </c>
      <c r="AP190" s="3" t="str" cm="1">
        <f t="array" ref="AP190">GETVECTOR(Z190,2)</f>
        <v>0.5774</v>
      </c>
      <c r="AQ190" s="3" t="str" cm="1">
        <f t="array" ref="AQ190">GETVECTOR(AA190,2)</f>
        <v>0.5774</v>
      </c>
      <c r="AR190" s="3" t="str" cm="1">
        <f t="array" ref="AR190">GETVECTOR(AB190,2)</f>
        <v>0.5774</v>
      </c>
      <c r="AS190" s="3" cm="1">
        <f t="array" ref="AS190">SUM(AK190:AN190*AO190:AR190)</f>
        <v>2.3811796808880244E-2</v>
      </c>
      <c r="AT190" s="90">
        <f t="shared" si="92"/>
        <v>1.3997550081516666E-2</v>
      </c>
      <c r="AU190" s="86">
        <f t="shared" si="93"/>
        <v>0.11831124241388333</v>
      </c>
      <c r="AV190" s="98"/>
      <c r="AW190" s="98"/>
    </row>
    <row r="191" spans="1:49" ht="15" customHeight="1" x14ac:dyDescent="0.25">
      <c r="A191" s="12">
        <f t="shared" si="81"/>
        <v>188</v>
      </c>
      <c r="B191" s="31">
        <v>31235</v>
      </c>
      <c r="C191" s="26"/>
      <c r="D191" s="13"/>
      <c r="E191" s="26">
        <v>23.8</v>
      </c>
      <c r="F191" s="42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  <c r="Q191" s="100"/>
      <c r="R191" s="62">
        <f t="shared" si="33"/>
        <v>0.19587628865979381</v>
      </c>
      <c r="S191" s="67" t="str" cm="1">
        <f t="array" ref="S191">SETVECTOR(R191:R192)</f>
        <v>0.195876288659794,0.0412371134020619</v>
      </c>
      <c r="T191" s="67">
        <f t="shared" si="94"/>
        <v>0.70206185567010304</v>
      </c>
      <c r="U191" s="6">
        <f t="shared" si="95"/>
        <v>0</v>
      </c>
      <c r="V191" s="6">
        <f t="shared" si="96"/>
        <v>4.1408552869482189E-2</v>
      </c>
      <c r="W191" s="6">
        <f t="shared" si="97"/>
        <v>0.3544042562954563</v>
      </c>
      <c r="X191" s="6">
        <f t="shared" si="98"/>
        <v>4.2309282820908421E-2</v>
      </c>
      <c r="Y191" s="6" t="str" cm="1">
        <f t="array" ref="Y191:AB191">SETMATRIX(GETMATRIX(Y190:AB190)-$O$9*DELTAWEIGHT(S190,$AH$4,AK190:AN190))</f>
        <v>0.5774,0.5774,0.5774</v>
      </c>
      <c r="Z191" s="6" t="str">
        <v>0.586255217424612,0.580112016742229,0.5774</v>
      </c>
      <c r="AA191" s="6" t="str">
        <v>0.607880870162273,0.606253101217793,0.5774</v>
      </c>
      <c r="AB191" s="6" t="str">
        <v>0.587955143496355,0.580413345173107,0.5774</v>
      </c>
      <c r="AC191" s="6" cm="1">
        <f t="array" ref="AC191">SIGMOID(SUM(GETVECTOR(Y191)*GETVECTOR(_xlfn.CONCAT($S191,",",$AH$4)))+U191)</f>
        <v>0.53417395610824714</v>
      </c>
      <c r="AD191" s="6" cm="1">
        <f t="array" ref="AD191">SIGMOID(SUM(GETVECTOR(Z191)*GETVECTOR(_xlfn.CONCAT($S191,",",$AH$4)))+V191)</f>
        <v>0.5449196098892668</v>
      </c>
      <c r="AE191" s="6" cm="1">
        <f t="array" ref="AE191">TANH(SUM(GETVECTOR(AA191)*GETVECTOR(_xlfn.CONCAT($S191,",",$AH$4)))+W191)</f>
        <v>0.46091606050084072</v>
      </c>
      <c r="AF191" s="6" cm="1">
        <f t="array" ref="AF191">SIGMOID(SUM(GETVECTOR(AB191)*GETVECTOR(_xlfn.CONCAT($S191,",",$AH$4)))+X191)</f>
        <v>0.54522861091414643</v>
      </c>
      <c r="AG191" s="6">
        <f t="shared" si="84"/>
        <v>0.25116219987981581</v>
      </c>
      <c r="AH191" s="59">
        <f t="shared" si="85"/>
        <v>0.13413214647757157</v>
      </c>
      <c r="AI191" s="3">
        <f t="shared" si="86"/>
        <v>-0.5679297091925315</v>
      </c>
      <c r="AJ191" s="3">
        <f t="shared" si="87"/>
        <v>-0.29091100375394752</v>
      </c>
      <c r="AK191" s="3">
        <f t="shared" si="88"/>
        <v>0</v>
      </c>
      <c r="AL191" s="3">
        <f t="shared" si="89"/>
        <v>-3.3250834462384679E-2</v>
      </c>
      <c r="AM191" s="3">
        <f t="shared" si="90"/>
        <v>-0.12484588801192333</v>
      </c>
      <c r="AN191" s="3">
        <f t="shared" si="91"/>
        <v>-3.4643407040934403E-2</v>
      </c>
      <c r="AO191" s="3" t="str" cm="1">
        <f t="array" ref="AO191">GETVECTOR(Y191,2)</f>
        <v>0.5774</v>
      </c>
      <c r="AP191" s="3" t="str" cm="1">
        <f t="array" ref="AP191">GETVECTOR(Z191,2)</f>
        <v>0.5774</v>
      </c>
      <c r="AQ191" s="3" t="str" cm="1">
        <f t="array" ref="AQ191">GETVECTOR(AA191,2)</f>
        <v>0.5774</v>
      </c>
      <c r="AR191" s="3" t="str" cm="1">
        <f t="array" ref="AR191">GETVECTOR(AB191,2)</f>
        <v>0.5774</v>
      </c>
      <c r="AS191" s="3" cm="1">
        <f t="array" ref="AS191">SUM(AK191:AN191*AO191:AR191)</f>
        <v>-0.11128815078210097</v>
      </c>
      <c r="AT191" s="90">
        <f t="shared" si="92"/>
        <v>0.32254415458351338</v>
      </c>
      <c r="AU191" s="86">
        <f t="shared" si="93"/>
        <v>0.5679297091925315</v>
      </c>
      <c r="AV191" s="98"/>
      <c r="AW191" s="98"/>
    </row>
    <row r="192" spans="1:49" ht="15" customHeight="1" x14ac:dyDescent="0.25">
      <c r="A192" s="12">
        <f t="shared" si="81"/>
        <v>189</v>
      </c>
      <c r="B192" s="31">
        <v>31236</v>
      </c>
      <c r="C192" s="26"/>
      <c r="D192" s="13"/>
      <c r="E192" s="26">
        <v>23.3</v>
      </c>
      <c r="F192" s="42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  <c r="Q192" s="100"/>
      <c r="R192" s="62">
        <f t="shared" si="33"/>
        <v>4.1237113402061855E-2</v>
      </c>
      <c r="S192" s="67" t="str" cm="1">
        <f t="array" ref="S192">SETVECTOR(R192:R193)</f>
        <v>0.0412371134020619,0.702061855670103</v>
      </c>
      <c r="T192" s="67">
        <f t="shared" si="94"/>
        <v>6.3917525773195871E-2</v>
      </c>
      <c r="U192" s="6">
        <f t="shared" si="95"/>
        <v>0</v>
      </c>
      <c r="V192" s="6">
        <f t="shared" si="96"/>
        <v>4.4733636315720658E-2</v>
      </c>
      <c r="W192" s="6">
        <f t="shared" si="97"/>
        <v>0.36688884509664865</v>
      </c>
      <c r="X192" s="6">
        <f t="shared" si="98"/>
        <v>4.5773623525001861E-2</v>
      </c>
      <c r="Y192" s="6" t="str" cm="1">
        <f t="array" ref="Y192:AB192">SETMATRIX(GETMATRIX(Y191:AB191)-$O$9*DELTAWEIGHT(S191,$AH$4,AK191:AN191))</f>
        <v>0.5774,0.5774,0.5774</v>
      </c>
      <c r="Z192" s="6" t="str">
        <v>0.586769092146082,0.580220200894117,0.5774</v>
      </c>
      <c r="AA192" s="6" t="str">
        <v>0.610860837985094,0.606880462864703,0.5774</v>
      </c>
      <c r="AB192" s="6" t="str">
        <v>0.58847982345847,0.5805238041125,0.5774</v>
      </c>
      <c r="AC192" s="6" cm="1">
        <f t="array" ref="AC192">SIGMOID(SUM(GETVECTOR(Y192)*GETVECTOR(_xlfn.CONCAT($S192,",",$AH$4)))+U192)</f>
        <v>0.60567803998846881</v>
      </c>
      <c r="AD192" s="6" cm="1">
        <f t="array" ref="AD192">SIGMOID(SUM(GETVECTOR(Z192)*GETVECTOR(_xlfn.CONCAT($S192,",",$AH$4)))+V192)</f>
        <v>0.6168692491992307</v>
      </c>
      <c r="AE192" s="6" cm="1">
        <f t="array" ref="AE192">TANH(SUM(GETVECTOR(AA192)*GETVECTOR(_xlfn.CONCAT($S192,",",$AH$4)))+W192)</f>
        <v>0.67405984612733538</v>
      </c>
      <c r="AF192" s="6" cm="1">
        <f t="array" ref="AF192">SIGMOID(SUM(GETVECTOR(AB192)*GETVECTOR(_xlfn.CONCAT($S192,",",$AH$4)))+X192)</f>
        <v>0.61718204163878509</v>
      </c>
      <c r="AG192" s="6">
        <f t="shared" si="84"/>
        <v>0.41580679119591835</v>
      </c>
      <c r="AH192" s="59">
        <f t="shared" si="85"/>
        <v>0.24279448413941571</v>
      </c>
      <c r="AI192" s="3">
        <f t="shared" si="86"/>
        <v>0.17887695836621983</v>
      </c>
      <c r="AJ192" s="3">
        <f t="shared" si="87"/>
        <v>9.3314498061793621E-2</v>
      </c>
      <c r="AK192" s="3">
        <f t="shared" si="88"/>
        <v>0</v>
      </c>
      <c r="AL192" s="3">
        <f t="shared" si="89"/>
        <v>1.4865780406197059E-2</v>
      </c>
      <c r="AM192" s="3">
        <f t="shared" si="90"/>
        <v>3.1408781725540763E-2</v>
      </c>
      <c r="AN192" s="3">
        <f t="shared" si="91"/>
        <v>1.6625913642201635E-2</v>
      </c>
      <c r="AO192" s="3" t="str" cm="1">
        <f t="array" ref="AO192">GETVECTOR(Y192,2)</f>
        <v>0.5774</v>
      </c>
      <c r="AP192" s="3" t="str" cm="1">
        <f t="array" ref="AP192">GETVECTOR(Z192,2)</f>
        <v>0.5774</v>
      </c>
      <c r="AQ192" s="3" t="str" cm="1">
        <f t="array" ref="AQ192">GETVECTOR(AA192,2)</f>
        <v>0.5774</v>
      </c>
      <c r="AR192" s="3" t="str" cm="1">
        <f t="array" ref="AR192">GETVECTOR(AB192,2)</f>
        <v>0.5774</v>
      </c>
      <c r="AS192" s="3" cm="1">
        <f t="array" ref="AS192">SUM(AK192:AN192*AO192:AR192)</f>
        <v>3.6318734711872649E-2</v>
      </c>
      <c r="AT192" s="90">
        <f t="shared" si="92"/>
        <v>3.1996966234350346E-2</v>
      </c>
      <c r="AU192" s="86">
        <f t="shared" si="93"/>
        <v>0.17887695836621983</v>
      </c>
      <c r="AV192" s="98"/>
      <c r="AW192" s="98"/>
    </row>
    <row r="193" spans="1:49" ht="15" customHeight="1" x14ac:dyDescent="0.25">
      <c r="A193" s="12">
        <f t="shared" si="81"/>
        <v>190</v>
      </c>
      <c r="B193" s="31">
        <v>31237</v>
      </c>
      <c r="C193" s="26"/>
      <c r="D193" s="13"/>
      <c r="E193" s="26">
        <v>23.7</v>
      </c>
      <c r="F193" s="42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  <c r="Q193" s="100"/>
      <c r="R193" s="62">
        <f t="shared" si="33"/>
        <v>0.70206185567010304</v>
      </c>
      <c r="S193" s="67" t="str" cm="1">
        <f t="array" ref="S193">SETVECTOR(R193:R194)</f>
        <v>0.702061855670103,0.0639175257731959</v>
      </c>
      <c r="T193" s="67">
        <f t="shared" si="94"/>
        <v>0.30927835051546393</v>
      </c>
      <c r="U193" s="6">
        <f t="shared" si="95"/>
        <v>0</v>
      </c>
      <c r="V193" s="6">
        <f t="shared" si="96"/>
        <v>4.3247058275100954E-2</v>
      </c>
      <c r="W193" s="6">
        <f t="shared" si="97"/>
        <v>0.36374796692409456</v>
      </c>
      <c r="X193" s="6">
        <f t="shared" si="98"/>
        <v>4.4111032160781695E-2</v>
      </c>
      <c r="Y193" s="6" t="str" cm="1">
        <f t="array" ref="Y193:AB193">SETMATRIX(GETMATRIX(Y192:AB192)-$O$9*DELTAWEIGHT(S192,$AH$4,AK192:AN192))</f>
        <v>0.5774,0.5774,0.5774</v>
      </c>
      <c r="Z193" s="6" t="str">
        <v>0.586724146288451,0.57945499766795,0.5774</v>
      </c>
      <c r="AA193" s="6" t="str">
        <v>0.610729329834055,0.604641536593272,0.5774</v>
      </c>
      <c r="AB193" s="6" t="str">
        <v>0.588431013066658,0.579692807191903,0.5774</v>
      </c>
      <c r="AC193" s="6" cm="1">
        <f t="array" ref="AC193">SIGMOID(SUM(GETVECTOR(Y193)*GETVECTOR(_xlfn.CONCAT($S193,",",$AH$4)))+U193)</f>
        <v>0.60880134001095099</v>
      </c>
      <c r="AD193" s="6" cm="1">
        <f t="array" ref="AD193">SIGMOID(SUM(GETVECTOR(Z193)*GETVECTOR(_xlfn.CONCAT($S193,",",$AH$4)))+V193)</f>
        <v>0.62062480173893042</v>
      </c>
      <c r="AE193" s="6" cm="1">
        <f t="array" ref="AE193">TANH(SUM(GETVECTOR(AA193)*GETVECTOR(_xlfn.CONCAT($S193,",",$AH$4)))+W193)</f>
        <v>0.68110101941249945</v>
      </c>
      <c r="AF193" s="6" cm="1">
        <f t="array" ref="AF193">SIGMOID(SUM(GETVECTOR(AB193)*GETVECTOR(_xlfn.CONCAT($S193,",",$AH$4)))+X193)</f>
        <v>0.62111382571034213</v>
      </c>
      <c r="AG193" s="6">
        <f t="shared" si="84"/>
        <v>0.42270818513706587</v>
      </c>
      <c r="AH193" s="59">
        <f t="shared" si="85"/>
        <v>0.24795452546553132</v>
      </c>
      <c r="AI193" s="3">
        <f t="shared" si="86"/>
        <v>-6.1323825049932612E-2</v>
      </c>
      <c r="AJ193" s="3">
        <f t="shared" si="87"/>
        <v>-3.2018887922516143E-2</v>
      </c>
      <c r="AK193" s="3">
        <f t="shared" si="88"/>
        <v>0</v>
      </c>
      <c r="AL193" s="3">
        <f t="shared" si="89"/>
        <v>-5.1347090110978851E-3</v>
      </c>
      <c r="AM193" s="3">
        <f t="shared" si="90"/>
        <v>-1.0653254778214024E-2</v>
      </c>
      <c r="AN193" s="3">
        <f t="shared" si="91"/>
        <v>-5.7611612781468978E-3</v>
      </c>
      <c r="AO193" s="3" t="str" cm="1">
        <f t="array" ref="AO193">GETVECTOR(Y193,2)</f>
        <v>0.5774</v>
      </c>
      <c r="AP193" s="3" t="str" cm="1">
        <f t="array" ref="AP193">GETVECTOR(Z193,2)</f>
        <v>0.5774</v>
      </c>
      <c r="AQ193" s="3" t="str" cm="1">
        <f t="array" ref="AQ193">GETVECTOR(AA193,2)</f>
        <v>0.5774</v>
      </c>
      <c r="AR193" s="3" t="str" cm="1">
        <f t="array" ref="AR193">GETVECTOR(AB193,2)</f>
        <v>0.5774</v>
      </c>
      <c r="AS193" s="3" cm="1">
        <f t="array" ref="AS193">SUM(AK193:AN193*AO193:AR193)</f>
        <v>-1.2442464813950714E-2</v>
      </c>
      <c r="AT193" s="90">
        <f t="shared" si="92"/>
        <v>3.7606115187547424E-3</v>
      </c>
      <c r="AU193" s="86">
        <f t="shared" si="93"/>
        <v>6.1323825049932612E-2</v>
      </c>
      <c r="AV193" s="98"/>
      <c r="AW193" s="98"/>
    </row>
    <row r="194" spans="1:49" ht="15" customHeight="1" x14ac:dyDescent="0.25">
      <c r="A194" s="12">
        <f t="shared" si="81"/>
        <v>191</v>
      </c>
      <c r="B194" s="31">
        <v>31238</v>
      </c>
      <c r="C194" s="26"/>
      <c r="D194" s="13"/>
      <c r="E194" s="26">
        <v>24.4</v>
      </c>
      <c r="F194" s="42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  <c r="Q194" s="100"/>
      <c r="R194" s="62">
        <f t="shared" si="33"/>
        <v>6.3917525773195871E-2</v>
      </c>
      <c r="S194" s="67" t="str" cm="1">
        <f t="array" ref="S194">SETVECTOR(R194:R195)</f>
        <v>0.0639175257731959,0.309278350515464</v>
      </c>
      <c r="T194" s="67">
        <f t="shared" si="94"/>
        <v>0.64948453608247425</v>
      </c>
      <c r="U194" s="6">
        <f t="shared" si="95"/>
        <v>0</v>
      </c>
      <c r="V194" s="6">
        <f t="shared" si="96"/>
        <v>4.376052917621074E-2</v>
      </c>
      <c r="W194" s="6">
        <f t="shared" si="97"/>
        <v>0.36481329240191596</v>
      </c>
      <c r="X194" s="6">
        <f t="shared" si="98"/>
        <v>4.4687148288596386E-2</v>
      </c>
      <c r="Y194" s="6" t="str" cm="1">
        <f t="array" ref="Y194:AB194">SETMATRIX(GETMATRIX(Y193:AB193)-$O$9*DELTAWEIGHT(S193,$AH$4,AK193:AN193))</f>
        <v>0.5774,0.5774,0.5774</v>
      </c>
      <c r="Z194" s="6" t="str">
        <v>0.587229685201867,0.57950102323716,0.5774</v>
      </c>
      <c r="AA194" s="6" t="str">
        <v>0.612187217483291,0.604774266452674,0.5774</v>
      </c>
      <c r="AB194" s="6" t="str">
        <v>0.588981425072441,0.579742918123413,0.5774</v>
      </c>
      <c r="AC194" s="6" cm="1">
        <f t="array" ref="AC194">SIGMOID(SUM(GETVECTOR(Y194)*GETVECTOR(_xlfn.CONCAT($S194,",",$AH$4)))+U194)</f>
        <v>0.55366333920656063</v>
      </c>
      <c r="AD194" s="6" cm="1">
        <f t="array" ref="AD194">SIGMOID(SUM(GETVECTOR(Z194)*GETVECTOR(_xlfn.CONCAT($S194,",",$AH$4)))+V194)</f>
        <v>0.56476458655153694</v>
      </c>
      <c r="AE194" s="6" cm="1">
        <f t="array" ref="AE194">TANH(SUM(GETVECTOR(AA194)*GETVECTOR(_xlfn.CONCAT($S194,",",$AH$4)))+W194)</f>
        <v>0.53060464609921698</v>
      </c>
      <c r="AF194" s="6" cm="1">
        <f t="array" ref="AF194">SIGMOID(SUM(GETVECTOR(AB194)*GETVECTOR(_xlfn.CONCAT($S194,",",$AH$4)))+X194)</f>
        <v>0.56503824640287703</v>
      </c>
      <c r="AG194" s="6">
        <f t="shared" si="84"/>
        <v>0.29966671357654884</v>
      </c>
      <c r="AH194" s="59">
        <f t="shared" si="85"/>
        <v>0.16443041276216827</v>
      </c>
      <c r="AI194" s="3">
        <f t="shared" si="86"/>
        <v>-0.48505412332030595</v>
      </c>
      <c r="AJ194" s="3">
        <f t="shared" si="87"/>
        <v>-0.25086405061318384</v>
      </c>
      <c r="AK194" s="3">
        <f t="shared" si="88"/>
        <v>0</v>
      </c>
      <c r="AL194" s="3">
        <f t="shared" si="89"/>
        <v>-3.2719085785317917E-2</v>
      </c>
      <c r="AM194" s="3">
        <f t="shared" si="90"/>
        <v>-0.10179060621958572</v>
      </c>
      <c r="AN194" s="3">
        <f t="shared" si="91"/>
        <v>-3.4691527180450744E-2</v>
      </c>
      <c r="AO194" s="3" t="str" cm="1">
        <f t="array" ref="AO194">GETVECTOR(Y194,2)</f>
        <v>0.5774</v>
      </c>
      <c r="AP194" s="3" t="str" cm="1">
        <f t="array" ref="AP194">GETVECTOR(Z194,2)</f>
        <v>0.5774</v>
      </c>
      <c r="AQ194" s="3" t="str" cm="1">
        <f t="array" ref="AQ194">GETVECTOR(AA194,2)</f>
        <v>0.5774</v>
      </c>
      <c r="AR194" s="3" t="str" cm="1">
        <f t="array" ref="AR194">GETVECTOR(AB194,2)</f>
        <v>0.5774</v>
      </c>
      <c r="AS194" s="3" cm="1">
        <f t="array" ref="AS194">SUM(AK194:AN194*AO194:AR194)</f>
        <v>-9.7696783957623615E-2</v>
      </c>
      <c r="AT194" s="90">
        <f t="shared" si="92"/>
        <v>0.23527750255003058</v>
      </c>
      <c r="AU194" s="86">
        <f t="shared" si="93"/>
        <v>0.48505412332030595</v>
      </c>
      <c r="AV194" s="98"/>
      <c r="AW194" s="98"/>
    </row>
    <row r="195" spans="1:49" ht="15" customHeight="1" x14ac:dyDescent="0.25">
      <c r="A195" s="12">
        <f t="shared" si="81"/>
        <v>192</v>
      </c>
      <c r="B195" s="31">
        <v>31239</v>
      </c>
      <c r="C195" s="26"/>
      <c r="D195" s="13"/>
      <c r="E195" s="26">
        <v>24.2</v>
      </c>
      <c r="F195" s="42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  <c r="Q195" s="100"/>
      <c r="R195" s="62">
        <f t="shared" si="33"/>
        <v>0.30927835051546393</v>
      </c>
      <c r="S195" s="67" t="str" cm="1">
        <f t="array" ref="S195">SETVECTOR(R195:R196)</f>
        <v>0.309278350515464,0.649484536082474</v>
      </c>
      <c r="T195" s="67">
        <f t="shared" si="94"/>
        <v>0.22680412371134021</v>
      </c>
      <c r="U195" s="6">
        <f t="shared" si="95"/>
        <v>0</v>
      </c>
      <c r="V195" s="6">
        <f t="shared" si="96"/>
        <v>4.7032437754742529E-2</v>
      </c>
      <c r="W195" s="6">
        <f t="shared" si="97"/>
        <v>0.37499235302387451</v>
      </c>
      <c r="X195" s="6">
        <f t="shared" si="98"/>
        <v>4.8156301006641464E-2</v>
      </c>
      <c r="Y195" s="6" t="str" cm="1">
        <f t="array" ref="Y195:AB195">SETMATRIX(GETMATRIX(Y194:AB194)-$O$9*DELTAWEIGHT(S194,$AH$4,AK194:AN194))</f>
        <v>0.5774,0.5774,0.5774</v>
      </c>
      <c r="Z195" s="6" t="str">
        <v>0.587410896393489,0.58037785158372,0.5774</v>
      </c>
      <c r="AA195" s="6" t="str">
        <v>0.613007094408881,0.608741412866818,0.5774</v>
      </c>
      <c r="AB195" s="6" t="str">
        <v>0.589169116388783,0.580651101912166,0.5774</v>
      </c>
      <c r="AC195" s="6" cm="1">
        <f t="array" ref="AC195">SIGMOID(SUM(GETVECTOR(Y195)*GETVECTOR(_xlfn.CONCAT($S195,",",$AH$4)))+U195)</f>
        <v>0.63496802497979077</v>
      </c>
      <c r="AD195" s="6" cm="1">
        <f t="array" ref="AD195">SIGMOID(SUM(GETVECTOR(Z195)*GETVECTOR(_xlfn.CONCAT($S195,",",$AH$4)))+V195)</f>
        <v>0.64694840772627393</v>
      </c>
      <c r="AE195" s="6" cm="1">
        <f t="array" ref="AE195">TANH(SUM(GETVECTOR(AA195)*GETVECTOR(_xlfn.CONCAT($S195,",",$AH$4)))+W195)</f>
        <v>0.74425470229544988</v>
      </c>
      <c r="AF195" s="6" cm="1">
        <f t="array" ref="AF195">SIGMOID(SUM(GETVECTOR(AB195)*GETVECTOR(_xlfn.CONCAT($S195,",",$AH$4)))+X195)</f>
        <v>0.6473697288977176</v>
      </c>
      <c r="AG195" s="6">
        <f t="shared" si="84"/>
        <v>0.48149439459283333</v>
      </c>
      <c r="AH195" s="59">
        <f t="shared" si="85"/>
        <v>0.28965886715329286</v>
      </c>
      <c r="AI195" s="3">
        <f t="shared" si="86"/>
        <v>6.285474344195266E-2</v>
      </c>
      <c r="AJ195" s="3">
        <f t="shared" si="87"/>
        <v>3.2543978363035492E-2</v>
      </c>
      <c r="AK195" s="3">
        <f t="shared" si="88"/>
        <v>0</v>
      </c>
      <c r="AL195" s="3">
        <f t="shared" si="89"/>
        <v>5.5322277730001758E-3</v>
      </c>
      <c r="AM195" s="3">
        <f t="shared" si="90"/>
        <v>9.391994952785556E-3</v>
      </c>
      <c r="AN195" s="3">
        <f t="shared" si="91"/>
        <v>6.4201396798611535E-3</v>
      </c>
      <c r="AO195" s="3" t="str" cm="1">
        <f t="array" ref="AO195">GETVECTOR(Y195,2)</f>
        <v>0.5774</v>
      </c>
      <c r="AP195" s="3" t="str" cm="1">
        <f t="array" ref="AP195">GETVECTOR(Z195,2)</f>
        <v>0.5774</v>
      </c>
      <c r="AQ195" s="3" t="str" cm="1">
        <f t="array" ref="AQ195">GETVECTOR(AA195,2)</f>
        <v>0.5774</v>
      </c>
      <c r="AR195" s="3" t="str" cm="1">
        <f t="array" ref="AR195">GETVECTOR(AB195,2)</f>
        <v>0.5774</v>
      </c>
      <c r="AS195" s="3" cm="1">
        <f t="array" ref="AS195">SUM(AK195:AN195*AO195:AR195)</f>
        <v>1.2324234853020512E-2</v>
      </c>
      <c r="AT195" s="90">
        <f t="shared" si="92"/>
        <v>3.950718773153691E-3</v>
      </c>
      <c r="AU195" s="86">
        <f t="shared" si="93"/>
        <v>6.285474344195266E-2</v>
      </c>
      <c r="AV195" s="98"/>
      <c r="AW195" s="98"/>
    </row>
    <row r="196" spans="1:49" ht="15" customHeight="1" x14ac:dyDescent="0.25">
      <c r="A196" s="12">
        <f t="shared" si="81"/>
        <v>193</v>
      </c>
      <c r="B196" s="31">
        <v>31240</v>
      </c>
      <c r="C196" s="26"/>
      <c r="D196" s="13"/>
      <c r="E196" s="26">
        <v>24.6</v>
      </c>
      <c r="F196" s="42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  <c r="Q196" s="100"/>
      <c r="R196" s="62">
        <f t="shared" si="33"/>
        <v>0.64948453608247425</v>
      </c>
      <c r="S196" s="67" t="str" cm="1">
        <f t="array" ref="S196">SETVECTOR(R196:R197)</f>
        <v>0.649484536082474,0.22680412371134</v>
      </c>
      <c r="T196" s="67">
        <f t="shared" si="94"/>
        <v>0.54948453608247416</v>
      </c>
      <c r="U196" s="6">
        <f t="shared" si="95"/>
        <v>0</v>
      </c>
      <c r="V196" s="6">
        <f t="shared" si="96"/>
        <v>4.6479214977442514E-2</v>
      </c>
      <c r="W196" s="6">
        <f t="shared" si="97"/>
        <v>0.37405315352859597</v>
      </c>
      <c r="X196" s="6">
        <f t="shared" si="98"/>
        <v>4.7514287038655345E-2</v>
      </c>
      <c r="Y196" s="6" t="str" cm="1">
        <f t="array" ref="Y196:AB196">SETMATRIX(GETMATRIX(Y195:AB195)-$O$9*DELTAWEIGHT(S195,$AH$4,AK195:AN195))</f>
        <v>0.5774,0.5774,0.5774</v>
      </c>
      <c r="Z196" s="6" t="str">
        <v>0.587325242000892,0.580197977359266,0.5774</v>
      </c>
      <c r="AA196" s="6" t="str">
        <v>0.612809348880006,0.60832614725618,0.5774</v>
      </c>
      <c r="AB196" s="6" t="str">
        <v>0.589072631354451,0.580448483340069,0.5774</v>
      </c>
      <c r="AC196" s="6" cm="1">
        <f t="array" ref="AC196">SIGMOID(SUM(GETVECTOR(Y196)*GETVECTOR(_xlfn.CONCAT($S196,",",$AH$4)))+U196)</f>
        <v>0.62386105653989643</v>
      </c>
      <c r="AD196" s="6" cm="1">
        <f t="array" ref="AD196">SIGMOID(SUM(GETVECTOR(Z196)*GETVECTOR(_xlfn.CONCAT($S196,",",$AH$4)))+V196)</f>
        <v>0.63634359257139639</v>
      </c>
      <c r="AE196" s="6" cm="1">
        <f t="array" ref="AE196">TANH(SUM(GETVECTOR(AA196)*GETVECTOR(_xlfn.CONCAT($S196,",",$AH$4)))+W196)</f>
        <v>0.72114868200221516</v>
      </c>
      <c r="AF196" s="6" cm="1">
        <f t="array" ref="AF196">SIGMOID(SUM(GETVECTOR(AB196)*GETVECTOR(_xlfn.CONCAT($S196,",",$AH$4)))+X196)</f>
        <v>0.63685873842518859</v>
      </c>
      <c r="AG196" s="6">
        <f t="shared" si="84"/>
        <v>0.45889834308341709</v>
      </c>
      <c r="AH196" s="59">
        <f t="shared" si="85"/>
        <v>0.27333079425169021</v>
      </c>
      <c r="AI196" s="3">
        <f t="shared" si="86"/>
        <v>-0.27615374183078395</v>
      </c>
      <c r="AJ196" s="3">
        <f t="shared" si="87"/>
        <v>-0.14347540428760697</v>
      </c>
      <c r="AK196" s="3">
        <f t="shared" si="88"/>
        <v>0</v>
      </c>
      <c r="AL196" s="3">
        <f t="shared" si="89"/>
        <v>-2.3943365259744016E-2</v>
      </c>
      <c r="AM196" s="3">
        <f t="shared" si="90"/>
        <v>-4.3818774052131235E-2</v>
      </c>
      <c r="AN196" s="3">
        <f t="shared" si="91"/>
        <v>-2.7410382347593604E-2</v>
      </c>
      <c r="AO196" s="3" t="str" cm="1">
        <f t="array" ref="AO196">GETVECTOR(Y196,2)</f>
        <v>0.5774</v>
      </c>
      <c r="AP196" s="3" t="str" cm="1">
        <f t="array" ref="AP196">GETVECTOR(Z196,2)</f>
        <v>0.5774</v>
      </c>
      <c r="AQ196" s="3" t="str" cm="1">
        <f t="array" ref="AQ196">GETVECTOR(AA196,2)</f>
        <v>0.5774</v>
      </c>
      <c r="AR196" s="3" t="str" cm="1">
        <f t="array" ref="AR196">GETVECTOR(AB196,2)</f>
        <v>0.5774</v>
      </c>
      <c r="AS196" s="3" cm="1">
        <f t="array" ref="AS196">SUM(AK196:AN196*AO196:AR196)</f>
        <v>-5.4952614006177319E-2</v>
      </c>
      <c r="AT196" s="90">
        <f t="shared" si="92"/>
        <v>7.6260889127143267E-2</v>
      </c>
      <c r="AU196" s="86">
        <f t="shared" si="93"/>
        <v>0.27615374183078395</v>
      </c>
      <c r="AV196" s="98"/>
      <c r="AW196" s="98"/>
    </row>
    <row r="197" spans="1:49" ht="15" customHeight="1" x14ac:dyDescent="0.25">
      <c r="A197" s="12">
        <f t="shared" si="81"/>
        <v>194</v>
      </c>
      <c r="B197" s="31">
        <v>31241</v>
      </c>
      <c r="C197" s="26"/>
      <c r="D197" s="13"/>
      <c r="E197" s="26">
        <v>25</v>
      </c>
      <c r="F197" s="42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  <c r="Q197" s="100"/>
      <c r="R197" s="62">
        <f t="shared" si="33"/>
        <v>0.22680412371134021</v>
      </c>
      <c r="S197" s="67" t="str" cm="1">
        <f t="array" ref="S197">SETVECTOR(R197:R198)</f>
        <v>0.22680412371134,0.549484536082474</v>
      </c>
      <c r="T197" s="67">
        <f t="shared" si="94"/>
        <v>3.1958762886597936E-2</v>
      </c>
      <c r="U197" s="6">
        <f t="shared" si="95"/>
        <v>0</v>
      </c>
      <c r="V197" s="6">
        <f t="shared" si="96"/>
        <v>4.8873551503416914E-2</v>
      </c>
      <c r="W197" s="6">
        <f t="shared" si="97"/>
        <v>0.37843503093380909</v>
      </c>
      <c r="X197" s="6">
        <f t="shared" si="98"/>
        <v>5.0255325273414704E-2</v>
      </c>
      <c r="Y197" s="6" t="str" cm="1">
        <f t="array" ref="Y197:AB197">SETMATRIX(GETMATRIX(Y196:AB196)-$O$9*DELTAWEIGHT(S196,$AH$4,AK196:AN196))</f>
        <v>0.5774,0.5774,0.5774</v>
      </c>
      <c r="Z197" s="6" t="str">
        <v>0.588927342084751,0.580757440880614,0.5774</v>
      </c>
      <c r="AA197" s="6" t="str">
        <v>0.616816539003027,0.609725483489616,0.5774</v>
      </c>
      <c r="AB197" s="6" t="str">
        <v>0.590852829224851,0.581070139739257,0.5774</v>
      </c>
      <c r="AC197" s="6" cm="1">
        <f t="array" ref="AC197">SIGMOID(SUM(GETVECTOR(Y197)*GETVECTOR(_xlfn.CONCAT($S197,",",$AH$4)))+U197)</f>
        <v>0.61021809758417156</v>
      </c>
      <c r="AD197" s="6" cm="1">
        <f t="array" ref="AD197">SIGMOID(SUM(GETVECTOR(Z197)*GETVECTOR(_xlfn.CONCAT($S197,",",$AH$4)))+V197)</f>
        <v>0.62282632127484383</v>
      </c>
      <c r="AE197" s="6" cm="1">
        <f t="array" ref="AE197">TANH(SUM(GETVECTOR(AA197)*GETVECTOR(_xlfn.CONCAT($S197,",",$AH$4)))+W197)</f>
        <v>0.69282400882337047</v>
      </c>
      <c r="AF197" s="6" cm="1">
        <f t="array" ref="AF197">SIGMOID(SUM(GETVECTOR(AB197)*GETVECTOR(_xlfn.CONCAT($S197,",",$AH$4)))+X197)</f>
        <v>0.62329375684114607</v>
      </c>
      <c r="AG197" s="6">
        <f t="shared" si="84"/>
        <v>0.43150902870634977</v>
      </c>
      <c r="AH197" s="59">
        <f t="shared" si="85"/>
        <v>0.25341980672788927</v>
      </c>
      <c r="AI197" s="3">
        <f t="shared" si="86"/>
        <v>0.22146104384129134</v>
      </c>
      <c r="AJ197" s="3">
        <f t="shared" si="87"/>
        <v>0.11521686039263729</v>
      </c>
      <c r="AK197" s="3">
        <f t="shared" si="88"/>
        <v>0</v>
      </c>
      <c r="AL197" s="3">
        <f t="shared" si="89"/>
        <v>1.8751987355762216E-2</v>
      </c>
      <c r="AM197" s="3">
        <f t="shared" si="90"/>
        <v>3.7314882026437235E-2</v>
      </c>
      <c r="AN197" s="3">
        <f t="shared" si="91"/>
        <v>2.1141739425784168E-2</v>
      </c>
      <c r="AO197" s="3" t="str" cm="1">
        <f t="array" ref="AO197">GETVECTOR(Y197,2)</f>
        <v>0.5774</v>
      </c>
      <c r="AP197" s="3" t="str" cm="1">
        <f t="array" ref="AP197">GETVECTOR(Z197,2)</f>
        <v>0.5774</v>
      </c>
      <c r="AQ197" s="3" t="str" cm="1">
        <f t="array" ref="AQ197">GETVECTOR(AA197,2)</f>
        <v>0.5774</v>
      </c>
      <c r="AR197" s="3" t="str" cm="1">
        <f t="array" ref="AR197">GETVECTOR(AB197,2)</f>
        <v>0.5774</v>
      </c>
      <c r="AS197" s="3" cm="1">
        <f t="array" ref="AS197">SUM(AK197:AN197*AO197:AR197)</f>
        <v>4.4580250725729742E-2</v>
      </c>
      <c r="AT197" s="90">
        <f t="shared" si="92"/>
        <v>4.9044993939274362E-2</v>
      </c>
      <c r="AU197" s="86">
        <f t="shared" si="93"/>
        <v>0.22146104384129134</v>
      </c>
      <c r="AV197" s="98"/>
      <c r="AW197" s="98"/>
    </row>
    <row r="198" spans="1:49" ht="15" customHeight="1" x14ac:dyDescent="0.25">
      <c r="A198" s="12">
        <f t="shared" ref="A198:A261" si="99">A197+1</f>
        <v>195</v>
      </c>
      <c r="B198" s="31">
        <v>31242</v>
      </c>
      <c r="C198" s="26"/>
      <c r="D198" s="13"/>
      <c r="E198" s="26">
        <v>23.9</v>
      </c>
      <c r="F198" s="42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  <c r="Q198" s="100"/>
      <c r="R198" s="62">
        <f t="shared" si="33"/>
        <v>0.54948453608247416</v>
      </c>
      <c r="S198" s="67" t="str" cm="1">
        <f t="array" ref="S198">SETVECTOR(R198:R199)</f>
        <v>0.549484536082474,0.0319587628865979</v>
      </c>
      <c r="T198" s="67">
        <f t="shared" si="94"/>
        <v>6.1855670103092781E-3</v>
      </c>
      <c r="U198" s="6">
        <f t="shared" si="95"/>
        <v>0</v>
      </c>
      <c r="V198" s="6">
        <f t="shared" si="96"/>
        <v>4.6998352767840694E-2</v>
      </c>
      <c r="W198" s="6">
        <f t="shared" si="97"/>
        <v>0.37470354273116535</v>
      </c>
      <c r="X198" s="6">
        <f t="shared" si="98"/>
        <v>4.8141151330836289E-2</v>
      </c>
      <c r="Y198" s="6" t="str" cm="1">
        <f t="array" ref="Y198:AB198">SETMATRIX(GETMATRIX(Y197:AB197)-$O$9*DELTAWEIGHT(S197,$AH$4,AK197:AN197))</f>
        <v>0.5774,0.5774,0.5774</v>
      </c>
      <c r="Z198" s="6" t="str">
        <v>0.588593597914909,0.579948869778223,0.5774</v>
      </c>
      <c r="AA198" s="6" t="str">
        <v>0.615910904023187,0.607531376924821,0.5774</v>
      </c>
      <c r="AB198" s="6" t="str">
        <v>0.590487174216851,0.580184257378967,0.5774</v>
      </c>
      <c r="AC198" s="6" cm="1">
        <f t="array" ref="AC198">SIGMOID(SUM(GETVECTOR(Y198)*GETVECTOR(_xlfn.CONCAT($S198,",",$AH$4)))+U198)</f>
        <v>0.58315178973091997</v>
      </c>
      <c r="AD198" s="6" cm="1">
        <f t="array" ref="AD198">SIGMOID(SUM(GETVECTOR(Z198)*GETVECTOR(_xlfn.CONCAT($S198,",",$AH$4)))+V198)</f>
        <v>0.59603132372196954</v>
      </c>
      <c r="AE198" s="6" cm="1">
        <f t="array" ref="AE198">TANH(SUM(GETVECTOR(AA198)*GETVECTOR(_xlfn.CONCAT($S198,",",$AH$4)))+W198)</f>
        <v>0.62462477131997451</v>
      </c>
      <c r="AF198" s="6" cm="1">
        <f t="array" ref="AF198">SIGMOID(SUM(GETVECTOR(AB198)*GETVECTOR(_xlfn.CONCAT($S198,",",$AH$4)))+X198)</f>
        <v>0.59655871189160492</v>
      </c>
      <c r="AG198" s="6">
        <f t="shared" si="84"/>
        <v>0.37229592927937694</v>
      </c>
      <c r="AH198" s="59">
        <f t="shared" si="85"/>
        <v>0.21237388978390323</v>
      </c>
      <c r="AI198" s="3">
        <f t="shared" si="86"/>
        <v>0.20618832277359395</v>
      </c>
      <c r="AJ198" s="3">
        <f t="shared" si="87"/>
        <v>0.10741462475448503</v>
      </c>
      <c r="AK198" s="3">
        <f t="shared" si="88"/>
        <v>0</v>
      </c>
      <c r="AL198" s="3">
        <f t="shared" si="89"/>
        <v>1.6154718490127038E-2</v>
      </c>
      <c r="AM198" s="3">
        <f t="shared" si="90"/>
        <v>3.9043719171533695E-2</v>
      </c>
      <c r="AN198" s="3">
        <f t="shared" si="91"/>
        <v>1.7666297074684076E-2</v>
      </c>
      <c r="AO198" s="3" t="str" cm="1">
        <f t="array" ref="AO198">GETVECTOR(Y198,2)</f>
        <v>0.5774</v>
      </c>
      <c r="AP198" s="3" t="str" cm="1">
        <f t="array" ref="AP198">GETVECTOR(Z198,2)</f>
        <v>0.5774</v>
      </c>
      <c r="AQ198" s="3" t="str" cm="1">
        <f t="array" ref="AQ198">GETVECTOR(AA198,2)</f>
        <v>0.5774</v>
      </c>
      <c r="AR198" s="3" t="str" cm="1">
        <f t="array" ref="AR198">GETVECTOR(AB198,2)</f>
        <v>0.5774</v>
      </c>
      <c r="AS198" s="3" cm="1">
        <f t="array" ref="AS198">SUM(AK198:AN198*AO198:AR198)</f>
        <v>4.2072097836765493E-2</v>
      </c>
      <c r="AT198" s="90">
        <f t="shared" si="92"/>
        <v>4.2513624448187758E-2</v>
      </c>
      <c r="AU198" s="86">
        <f t="shared" si="93"/>
        <v>0.20618832277359395</v>
      </c>
      <c r="AV198" s="98"/>
      <c r="AW198" s="98"/>
    </row>
    <row r="199" spans="1:49" ht="15" customHeight="1" x14ac:dyDescent="0.25">
      <c r="A199" s="12">
        <f t="shared" si="99"/>
        <v>196</v>
      </c>
      <c r="B199" s="31">
        <v>31243</v>
      </c>
      <c r="C199" s="26"/>
      <c r="D199" s="13"/>
      <c r="E199" s="26">
        <v>22.4</v>
      </c>
      <c r="F199" s="42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  <c r="Q199" s="100"/>
      <c r="R199" s="62">
        <f t="shared" si="33"/>
        <v>3.1958762886597936E-2</v>
      </c>
      <c r="S199" s="67" t="str" cm="1">
        <f t="array" ref="S199">SETVECTOR(R199:R200)</f>
        <v>0.0319587628865979,0.00618556701030928</v>
      </c>
      <c r="T199" s="67">
        <f t="shared" si="94"/>
        <v>3.092783505154639E-3</v>
      </c>
      <c r="U199" s="6">
        <f t="shared" si="95"/>
        <v>0</v>
      </c>
      <c r="V199" s="6">
        <f t="shared" si="96"/>
        <v>4.5382880918827993E-2</v>
      </c>
      <c r="W199" s="6">
        <f t="shared" si="97"/>
        <v>0.37079917081401198</v>
      </c>
      <c r="X199" s="6">
        <f t="shared" si="98"/>
        <v>4.637452162336788E-2</v>
      </c>
      <c r="Y199" s="6" t="str" cm="1">
        <f t="array" ref="Y199:AB199">SETMATRIX(GETMATRIX(Y198:AB198)-$O$9*DELTAWEIGHT(S198,$AH$4,AK198:AN198))</f>
        <v>0.5774,0.5774,0.5774</v>
      </c>
      <c r="Z199" s="6" t="str">
        <v>0.587947382549744,0.579911285019649,0.5774</v>
      </c>
      <c r="AA199" s="6" t="str">
        <v>0.613739558055209,0.607405088510173,0.5774</v>
      </c>
      <c r="AB199" s="6" t="str">
        <v>0.589799273592279,0.580144248149395,0.5774</v>
      </c>
      <c r="AC199" s="6" cm="1">
        <f t="array" ref="AC199">SIGMOID(SUM(GETVECTOR(Y199)*GETVECTOR(_xlfn.CONCAT($S199,",",$AH$4)))+U199)</f>
        <v>0.50550591145503687</v>
      </c>
      <c r="AD199" s="6" cm="1">
        <f t="array" ref="AD199">SIGMOID(SUM(GETVECTOR(Z199)*GETVECTOR(_xlfn.CONCAT($S199,",",$AH$4)))+V199)</f>
        <v>0.51693352941947202</v>
      </c>
      <c r="AE199" s="6" cm="1">
        <f t="array" ref="AE199">TANH(SUM(GETVECTOR(AA199)*GETVECTOR(_xlfn.CONCAT($S199,",",$AH$4)))+W199)</f>
        <v>0.3749501487368998</v>
      </c>
      <c r="AF199" s="6" cm="1">
        <f t="array" ref="AF199">SIGMOID(SUM(GETVECTOR(AB199)*GETVECTOR(_xlfn.CONCAT($S199,",",$AH$4)))+X199)</f>
        <v>0.51719628944693252</v>
      </c>
      <c r="AG199" s="6">
        <f t="shared" si="84"/>
        <v>0.19382430374292159</v>
      </c>
      <c r="AH199" s="59">
        <f t="shared" si="85"/>
        <v>9.9008459515269279E-2</v>
      </c>
      <c r="AI199" s="3">
        <f t="shared" si="86"/>
        <v>9.5915676010114637E-2</v>
      </c>
      <c r="AJ199" s="3">
        <f t="shared" si="87"/>
        <v>4.7789294860192726E-2</v>
      </c>
      <c r="AK199" s="3">
        <f t="shared" si="88"/>
        <v>0</v>
      </c>
      <c r="AL199" s="3">
        <f t="shared" si="89"/>
        <v>4.4745127445039471E-3</v>
      </c>
      <c r="AM199" s="3">
        <f t="shared" si="90"/>
        <v>2.1230828068187359E-2</v>
      </c>
      <c r="AN199" s="3">
        <f t="shared" si="91"/>
        <v>4.5849277305024944E-3</v>
      </c>
      <c r="AO199" s="3" t="str" cm="1">
        <f t="array" ref="AO199">GETVECTOR(Y199,2)</f>
        <v>0.5774</v>
      </c>
      <c r="AP199" s="3" t="str" cm="1">
        <f t="array" ref="AP199">GETVECTOR(Z199,2)</f>
        <v>0.5774</v>
      </c>
      <c r="AQ199" s="3" t="str" cm="1">
        <f t="array" ref="AQ199">GETVECTOR(AA199,2)</f>
        <v>0.5774</v>
      </c>
      <c r="AR199" s="3" t="str" cm="1">
        <f t="array" ref="AR199">GETVECTOR(AB199,2)</f>
        <v>0.5774</v>
      </c>
      <c r="AS199" s="3" cm="1">
        <f t="array" ref="AS199">SUM(AK199:AN199*AO199:AR199)</f>
        <v>1.7489601056840099E-2</v>
      </c>
      <c r="AT199" s="90">
        <f t="shared" si="92"/>
        <v>9.1998169044772808E-3</v>
      </c>
      <c r="AU199" s="86">
        <f t="shared" si="93"/>
        <v>9.5915676010114637E-2</v>
      </c>
      <c r="AV199" s="98"/>
      <c r="AW199" s="98"/>
    </row>
    <row r="200" spans="1:49" ht="15" customHeight="1" x14ac:dyDescent="0.25">
      <c r="A200" s="12">
        <f t="shared" si="99"/>
        <v>197</v>
      </c>
      <c r="B200" s="31">
        <v>31244</v>
      </c>
      <c r="C200" s="26"/>
      <c r="D200" s="13"/>
      <c r="E200" s="26">
        <v>23.8</v>
      </c>
      <c r="F200" s="42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  <c r="Q200" s="100"/>
      <c r="R200" s="62">
        <f t="shared" si="33"/>
        <v>6.1855670103092781E-3</v>
      </c>
      <c r="S200" s="67" t="str" cm="1">
        <f t="array" ref="S200">SETVECTOR(R200:R201)</f>
        <v>0.00618556701030928,0.00309278350515464</v>
      </c>
      <c r="T200" s="67">
        <f t="shared" si="94"/>
        <v>2.5773195876288658E-2</v>
      </c>
      <c r="U200" s="6">
        <f t="shared" si="95"/>
        <v>0</v>
      </c>
      <c r="V200" s="6">
        <f t="shared" si="96"/>
        <v>4.4935429644377599E-2</v>
      </c>
      <c r="W200" s="6">
        <f t="shared" si="97"/>
        <v>0.36867608800719326</v>
      </c>
      <c r="X200" s="6">
        <f t="shared" si="98"/>
        <v>4.5916028850317633E-2</v>
      </c>
      <c r="Y200" s="6" t="str" cm="1">
        <f t="array" ref="Y200:AB200">SETMATRIX(GETMATRIX(Y199:AB199)-$O$9*DELTAWEIGHT(S199,$AH$4,AK199:AN199))</f>
        <v>0.5774,0.5774,0.5774</v>
      </c>
      <c r="Z200" s="6" t="str">
        <v>0.587941269698959,0.579910101887239,0.5774</v>
      </c>
      <c r="AA200" s="6" t="str">
        <v>0.61369193716438,0.607395871563561,0.5774</v>
      </c>
      <c r="AB200" s="6" t="str">
        <v>0.589793099191809,0.580143053104143,0.5774</v>
      </c>
      <c r="AC200" s="6" cm="1">
        <f t="array" ref="AC200">SIGMOID(SUM(GETVECTOR(Y200)*GETVECTOR(_xlfn.CONCAT($S200,",",$AH$4)))+U200)</f>
        <v>0.50133932669358827</v>
      </c>
      <c r="AD200" s="6" cm="1">
        <f t="array" ref="AD200">SIGMOID(SUM(GETVECTOR(Z200)*GETVECTOR(_xlfn.CONCAT($S200,",",$AH$4)))+V200)</f>
        <v>0.51258876798718311</v>
      </c>
      <c r="AE200" s="6" cm="1">
        <f t="array" ref="AE200">TANH(SUM(GETVECTOR(AA200)*GETVECTOR(_xlfn.CONCAT($S200,",",$AH$4)))+W200)</f>
        <v>0.35779131892370947</v>
      </c>
      <c r="AF200" s="6" cm="1">
        <f t="array" ref="AF200">SIGMOID(SUM(GETVECTOR(AB200)*GETVECTOR(_xlfn.CONCAT($S200,",",$AH$4)))+X200)</f>
        <v>0.51283680110723207</v>
      </c>
      <c r="AG200" s="6">
        <f t="shared" si="84"/>
        <v>0.18339981136361355</v>
      </c>
      <c r="AH200" s="59">
        <f t="shared" si="85"/>
        <v>9.3013650316190979E-2</v>
      </c>
      <c r="AI200" s="3">
        <f t="shared" si="86"/>
        <v>6.7240454439902314E-2</v>
      </c>
      <c r="AJ200" s="3">
        <f t="shared" si="87"/>
        <v>3.3349035412913564E-2</v>
      </c>
      <c r="AK200" s="3">
        <f t="shared" si="88"/>
        <v>0</v>
      </c>
      <c r="AL200" s="3">
        <f t="shared" si="89"/>
        <v>2.9811078935276457E-3</v>
      </c>
      <c r="AM200" s="3">
        <f t="shared" si="90"/>
        <v>1.4906015276693475E-2</v>
      </c>
      <c r="AN200" s="3">
        <f t="shared" si="91"/>
        <v>3.0468551082646028E-3</v>
      </c>
      <c r="AO200" s="3" t="str" cm="1">
        <f t="array" ref="AO200">GETVECTOR(Y200,2)</f>
        <v>0.5774</v>
      </c>
      <c r="AP200" s="3" t="str" cm="1">
        <f t="array" ref="AP200">GETVECTOR(Z200,2)</f>
        <v>0.5774</v>
      </c>
      <c r="AQ200" s="3" t="str" cm="1">
        <f t="array" ref="AQ200">GETVECTOR(AA200,2)</f>
        <v>0.5774</v>
      </c>
      <c r="AR200" s="3" t="str" cm="1">
        <f t="array" ref="AR200">GETVECTOR(AB200,2)</f>
        <v>0.5774</v>
      </c>
      <c r="AS200" s="3" cm="1">
        <f t="array" ref="AS200">SUM(AK200:AN200*AO200:AR200)</f>
        <v>1.2087279057997656E-2</v>
      </c>
      <c r="AT200" s="90">
        <f t="shared" si="92"/>
        <v>4.5212787132845791E-3</v>
      </c>
      <c r="AU200" s="86">
        <f t="shared" si="93"/>
        <v>6.7240454439902314E-2</v>
      </c>
      <c r="AV200" s="98"/>
      <c r="AW200" s="98"/>
    </row>
    <row r="201" spans="1:49" ht="15" customHeight="1" x14ac:dyDescent="0.25">
      <c r="A201" s="12">
        <f t="shared" si="99"/>
        <v>198</v>
      </c>
      <c r="B201" s="31">
        <v>31245</v>
      </c>
      <c r="C201" s="26"/>
      <c r="D201" s="13"/>
      <c r="E201" s="26">
        <v>21.7</v>
      </c>
      <c r="F201" s="42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  <c r="Q201" s="100"/>
      <c r="R201" s="62">
        <f t="shared" si="33"/>
        <v>3.092783505154639E-3</v>
      </c>
      <c r="S201" s="67" t="str" cm="1">
        <f t="array" ref="S201">SETVECTOR(R201:R202)</f>
        <v>0.00309278350515464,0.0257731958762887</v>
      </c>
      <c r="T201" s="67">
        <f t="shared" si="94"/>
        <v>0.12989690721649483</v>
      </c>
      <c r="U201" s="6">
        <f t="shared" si="95"/>
        <v>0</v>
      </c>
      <c r="V201" s="6">
        <f t="shared" si="96"/>
        <v>4.4637318855024831E-2</v>
      </c>
      <c r="W201" s="6">
        <f t="shared" si="97"/>
        <v>0.36718548647952393</v>
      </c>
      <c r="X201" s="6">
        <f t="shared" si="98"/>
        <v>4.561134333949117E-2</v>
      </c>
      <c r="Y201" s="6" t="str" cm="1">
        <f t="array" ref="Y201:AB201">SETMATRIX(GETMATRIX(Y200:AB200)-$O$9*DELTAWEIGHT(S200,$AH$4,AK200:AN200))</f>
        <v>0.5774,0.5774,0.5774</v>
      </c>
      <c r="Z201" s="6" t="str">
        <v>0.587940680475593,0.579909807275556,0.5774</v>
      </c>
      <c r="AA201" s="6" t="str">
        <v>0.613686988988253,0.607393397475498,0.5774</v>
      </c>
      <c r="AB201" s="6" t="str">
        <v>0.589792504992464,0.58014275600447,0.5774</v>
      </c>
      <c r="AC201" s="6" cm="1">
        <f t="array" ref="AC201">SIGMOID(SUM(GETVECTOR(Y201)*GETVECTOR(_xlfn.CONCAT($S201,",",$AH$4)))+U201)</f>
        <v>0.50416670766622762</v>
      </c>
      <c r="AD201" s="6" cm="1">
        <f t="array" ref="AD201">SIGMOID(SUM(GETVECTOR(Z201)*GETVECTOR(_xlfn.CONCAT($S201,",",$AH$4)))+V201)</f>
        <v>0.51534563426809754</v>
      </c>
      <c r="AE201" s="6" cm="1">
        <f t="array" ref="AE201">TANH(SUM(GETVECTOR(AA201)*GETVECTOR(_xlfn.CONCAT($S201,",",$AH$4)))+W201)</f>
        <v>0.366815024568104</v>
      </c>
      <c r="AF201" s="6" cm="1">
        <f t="array" ref="AF201">SIGMOID(SUM(GETVECTOR(AB201)*GETVECTOR(_xlfn.CONCAT($S201,",",$AH$4)))+X201)</f>
        <v>0.51559183729223701</v>
      </c>
      <c r="AG201" s="6">
        <f t="shared" si="84"/>
        <v>0.18903652149511735</v>
      </c>
      <c r="AH201" s="59">
        <f t="shared" si="85"/>
        <v>9.6321073188458589E-2</v>
      </c>
      <c r="AI201" s="3">
        <f t="shared" si="86"/>
        <v>-3.3575834028036239E-2</v>
      </c>
      <c r="AJ201" s="3">
        <f t="shared" si="87"/>
        <v>-1.670725004940192E-2</v>
      </c>
      <c r="AK201" s="3">
        <f t="shared" si="88"/>
        <v>0</v>
      </c>
      <c r="AL201" s="3">
        <f t="shared" si="89"/>
        <v>-1.5306744001017749E-3</v>
      </c>
      <c r="AM201" s="3">
        <f t="shared" si="90"/>
        <v>-7.4515036589285757E-3</v>
      </c>
      <c r="AN201" s="3">
        <f t="shared" si="91"/>
        <v>-1.5666052403569331E-3</v>
      </c>
      <c r="AO201" s="3" t="str" cm="1">
        <f t="array" ref="AO201">GETVECTOR(Y201,2)</f>
        <v>0.5774</v>
      </c>
      <c r="AP201" s="3" t="str" cm="1">
        <f t="array" ref="AP201">GETVECTOR(Z201,2)</f>
        <v>0.5774</v>
      </c>
      <c r="AQ201" s="3" t="str" cm="1">
        <f t="array" ref="AQ201">GETVECTOR(AA201,2)</f>
        <v>0.5774</v>
      </c>
      <c r="AR201" s="3" t="str" cm="1">
        <f t="array" ref="AR201">GETVECTOR(AB201,2)</f>
        <v>0.5774</v>
      </c>
      <c r="AS201" s="3" cm="1">
        <f t="array" ref="AS201">SUM(AK201:AN201*AO201:AR201)</f>
        <v>-6.0908674770662171E-3</v>
      </c>
      <c r="AT201" s="90">
        <f t="shared" si="92"/>
        <v>1.1273366306782362E-3</v>
      </c>
      <c r="AU201" s="86">
        <f t="shared" si="93"/>
        <v>3.3575834028036239E-2</v>
      </c>
      <c r="AV201" s="98"/>
      <c r="AW201" s="98"/>
    </row>
    <row r="202" spans="1:49" ht="15" customHeight="1" x14ac:dyDescent="0.25">
      <c r="A202" s="12">
        <f t="shared" si="99"/>
        <v>199</v>
      </c>
      <c r="B202" s="31">
        <v>31246</v>
      </c>
      <c r="C202" s="26"/>
      <c r="D202" s="13"/>
      <c r="E202" s="26">
        <v>23</v>
      </c>
      <c r="F202" s="42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  <c r="Q202" s="100"/>
      <c r="R202" s="62">
        <f t="shared" si="33"/>
        <v>2.5773195876288658E-2</v>
      </c>
      <c r="S202" s="67" t="str" cm="1">
        <f t="array" ref="S202">SETVECTOR(R202:R203)</f>
        <v>0.0257731958762887,0.129896907216495</v>
      </c>
      <c r="T202" s="67">
        <f t="shared" si="94"/>
        <v>0.85567010309278346</v>
      </c>
      <c r="U202" s="6">
        <f t="shared" si="95"/>
        <v>0</v>
      </c>
      <c r="V202" s="6">
        <f t="shared" si="96"/>
        <v>4.4790386295035012E-2</v>
      </c>
      <c r="W202" s="6">
        <f t="shared" si="97"/>
        <v>0.36793063684541677</v>
      </c>
      <c r="X202" s="6">
        <f t="shared" si="98"/>
        <v>4.5768003863526863E-2</v>
      </c>
      <c r="Y202" s="6" t="str" cm="1">
        <f t="array" ref="Y202:AB202">SETMATRIX(GETMATRIX(Y201:AB201)-$O$9*DELTAWEIGHT(S201,$AH$4,AK201:AN201))</f>
        <v>0.5774,0.5774,0.5774</v>
      </c>
      <c r="Z202" s="6" t="str">
        <v>0.587941311322776,0.579915064335416,0.5774</v>
      </c>
      <c r="AA202" s="6" t="str">
        <v>0.61369206078017,0.607435662408137,0.5774</v>
      </c>
      <c r="AB202" s="6" t="str">
        <v>0.589793141762808,0.580148062423999,0.5774</v>
      </c>
      <c r="AC202" s="6" cm="1">
        <f t="array" ref="AC202">SIGMOID(SUM(GETVECTOR(Y202)*GETVECTOR(_xlfn.CONCAT($S202,",",$AH$4)))+U202)</f>
        <v>0.52245586278519085</v>
      </c>
      <c r="AD202" s="6" cm="1">
        <f t="array" ref="AD202">SIGMOID(SUM(GETVECTOR(Z202)*GETVECTOR(_xlfn.CONCAT($S202,",",$AH$4)))+V202)</f>
        <v>0.53376669668855969</v>
      </c>
      <c r="AE202" s="6" cm="1">
        <f t="array" ref="AE202">TANH(SUM(GETVECTOR(AA202)*GETVECTOR(_xlfn.CONCAT($S202,",",$AH$4)))+W202)</f>
        <v>0.43224275493167819</v>
      </c>
      <c r="AF202" s="6" cm="1">
        <f t="array" ref="AF202">SIGMOID(SUM(GETVECTOR(AB202)*GETVECTOR(_xlfn.CONCAT($S202,",",$AH$4)))+X202)</f>
        <v>0.53402938642601261</v>
      </c>
      <c r="AG202" s="6">
        <f t="shared" si="84"/>
        <v>0.23071678746744451</v>
      </c>
      <c r="AH202" s="59">
        <f t="shared" si="85"/>
        <v>0.12106895289103345</v>
      </c>
      <c r="AI202" s="3">
        <f t="shared" si="86"/>
        <v>-0.73460115020174999</v>
      </c>
      <c r="AJ202" s="3">
        <f t="shared" si="87"/>
        <v>-0.37213574680257616</v>
      </c>
      <c r="AK202" s="3">
        <f t="shared" si="88"/>
        <v>0</v>
      </c>
      <c r="AL202" s="3">
        <f t="shared" si="89"/>
        <v>-4.0029842173221017E-2</v>
      </c>
      <c r="AM202" s="3">
        <f t="shared" si="90"/>
        <v>-0.16152218539658916</v>
      </c>
      <c r="AN202" s="3">
        <f t="shared" si="91"/>
        <v>-4.1442211142032032E-2</v>
      </c>
      <c r="AO202" s="3" t="str" cm="1">
        <f t="array" ref="AO202">GETVECTOR(Y202,2)</f>
        <v>0.5774</v>
      </c>
      <c r="AP202" s="3" t="str" cm="1">
        <f t="array" ref="AP202">GETVECTOR(Z202,2)</f>
        <v>0.5774</v>
      </c>
      <c r="AQ202" s="3" t="str" cm="1">
        <f t="array" ref="AQ202">GETVECTOR(AA202,2)</f>
        <v>0.5774</v>
      </c>
      <c r="AR202" s="3" t="str" cm="1">
        <f t="array" ref="AR202">GETVECTOR(AB202,2)</f>
        <v>0.5774</v>
      </c>
      <c r="AS202" s="3" cm="1">
        <f t="array" ref="AS202">SUM(AK202:AN202*AO202:AR202)</f>
        <v>-0.1403048734322177</v>
      </c>
      <c r="AT202" s="90">
        <f t="shared" si="92"/>
        <v>0.53963884987773403</v>
      </c>
      <c r="AU202" s="86">
        <f t="shared" si="93"/>
        <v>0.73460115020174999</v>
      </c>
      <c r="AV202" s="98"/>
      <c r="AW202" s="98"/>
    </row>
    <row r="203" spans="1:49" ht="15" customHeight="1" x14ac:dyDescent="0.25">
      <c r="A203" s="12">
        <f t="shared" si="99"/>
        <v>200</v>
      </c>
      <c r="B203" s="31">
        <v>31247</v>
      </c>
      <c r="C203" s="26"/>
      <c r="D203" s="13"/>
      <c r="E203" s="26">
        <v>23.6</v>
      </c>
      <c r="F203" s="42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  <c r="Q203" s="100"/>
      <c r="R203" s="62">
        <f t="shared" si="33"/>
        <v>0.12989690721649483</v>
      </c>
      <c r="S203" s="67" t="str" cm="1">
        <f t="array" ref="S203">SETVECTOR(R203:R204)</f>
        <v>0.129896907216495,0.855670103092783</v>
      </c>
      <c r="T203" s="67">
        <f t="shared" si="94"/>
        <v>1.0309278350515464E-2</v>
      </c>
      <c r="U203" s="6">
        <f t="shared" si="95"/>
        <v>0</v>
      </c>
      <c r="V203" s="6">
        <f t="shared" si="96"/>
        <v>4.8793370512357111E-2</v>
      </c>
      <c r="W203" s="6">
        <f t="shared" si="97"/>
        <v>0.38408285538507569</v>
      </c>
      <c r="X203" s="6">
        <f t="shared" si="98"/>
        <v>4.9912224977730069E-2</v>
      </c>
      <c r="Y203" s="6" t="str" cm="1">
        <f t="array" ref="Y203:AB203">SETMATRIX(GETMATRIX(Y202:AB202)-$O$9*DELTAWEIGHT(S202,$AH$4,AK202:AN202))</f>
        <v>0.5774,0.5774,0.5774</v>
      </c>
      <c r="Z203" s="6" t="str">
        <v>0.588020615513225,0.580314757455278,0.5774</v>
      </c>
      <c r="AA203" s="6" t="str">
        <v>0.614180292885422,0.609896352218609,0.5774</v>
      </c>
      <c r="AB203" s="6" t="str">
        <v>0.589873836087215,0.580554761819011,0.5774</v>
      </c>
      <c r="AC203" s="6" cm="1">
        <f t="array" ref="AC203">SIGMOID(SUM(GETVECTOR(Y203)*GETVECTOR(_xlfn.CONCAT($S203,",",$AH$4)))+U203)</f>
        <v>0.63854772202164378</v>
      </c>
      <c r="AD203" s="6" cm="1">
        <f t="array" ref="AD203">SIGMOID(SUM(GETVECTOR(Z203)*GETVECTOR(_xlfn.CONCAT($S203,",",$AH$4)))+V203)</f>
        <v>0.65061268474889367</v>
      </c>
      <c r="AE203" s="6" cm="1">
        <f t="array" ref="AE203">TANH(SUM(GETVECTOR(AA203)*GETVECTOR(_xlfn.CONCAT($S203,",",$AH$4)))+W203)</f>
        <v>0.7555369993956228</v>
      </c>
      <c r="AF203" s="6" cm="1">
        <f t="array" ref="AF203">SIGMOID(SUM(GETVECTOR(AB203)*GETVECTOR(_xlfn.CONCAT($S203,",",$AH$4)))+X203)</f>
        <v>0.65096833797715015</v>
      </c>
      <c r="AG203" s="6">
        <f t="shared" si="84"/>
        <v>0.49156195560390942</v>
      </c>
      <c r="AH203" s="59">
        <f t="shared" si="85"/>
        <v>0.29648695186986679</v>
      </c>
      <c r="AI203" s="3">
        <f t="shared" si="86"/>
        <v>0.28617767351935131</v>
      </c>
      <c r="AJ203" s="3">
        <f t="shared" si="87"/>
        <v>0.14764816136758915</v>
      </c>
      <c r="AK203" s="3">
        <f t="shared" si="88"/>
        <v>0</v>
      </c>
      <c r="AL203" s="3">
        <f t="shared" si="89"/>
        <v>2.535790906226245E-2</v>
      </c>
      <c r="AM203" s="3">
        <f t="shared" si="90"/>
        <v>4.1226236903801047E-2</v>
      </c>
      <c r="AN203" s="3">
        <f t="shared" si="91"/>
        <v>2.9614619651730515E-2</v>
      </c>
      <c r="AO203" s="3" t="str" cm="1">
        <f t="array" ref="AO203">GETVECTOR(Y203,2)</f>
        <v>0.5774</v>
      </c>
      <c r="AP203" s="3" t="str" cm="1">
        <f t="array" ref="AP203">GETVECTOR(Z203,2)</f>
        <v>0.5774</v>
      </c>
      <c r="AQ203" s="3" t="str" cm="1">
        <f t="array" ref="AQ203">GETVECTOR(AA203,2)</f>
        <v>0.5774</v>
      </c>
      <c r="AR203" s="3" t="str" cm="1">
        <f t="array" ref="AR203">GETVECTOR(AB203,2)</f>
        <v>0.5774</v>
      </c>
      <c r="AS203" s="3" cm="1">
        <f t="array" ref="AS203">SUM(AK203:AN203*AO203:AR203)</f>
        <v>5.554516726771426E-2</v>
      </c>
      <c r="AT203" s="90">
        <f t="shared" si="92"/>
        <v>8.1897660820948431E-2</v>
      </c>
      <c r="AU203" s="86">
        <f t="shared" si="93"/>
        <v>0.28617767351935131</v>
      </c>
      <c r="AV203" s="98"/>
      <c r="AW203" s="98"/>
    </row>
    <row r="204" spans="1:49" ht="15" customHeight="1" x14ac:dyDescent="0.25">
      <c r="A204" s="12">
        <f t="shared" si="99"/>
        <v>201</v>
      </c>
      <c r="B204" s="31">
        <v>31248</v>
      </c>
      <c r="C204" s="26"/>
      <c r="D204" s="13"/>
      <c r="E204" s="26">
        <v>23.7</v>
      </c>
      <c r="F204" s="42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  <c r="Q204" s="100"/>
      <c r="R204" s="62">
        <f t="shared" si="33"/>
        <v>0.85567010309278346</v>
      </c>
      <c r="S204" s="67" t="str" cm="1">
        <f t="array" ref="S204">SETVECTOR(R204:R205)</f>
        <v>0.855670103092783,0.0103092783505155</v>
      </c>
      <c r="T204" s="67">
        <f t="shared" si="94"/>
        <v>0.30927835051546393</v>
      </c>
      <c r="U204" s="6">
        <f t="shared" si="95"/>
        <v>0</v>
      </c>
      <c r="V204" s="6">
        <f t="shared" si="96"/>
        <v>4.6257579606130868E-2</v>
      </c>
      <c r="W204" s="6">
        <f t="shared" si="97"/>
        <v>0.37996023169469562</v>
      </c>
      <c r="X204" s="6">
        <f t="shared" si="98"/>
        <v>4.6950763012557017E-2</v>
      </c>
      <c r="Y204" s="6" t="str" cm="1">
        <f t="array" ref="Y204:AB204">SETMATRIX(GETMATRIX(Y203:AB203)-$O$9*DELTAWEIGHT(S203,$AH$4,AK203:AN203))</f>
        <v>0.5774,0.5774,0.5774</v>
      </c>
      <c r="Z204" s="6" t="str">
        <v>0.58773794739828,0.578452737333019,0.5774</v>
      </c>
      <c r="AA204" s="6" t="str">
        <v>0.613565739076349,0.605848100936618,0.5774</v>
      </c>
      <c r="AB204" s="6" t="str">
        <v>0.58955288415067,0.57844055461796,0.5774</v>
      </c>
      <c r="AC204" s="6" cm="1">
        <f t="array" ref="AC204">SIGMOID(SUM(GETVECTOR(Y204)*GETVECTOR(_xlfn.CONCAT($S204,",",$AH$4)))+U204)</f>
        <v>0.62246320754391637</v>
      </c>
      <c r="AD204" s="6" cm="1">
        <f t="array" ref="AD204">SIGMOID(SUM(GETVECTOR(Z204)*GETVECTOR(_xlfn.CONCAT($S204,",",$AH$4)))+V204)</f>
        <v>0.63532515451591776</v>
      </c>
      <c r="AE204" s="6" cm="1">
        <f t="array" ref="AE204">TANH(SUM(GETVECTOR(AA204)*GETVECTOR(_xlfn.CONCAT($S204,",",$AH$4)))+W204)</f>
        <v>0.72171535876449389</v>
      </c>
      <c r="AF204" s="6" cm="1">
        <f t="array" ref="AF204">SIGMOID(SUM(GETVECTOR(AB204)*GETVECTOR(_xlfn.CONCAT($S204,",",$AH$4)))+X204)</f>
        <v>0.63584537581975287</v>
      </c>
      <c r="AG204" s="6">
        <f t="shared" si="84"/>
        <v>0.45852392182356311</v>
      </c>
      <c r="AH204" s="59">
        <f t="shared" si="85"/>
        <v>0.27270162143582843</v>
      </c>
      <c r="AI204" s="3">
        <f t="shared" si="86"/>
        <v>-3.6576729079635495E-2</v>
      </c>
      <c r="AJ204" s="3">
        <f t="shared" si="87"/>
        <v>-1.8979262168538725E-2</v>
      </c>
      <c r="AK204" s="3">
        <f t="shared" si="88"/>
        <v>0</v>
      </c>
      <c r="AL204" s="3">
        <f t="shared" si="89"/>
        <v>-3.1735630493088156E-3</v>
      </c>
      <c r="AM204" s="3">
        <f t="shared" si="90"/>
        <v>-5.7773139328398887E-3</v>
      </c>
      <c r="AN204" s="3">
        <f t="shared" si="91"/>
        <v>-3.6322724350071741E-3</v>
      </c>
      <c r="AO204" s="3" t="str" cm="1">
        <f t="array" ref="AO204">GETVECTOR(Y204,2)</f>
        <v>0.5774</v>
      </c>
      <c r="AP204" s="3" t="str" cm="1">
        <f t="array" ref="AP204">GETVECTOR(Z204,2)</f>
        <v>0.5774</v>
      </c>
      <c r="AQ204" s="3" t="str" cm="1">
        <f t="array" ref="AQ204">GETVECTOR(AA204,2)</f>
        <v>0.5774</v>
      </c>
      <c r="AR204" s="3" t="str" cm="1">
        <f t="array" ref="AR204">GETVECTOR(AB204,2)</f>
        <v>0.5774</v>
      </c>
      <c r="AS204" s="3" cm="1">
        <f t="array" ref="AS204">SUM(AK204:AN204*AO204:AR204)</f>
        <v>-7.2655104734658041E-3</v>
      </c>
      <c r="AT204" s="90">
        <f t="shared" si="92"/>
        <v>1.3378571101650529E-3</v>
      </c>
      <c r="AU204" s="86">
        <f t="shared" si="93"/>
        <v>3.6576729079635495E-2</v>
      </c>
      <c r="AV204" s="98"/>
      <c r="AW204" s="98"/>
    </row>
    <row r="205" spans="1:49" ht="15" customHeight="1" x14ac:dyDescent="0.25">
      <c r="A205" s="12">
        <f t="shared" si="99"/>
        <v>202</v>
      </c>
      <c r="B205" s="31">
        <v>31249</v>
      </c>
      <c r="C205" s="26"/>
      <c r="D205" s="13"/>
      <c r="E205" s="26">
        <v>23.2</v>
      </c>
      <c r="F205" s="42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  <c r="Q205" s="100"/>
      <c r="R205" s="62">
        <f t="shared" si="33"/>
        <v>1.0309278350515464E-2</v>
      </c>
      <c r="S205" s="67" t="str" cm="1">
        <f t="array" ref="S205">SETVECTOR(R205:R206)</f>
        <v>0.0103092783505155,0.309278350515464</v>
      </c>
      <c r="T205" s="67">
        <f t="shared" si="94"/>
        <v>1.4432989690721649E-2</v>
      </c>
      <c r="U205" s="6">
        <f t="shared" si="95"/>
        <v>0</v>
      </c>
      <c r="V205" s="6">
        <f t="shared" si="96"/>
        <v>4.6574935911061752E-2</v>
      </c>
      <c r="W205" s="6">
        <f t="shared" si="97"/>
        <v>0.3805379630879796</v>
      </c>
      <c r="X205" s="6">
        <f t="shared" si="98"/>
        <v>4.7313990256057738E-2</v>
      </c>
      <c r="Y205" s="6" t="str" cm="1">
        <f t="array" ref="Y205:AB205">SETMATRIX(GETMATRIX(Y204:AB204)-$O$9*DELTAWEIGHT(S204,$AH$4,AK204:AN204))</f>
        <v>0.5774,0.5774,0.5774</v>
      </c>
      <c r="Z205" s="6" t="str">
        <v>0.58819722808847,0.578458270835311,0.5774</v>
      </c>
      <c r="AA205" s="6" t="str">
        <v>0.614695684777842,0.60586171474025,0.5774</v>
      </c>
      <c r="AB205" s="6" t="str">
        <v>0.590063657427786,0.578446708512865,0.5774</v>
      </c>
      <c r="AC205" s="6" cm="1">
        <f t="array" ref="AC205">SIGMOID(SUM(GETVECTOR(Y205)*GETVECTOR(_xlfn.CONCAT($S205,",",$AH$4)))+U205)</f>
        <v>0.5460020126199282</v>
      </c>
      <c r="AD205" s="6" cm="1">
        <f t="array" ref="AD205">SIGMOID(SUM(GETVECTOR(Z205)*GETVECTOR(_xlfn.CONCAT($S205,",",$AH$4)))+V205)</f>
        <v>0.55762862369787503</v>
      </c>
      <c r="AE205" s="6" cm="1">
        <f t="array" ref="AE205">TANH(SUM(GETVECTOR(AA205)*GETVECTOR(_xlfn.CONCAT($S205,",",$AH$4)))+W205)</f>
        <v>0.5184772731705265</v>
      </c>
      <c r="AF205" s="6" cm="1">
        <f t="array" ref="AF205">SIGMOID(SUM(GETVECTOR(AB205)*GETVECTOR(_xlfn.CONCAT($S205,",",$AH$4)))+X205)</f>
        <v>0.55781478910040627</v>
      </c>
      <c r="AG205" s="6">
        <f t="shared" si="84"/>
        <v>0.28911776825670787</v>
      </c>
      <c r="AH205" s="59">
        <f t="shared" si="85"/>
        <v>0.15692590939030698</v>
      </c>
      <c r="AI205" s="3">
        <f t="shared" si="86"/>
        <v>0.14249291969958533</v>
      </c>
      <c r="AJ205" s="3">
        <f t="shared" si="87"/>
        <v>7.3194050729576715E-2</v>
      </c>
      <c r="AK205" s="3">
        <f t="shared" si="88"/>
        <v>0</v>
      </c>
      <c r="AL205" s="3">
        <f t="shared" si="89"/>
        <v>9.3613306178129806E-3</v>
      </c>
      <c r="AM205" s="3">
        <f t="shared" si="90"/>
        <v>2.9843236950228235E-2</v>
      </c>
      <c r="AN205" s="3">
        <f t="shared" si="91"/>
        <v>9.8876287740737364E-3</v>
      </c>
      <c r="AO205" s="3" t="str" cm="1">
        <f t="array" ref="AO205">GETVECTOR(Y205,2)</f>
        <v>0.5774</v>
      </c>
      <c r="AP205" s="3" t="str" cm="1">
        <f t="array" ref="AP205">GETVECTOR(Z205,2)</f>
        <v>0.5774</v>
      </c>
      <c r="AQ205" s="3" t="str" cm="1">
        <f t="array" ref="AQ205">GETVECTOR(AA205,2)</f>
        <v>0.5774</v>
      </c>
      <c r="AR205" s="3" t="str" cm="1">
        <f t="array" ref="AR205">GETVECTOR(AB205,2)</f>
        <v>0.5774</v>
      </c>
      <c r="AS205" s="3" cm="1">
        <f t="array" ref="AS205">SUM(AK205:AN205*AO205:AR205)</f>
        <v>2.8345834167937171E-2</v>
      </c>
      <c r="AT205" s="90">
        <f t="shared" si="92"/>
        <v>2.0304232164512472E-2</v>
      </c>
      <c r="AU205" s="86">
        <f t="shared" si="93"/>
        <v>0.14249291969958533</v>
      </c>
      <c r="AV205" s="98"/>
      <c r="AW205" s="98"/>
    </row>
    <row r="206" spans="1:49" ht="15" customHeight="1" x14ac:dyDescent="0.25">
      <c r="A206" s="12">
        <f t="shared" si="99"/>
        <v>203</v>
      </c>
      <c r="B206" s="31">
        <v>31250</v>
      </c>
      <c r="C206" s="26"/>
      <c r="D206" s="13"/>
      <c r="E206" s="26">
        <v>24</v>
      </c>
      <c r="F206" s="42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  <c r="Q206" s="100"/>
      <c r="R206" s="62">
        <f t="shared" si="33"/>
        <v>0.30927835051546393</v>
      </c>
      <c r="S206" s="67" t="str" cm="1">
        <f t="array" ref="S206">SETVECTOR(R206:R207)</f>
        <v>0.309278350515464,0.0144329896907216</v>
      </c>
      <c r="T206" s="67">
        <f t="shared" si="94"/>
        <v>1.0309278350515464E-3</v>
      </c>
      <c r="U206" s="6">
        <f t="shared" si="95"/>
        <v>0</v>
      </c>
      <c r="V206" s="6">
        <f t="shared" si="96"/>
        <v>4.5638802849280451E-2</v>
      </c>
      <c r="W206" s="6">
        <f t="shared" si="97"/>
        <v>0.37755363939295677</v>
      </c>
      <c r="X206" s="6">
        <f t="shared" si="98"/>
        <v>4.6325227378650365E-2</v>
      </c>
      <c r="Y206" s="6" t="str" cm="1">
        <f t="array" ref="Y206:AB206">SETMATRIX(GETMATRIX(Y205:AB205)-$O$9*DELTAWEIGHT(S205,$AH$4,AK205:AN205))</f>
        <v>0.5774,0.5774,0.5774</v>
      </c>
      <c r="Z206" s="6" t="str">
        <v>0.588191238491118,0.578278582914766,0.5774</v>
      </c>
      <c r="AA206" s="6" t="str">
        <v>0.614668501418954,0.605046213973605,0.5774</v>
      </c>
      <c r="AB206" s="6" t="str">
        <v>0.590057463944882,0.57826090402574,0.5774</v>
      </c>
      <c r="AC206" s="6" cm="1">
        <f t="array" ref="AC206">SIGMOID(SUM(GETVECTOR(Y206)*GETVECTOR(_xlfn.CONCAT($S206,",",$AH$4)))+U206)</f>
        <v>0.54659216672985944</v>
      </c>
      <c r="AD206" s="6" cm="1">
        <f t="array" ref="AD206">SIGMOID(SUM(GETVECTOR(Z206)*GETVECTOR(_xlfn.CONCAT($S206,",",$AH$4)))+V206)</f>
        <v>0.55870299995073636</v>
      </c>
      <c r="AE206" s="6" cm="1">
        <f t="array" ref="AE206">TANH(SUM(GETVECTOR(AA206)*GETVECTOR(_xlfn.CONCAT($S206,",",$AH$4)))+W206)</f>
        <v>0.52003660338720603</v>
      </c>
      <c r="AF206" s="6" cm="1">
        <f t="array" ref="AF206">SIGMOID(SUM(GETVECTOR(AB206)*GETVECTOR(_xlfn.CONCAT($S206,",",$AH$4)))+X206)</f>
        <v>0.55901446136953858</v>
      </c>
      <c r="AG206" s="6">
        <f t="shared" si="84"/>
        <v>0.29054601039662326</v>
      </c>
      <c r="AH206" s="59">
        <f t="shared" si="85"/>
        <v>0.15799832860597127</v>
      </c>
      <c r="AI206" s="3">
        <f t="shared" si="86"/>
        <v>0.15696740077091972</v>
      </c>
      <c r="AJ206" s="3">
        <f t="shared" si="87"/>
        <v>8.0737476473403041E-2</v>
      </c>
      <c r="AK206" s="3">
        <f t="shared" si="88"/>
        <v>0</v>
      </c>
      <c r="AL206" s="3">
        <f t="shared" si="89"/>
        <v>1.0351923703172013E-2</v>
      </c>
      <c r="AM206" s="3">
        <f t="shared" si="90"/>
        <v>3.2909276800657909E-2</v>
      </c>
      <c r="AN206" s="3">
        <f t="shared" si="91"/>
        <v>1.0936700202183262E-2</v>
      </c>
      <c r="AO206" s="3" t="str" cm="1">
        <f t="array" ref="AO206">GETVECTOR(Y206,2)</f>
        <v>0.5774</v>
      </c>
      <c r="AP206" s="3" t="str" cm="1">
        <f t="array" ref="AP206">GETVECTOR(Z206,2)</f>
        <v>0.5774</v>
      </c>
      <c r="AQ206" s="3" t="str" cm="1">
        <f t="array" ref="AQ206">GETVECTOR(AA206,2)</f>
        <v>0.5774</v>
      </c>
      <c r="AR206" s="3" t="str" cm="1">
        <f t="array" ref="AR206">GETVECTOR(AB206,2)</f>
        <v>0.5774</v>
      </c>
      <c r="AS206" s="3" cm="1">
        <f t="array" ref="AS206">SUM(AK206:AN206*AO206:AR206)</f>
        <v>3.1293867867652016E-2</v>
      </c>
      <c r="AT206" s="90">
        <f t="shared" si="92"/>
        <v>2.463876490477853E-2</v>
      </c>
      <c r="AU206" s="86">
        <f t="shared" si="93"/>
        <v>0.15696740077091972</v>
      </c>
      <c r="AV206" s="98"/>
      <c r="AW206" s="98"/>
    </row>
    <row r="207" spans="1:49" ht="15" customHeight="1" x14ac:dyDescent="0.25">
      <c r="A207" s="12">
        <f t="shared" si="99"/>
        <v>204</v>
      </c>
      <c r="B207" s="31">
        <v>31251</v>
      </c>
      <c r="C207" s="26"/>
      <c r="D207" s="13"/>
      <c r="E207" s="26">
        <v>24.8</v>
      </c>
      <c r="F207" s="42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  <c r="Q207" s="100"/>
      <c r="R207" s="62">
        <f t="shared" si="33"/>
        <v>1.4432989690721649E-2</v>
      </c>
      <c r="S207" s="67" t="str" cm="1">
        <f t="array" ref="S207">SETVECTOR(R207:R208)</f>
        <v>0.0144329896907216,0.00103092783505155</v>
      </c>
      <c r="T207" s="67">
        <f t="shared" si="94"/>
        <v>4.7422680412371132E-2</v>
      </c>
      <c r="U207" s="6">
        <f t="shared" si="95"/>
        <v>0</v>
      </c>
      <c r="V207" s="6">
        <f t="shared" si="96"/>
        <v>4.4603610478963246E-2</v>
      </c>
      <c r="W207" s="6">
        <f t="shared" si="97"/>
        <v>0.37426271171289099</v>
      </c>
      <c r="X207" s="6">
        <f t="shared" si="98"/>
        <v>4.523155735843204E-2</v>
      </c>
      <c r="Y207" s="6" t="str" cm="1">
        <f t="array" ref="Y207:AB207">SETMATRIX(GETMATRIX(Y206:AB206)-$O$9*DELTAWEIGHT(S206,$AH$4,AK206:AN206))</f>
        <v>0.5774,0.5774,0.5774</v>
      </c>
      <c r="Z207" s="6" t="str">
        <v>0.587987786738328,0.578269088499636,0.5774</v>
      </c>
      <c r="AA207" s="6" t="str">
        <v>0.613746383142388,0.605003181787365,0.5774</v>
      </c>
      <c r="AB207" s="6" t="str">
        <v>0.589847063340963,0.57825108533089,0.5774</v>
      </c>
      <c r="AC207" s="6" cm="1">
        <f t="array" ref="AC207">SIGMOID(SUM(GETVECTOR(Y207)*GETVECTOR(_xlfn.CONCAT($S207,",",$AH$4)))+U207)</f>
        <v>0.50223220166474081</v>
      </c>
      <c r="AD207" s="6" cm="1">
        <f t="array" ref="AD207">SIGMOID(SUM(GETVECTOR(Z207)*GETVECTOR(_xlfn.CONCAT($S207,",",$AH$4)))+V207)</f>
        <v>0.51341832375043273</v>
      </c>
      <c r="AE207" s="6" cm="1">
        <f t="array" ref="AE207">TANH(SUM(GETVECTOR(AA207)*GETVECTOR(_xlfn.CONCAT($S207,",",$AH$4)))+W207)</f>
        <v>0.36595503302137694</v>
      </c>
      <c r="AF207" s="6" cm="1">
        <f t="array" ref="AF207">SIGMOID(SUM(GETVECTOR(AB207)*GETVECTOR(_xlfn.CONCAT($S207,",",$AH$4)))+X207)</f>
        <v>0.51358189522631736</v>
      </c>
      <c r="AG207" s="6">
        <f t="shared" si="84"/>
        <v>0.1878880196218696</v>
      </c>
      <c r="AH207" s="59">
        <f t="shared" si="85"/>
        <v>9.5376197119651354E-2</v>
      </c>
      <c r="AI207" s="3">
        <f t="shared" si="86"/>
        <v>4.7953516707280222E-2</v>
      </c>
      <c r="AJ207" s="3">
        <f t="shared" si="87"/>
        <v>2.3778700034710731E-2</v>
      </c>
      <c r="AK207" s="3">
        <f t="shared" si="88"/>
        <v>0</v>
      </c>
      <c r="AL207" s="3">
        <f t="shared" si="89"/>
        <v>2.1739169434236002E-3</v>
      </c>
      <c r="AM207" s="3">
        <f t="shared" si="90"/>
        <v>1.0573430986947723E-2</v>
      </c>
      <c r="AN207" s="3">
        <f t="shared" si="91"/>
        <v>2.2246935482116443E-3</v>
      </c>
      <c r="AO207" s="3" t="str" cm="1">
        <f t="array" ref="AO207">GETVECTOR(Y207,2)</f>
        <v>0.5774</v>
      </c>
      <c r="AP207" s="3" t="str" cm="1">
        <f t="array" ref="AP207">GETVECTOR(Z207,2)</f>
        <v>0.5774</v>
      </c>
      <c r="AQ207" s="3" t="str" cm="1">
        <f t="array" ref="AQ207">GETVECTOR(AA207,2)</f>
        <v>0.5774</v>
      </c>
      <c r="AR207" s="3" t="str" cm="1">
        <f t="array" ref="AR207">GETVECTOR(AB207,2)</f>
        <v>0.5774</v>
      </c>
      <c r="AS207" s="3" cm="1">
        <f t="array" ref="AS207">SUM(AK207:AN207*AO207:AR207)</f>
        <v>8.6448567497338057E-3</v>
      </c>
      <c r="AT207" s="90">
        <f t="shared" si="92"/>
        <v>2.2995397645954032E-3</v>
      </c>
      <c r="AU207" s="86">
        <f t="shared" si="93"/>
        <v>4.7953516707280222E-2</v>
      </c>
      <c r="AV207" s="98"/>
      <c r="AW207" s="98"/>
    </row>
    <row r="208" spans="1:49" ht="15" customHeight="1" x14ac:dyDescent="0.25">
      <c r="A208" s="12">
        <f t="shared" si="99"/>
        <v>205</v>
      </c>
      <c r="B208" s="31">
        <v>31252</v>
      </c>
      <c r="C208" s="26"/>
      <c r="D208" s="13"/>
      <c r="E208" s="26">
        <v>24.4</v>
      </c>
      <c r="F208" s="42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  <c r="Q208" s="100"/>
      <c r="R208" s="62">
        <f t="shared" si="33"/>
        <v>1.0309278350515464E-3</v>
      </c>
      <c r="S208" s="67" t="str" cm="1">
        <f t="array" ref="S208">SETVECTOR(R208:R209)</f>
        <v>0.00103092783505155,0.0474226804123711</v>
      </c>
      <c r="T208" s="67">
        <f t="shared" si="94"/>
        <v>0.53195876288659794</v>
      </c>
      <c r="U208" s="6">
        <f t="shared" si="95"/>
        <v>0</v>
      </c>
      <c r="V208" s="6">
        <f t="shared" si="96"/>
        <v>4.4386218784620887E-2</v>
      </c>
      <c r="W208" s="6">
        <f t="shared" si="97"/>
        <v>0.37320536861419623</v>
      </c>
      <c r="X208" s="6">
        <f t="shared" si="98"/>
        <v>4.5009088003610878E-2</v>
      </c>
      <c r="Y208" s="6" t="str" cm="1">
        <f t="array" ref="Y208:AB208">SETMATRIX(GETMATRIX(Y207:AB207)-$O$9*DELTAWEIGHT(S207,$AH$4,AK207:AN207))</f>
        <v>0.5774,0.5774,0.5774</v>
      </c>
      <c r="Z208" s="6" t="str">
        <v>0.587987118043135,0.578269040735694,0.5774</v>
      </c>
      <c r="AA208" s="6" t="str">
        <v>0.613741109269956,0.605002805082191,0.5774</v>
      </c>
      <c r="AB208" s="6" t="str">
        <v>0.589846388152795,0.578251037103164,0.5774</v>
      </c>
      <c r="AC208" s="6" cm="1">
        <f t="array" ref="AC208">SIGMOID(SUM(GETVECTOR(Y208)*GETVECTOR(_xlfn.CONCAT($S208,",",$AH$4)))+U208)</f>
        <v>0.50699382217341482</v>
      </c>
      <c r="AD208" s="6" cm="1">
        <f t="array" ref="AD208">SIGMOID(SUM(GETVECTOR(Z208)*GETVECTOR(_xlfn.CONCAT($S208,",",$AH$4)))+V208)</f>
        <v>0.51809595750520809</v>
      </c>
      <c r="AE208" s="6" cm="1">
        <f t="array" ref="AE208">TANH(SUM(GETVECTOR(AA208)*GETVECTOR(_xlfn.CONCAT($S208,",",$AH$4)))+W208)</f>
        <v>0.38211074480869911</v>
      </c>
      <c r="AF208" s="6" cm="1">
        <f t="array" ref="AF208">SIGMOID(SUM(GETVECTOR(AB208)*GETVECTOR(_xlfn.CONCAT($S208,",",$AH$4)))+X208)</f>
        <v>0.51825173447914097</v>
      </c>
      <c r="AG208" s="6">
        <f t="shared" si="84"/>
        <v>0.1979700322046912</v>
      </c>
      <c r="AH208" s="59">
        <f t="shared" si="85"/>
        <v>0.10127864797294911</v>
      </c>
      <c r="AI208" s="3">
        <f t="shared" si="86"/>
        <v>-0.43068011491364883</v>
      </c>
      <c r="AJ208" s="3">
        <f t="shared" si="87"/>
        <v>-0.21467659084462326</v>
      </c>
      <c r="AK208" s="3">
        <f t="shared" si="88"/>
        <v>0</v>
      </c>
      <c r="AL208" s="3">
        <f t="shared" si="89"/>
        <v>-2.0480696083670681E-2</v>
      </c>
      <c r="AM208" s="3">
        <f t="shared" si="90"/>
        <v>-9.4983546212716194E-2</v>
      </c>
      <c r="AN208" s="3">
        <f t="shared" si="91"/>
        <v>-2.1013232947531466E-2</v>
      </c>
      <c r="AO208" s="3" t="str" cm="1">
        <f t="array" ref="AO208">GETVECTOR(Y208,2)</f>
        <v>0.5774</v>
      </c>
      <c r="AP208" s="3" t="str" cm="1">
        <f t="array" ref="AP208">GETVECTOR(Z208,2)</f>
        <v>0.5774</v>
      </c>
      <c r="AQ208" s="3" t="str" cm="1">
        <f t="array" ref="AQ208">GETVECTOR(AA208,2)</f>
        <v>0.5774</v>
      </c>
      <c r="AR208" s="3" t="str" cm="1">
        <f t="array" ref="AR208">GETVECTOR(AB208,2)</f>
        <v>0.5774</v>
      </c>
      <c r="AS208" s="3" cm="1">
        <f t="array" ref="AS208">SUM(AK208:AN208*AO208:AR208)</f>
        <v>-7.880209420583846E-2</v>
      </c>
      <c r="AT208" s="90">
        <f t="shared" si="92"/>
        <v>0.18548536138203375</v>
      </c>
      <c r="AU208" s="86">
        <f t="shared" si="93"/>
        <v>0.43068011491364883</v>
      </c>
      <c r="AV208" s="98"/>
      <c r="AW208" s="98"/>
    </row>
    <row r="209" spans="1:49" ht="15" customHeight="1" x14ac:dyDescent="0.25">
      <c r="A209" s="12">
        <f t="shared" si="99"/>
        <v>206</v>
      </c>
      <c r="B209" s="31">
        <v>31253</v>
      </c>
      <c r="C209" s="26"/>
      <c r="D209" s="13"/>
      <c r="E209" s="26">
        <v>24.5</v>
      </c>
      <c r="F209" s="42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  <c r="Q209" s="100"/>
      <c r="R209" s="62">
        <f t="shared" si="33"/>
        <v>4.7422680412371132E-2</v>
      </c>
      <c r="S209" s="67" t="str" cm="1">
        <f t="array" ref="S209">SETVECTOR(R209:R210)</f>
        <v>0.0474226804123711,0.531958762886598</v>
      </c>
      <c r="T209" s="67">
        <f t="shared" si="94"/>
        <v>5.1546391752577317E-2</v>
      </c>
      <c r="U209" s="6">
        <f t="shared" si="95"/>
        <v>0</v>
      </c>
      <c r="V209" s="6">
        <f t="shared" si="96"/>
        <v>4.6434288392987952E-2</v>
      </c>
      <c r="W209" s="6">
        <f t="shared" si="97"/>
        <v>0.38270372323546786</v>
      </c>
      <c r="X209" s="6">
        <f t="shared" si="98"/>
        <v>4.7110411298364026E-2</v>
      </c>
      <c r="Y209" s="6" t="str" cm="1">
        <f t="array" ref="Y209:AB209">SETMATRIX(GETMATRIX(Y208:AB208)-$O$9*DELTAWEIGHT(S208,$AH$4,AK208:AN208))</f>
        <v>0.5774,0.5774,0.5774</v>
      </c>
      <c r="Z209" s="6" t="str">
        <v>0.587988690866278,0.578341390600281,0.5774</v>
      </c>
      <c r="AA209" s="6" t="str">
        <v>0.613752654032742,0.605533864170332,0.5774</v>
      </c>
      <c r="AB209" s="6" t="str">
        <v>0.589847979087153,0.578324220083636,0.5774</v>
      </c>
      <c r="AC209" s="6" cm="1">
        <f t="array" ref="AC209">SIGMOID(SUM(GETVECTOR(Y209)*GETVECTOR(_xlfn.CONCAT($S209,",",$AH$4)))+U209)</f>
        <v>0.58286236373382716</v>
      </c>
      <c r="AD209" s="6" cm="1">
        <f t="array" ref="AD209">SIGMOID(SUM(GETVECTOR(Z209)*GETVECTOR(_xlfn.CONCAT($S209,",",$AH$4)))+V209)</f>
        <v>0.59434865135699166</v>
      </c>
      <c r="AE209" s="6" cm="1">
        <f t="array" ref="AE209">TANH(SUM(GETVECTOR(AA209)*GETVECTOR(_xlfn.CONCAT($S209,",",$AH$4)))+W209)</f>
        <v>0.62546292333942455</v>
      </c>
      <c r="AF209" s="6" cm="1">
        <f t="array" ref="AF209">SIGMOID(SUM(GETVECTOR(AB209)*GETVECTOR(_xlfn.CONCAT($S209,",",$AH$4)))+X209)</f>
        <v>0.59453070651415785</v>
      </c>
      <c r="AG209" s="6">
        <f t="shared" si="84"/>
        <v>0.37174304496058846</v>
      </c>
      <c r="AH209" s="59">
        <f t="shared" si="85"/>
        <v>0.21136481869964671</v>
      </c>
      <c r="AI209" s="3">
        <f t="shared" si="86"/>
        <v>0.15981842694706938</v>
      </c>
      <c r="AJ209" s="3">
        <f t="shared" si="87"/>
        <v>8.3007654805580533E-2</v>
      </c>
      <c r="AK209" s="3">
        <f t="shared" si="88"/>
        <v>0</v>
      </c>
      <c r="AL209" s="3">
        <f t="shared" si="89"/>
        <v>1.2517393935453374E-2</v>
      </c>
      <c r="AM209" s="3">
        <f t="shared" si="90"/>
        <v>3.0035254050271465E-2</v>
      </c>
      <c r="AN209" s="3">
        <f t="shared" si="91"/>
        <v>1.3696749829384651E-2</v>
      </c>
      <c r="AO209" s="3" t="str" cm="1">
        <f t="array" ref="AO209">GETVECTOR(Y209,2)</f>
        <v>0.5774</v>
      </c>
      <c r="AP209" s="3" t="str" cm="1">
        <f t="array" ref="AP209">GETVECTOR(Z209,2)</f>
        <v>0.5774</v>
      </c>
      <c r="AQ209" s="3" t="str" cm="1">
        <f t="array" ref="AQ209">GETVECTOR(AA209,2)</f>
        <v>0.5774</v>
      </c>
      <c r="AR209" s="3" t="str" cm="1">
        <f t="array" ref="AR209">GETVECTOR(AB209,2)</f>
        <v>0.5774</v>
      </c>
      <c r="AS209" s="3" cm="1">
        <f t="array" ref="AS209">SUM(AK209:AN209*AO209:AR209)</f>
        <v>3.2478402298444224E-2</v>
      </c>
      <c r="AT209" s="90">
        <f t="shared" si="92"/>
        <v>2.5541929591835752E-2</v>
      </c>
      <c r="AU209" s="86">
        <f t="shared" si="93"/>
        <v>0.15981842694706938</v>
      </c>
      <c r="AV209" s="98"/>
      <c r="AW209" s="98"/>
    </row>
    <row r="210" spans="1:49" ht="15" customHeight="1" x14ac:dyDescent="0.25">
      <c r="A210" s="12">
        <f t="shared" si="99"/>
        <v>207</v>
      </c>
      <c r="B210" s="31">
        <v>31254</v>
      </c>
      <c r="C210" s="26"/>
      <c r="D210" s="13"/>
      <c r="E210" s="26">
        <v>25.1</v>
      </c>
      <c r="F210" s="42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  <c r="Q210" s="100"/>
      <c r="R210" s="62">
        <f t="shared" si="33"/>
        <v>0.53195876288659794</v>
      </c>
      <c r="S210" s="67" t="str" cm="1">
        <f t="array" ref="S210">SETVECTOR(R210:R211)</f>
        <v>0.531958762886598,0.0515463917525773</v>
      </c>
      <c r="T210" s="67">
        <f t="shared" si="94"/>
        <v>2.0618556701030928E-3</v>
      </c>
      <c r="U210" s="6">
        <f t="shared" si="95"/>
        <v>0</v>
      </c>
      <c r="V210" s="6">
        <f t="shared" si="96"/>
        <v>4.5182548999442615E-2</v>
      </c>
      <c r="W210" s="6">
        <f t="shared" si="97"/>
        <v>0.37970019783044073</v>
      </c>
      <c r="X210" s="6">
        <f t="shared" si="98"/>
        <v>4.5740736315425558E-2</v>
      </c>
      <c r="Y210" s="6" t="str" cm="1">
        <f t="array" ref="Y210:AB210">SETMATRIX(GETMATRIX(Y209:AB209)-$O$9*DELTAWEIGHT(S209,$AH$4,AK209:AN209))</f>
        <v>0.5774,0.5774,0.5774</v>
      </c>
      <c r="Z210" s="6" t="str">
        <v>0.587946431152926,0.577867346859204,0.5774</v>
      </c>
      <c r="AA210" s="6" t="str">
        <v>0.613614938836191,0.603989058922067,0.5774</v>
      </c>
      <c r="AB210" s="6" t="str">
        <v>0.589802889512519,0.577818432681217,0.5774</v>
      </c>
      <c r="AC210" s="6" cm="1">
        <f t="array" ref="AC210">SIGMOID(SUM(GETVECTOR(Y210)*GETVECTOR(_xlfn.CONCAT($S210,",",$AH$4)))+U210)</f>
        <v>0.58344115843111177</v>
      </c>
      <c r="AD210" s="6" cm="1">
        <f t="array" ref="AD210">SIGMOID(SUM(GETVECTOR(Z210)*GETVECTOR(_xlfn.CONCAT($S210,",",$AH$4)))+V210)</f>
        <v>0.595736793737908</v>
      </c>
      <c r="AE210" s="6" cm="1">
        <f t="array" ref="AE210">TANH(SUM(GETVECTOR(AA210)*GETVECTOR(_xlfn.CONCAT($S210,",",$AH$4)))+W210)</f>
        <v>0.62748170933823144</v>
      </c>
      <c r="AF210" s="6" cm="1">
        <f t="array" ref="AF210">SIGMOID(SUM(GETVECTOR(AB210)*GETVECTOR(_xlfn.CONCAT($S210,",",$AH$4)))+X210)</f>
        <v>0.59610840059333503</v>
      </c>
      <c r="AG210" s="6">
        <f t="shared" si="84"/>
        <v>0.37381394165033993</v>
      </c>
      <c r="AH210" s="59">
        <f t="shared" si="85"/>
        <v>0.21300336993035096</v>
      </c>
      <c r="AI210" s="3">
        <f t="shared" si="86"/>
        <v>0.21094151426024788</v>
      </c>
      <c r="AJ210" s="3">
        <f t="shared" si="87"/>
        <v>0.10968902878656056</v>
      </c>
      <c r="AK210" s="3">
        <f t="shared" si="88"/>
        <v>0</v>
      </c>
      <c r="AL210" s="3">
        <f t="shared" si="89"/>
        <v>1.657612075764904E-2</v>
      </c>
      <c r="AM210" s="3">
        <f t="shared" si="90"/>
        <v>3.9616976945226791E-2</v>
      </c>
      <c r="AN210" s="3">
        <f t="shared" si="91"/>
        <v>1.8147355797312793E-2</v>
      </c>
      <c r="AO210" s="3" t="str" cm="1">
        <f t="array" ref="AO210">GETVECTOR(Y210,2)</f>
        <v>0.5774</v>
      </c>
      <c r="AP210" s="3" t="str" cm="1">
        <f t="array" ref="AP210">GETVECTOR(Z210,2)</f>
        <v>0.5774</v>
      </c>
      <c r="AQ210" s="3" t="str" cm="1">
        <f t="array" ref="AQ210">GETVECTOR(AA210,2)</f>
        <v>0.5774</v>
      </c>
      <c r="AR210" s="3" t="str" cm="1">
        <f t="array" ref="AR210">GETVECTOR(AB210,2)</f>
        <v>0.5774</v>
      </c>
      <c r="AS210" s="3" cm="1">
        <f t="array" ref="AS210">SUM(AK210:AN210*AO210:AR210)</f>
        <v>4.292417785100891E-2</v>
      </c>
      <c r="AT210" s="90">
        <f t="shared" si="92"/>
        <v>4.4496322438406358E-2</v>
      </c>
      <c r="AU210" s="86">
        <f t="shared" si="93"/>
        <v>0.21094151426024788</v>
      </c>
      <c r="AV210" s="98"/>
      <c r="AW210" s="98"/>
    </row>
    <row r="211" spans="1:49" ht="15" customHeight="1" x14ac:dyDescent="0.25">
      <c r="A211" s="12">
        <f t="shared" si="99"/>
        <v>208</v>
      </c>
      <c r="B211" s="31">
        <v>31255</v>
      </c>
      <c r="C211" s="26"/>
      <c r="D211" s="13"/>
      <c r="E211" s="26">
        <v>24</v>
      </c>
      <c r="F211" s="42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  <c r="Q211" s="100"/>
      <c r="R211" s="62">
        <f t="shared" si="33"/>
        <v>5.1546391752577317E-2</v>
      </c>
      <c r="S211" s="67" t="str" cm="1">
        <f t="array" ref="S211">SETVECTOR(R211:R212)</f>
        <v>0.0515463917525773,0.00206185567010309</v>
      </c>
      <c r="T211" s="67">
        <f t="shared" si="94"/>
        <v>9.3814432989690721E-2</v>
      </c>
      <c r="U211" s="6">
        <f t="shared" si="95"/>
        <v>0</v>
      </c>
      <c r="V211" s="6">
        <f t="shared" si="96"/>
        <v>4.3524936923677711E-2</v>
      </c>
      <c r="W211" s="6">
        <f t="shared" si="97"/>
        <v>0.37573850013591803</v>
      </c>
      <c r="X211" s="6">
        <f t="shared" si="98"/>
        <v>4.3926000735694276E-2</v>
      </c>
      <c r="Y211" s="6" t="str" cm="1">
        <f t="array" ref="Y211:AB211">SETMATRIX(GETMATRIX(Y210:AB210)-$O$9*DELTAWEIGHT(S210,$AH$4,AK210:AN210))</f>
        <v>0.5774,0.5774,0.5774</v>
      </c>
      <c r="Z211" s="6" t="str">
        <v>0.587285773571379,0.57780332965169,0.5774</v>
      </c>
      <c r="AA211" s="6" t="str">
        <v>0.611463450831101,0.603780581402194,0.5774</v>
      </c>
      <c r="AB211" s="6" t="str">
        <v>0.589097861035482,0.577750115968326,0.5774</v>
      </c>
      <c r="AC211" s="6" cm="1">
        <f t="array" ref="AC211">SIGMOID(SUM(GETVECTOR(Y211)*GETVECTOR(_xlfn.CONCAT($S211,",",$AH$4)))+U211)</f>
        <v>0.50773773272340572</v>
      </c>
      <c r="AD211" s="6" cm="1">
        <f t="array" ref="AD211">SIGMOID(SUM(GETVECTOR(Z211)*GETVECTOR(_xlfn.CONCAT($S211,",",$AH$4)))+V211)</f>
        <v>0.51873840646811509</v>
      </c>
      <c r="AE211" s="6" cm="1">
        <f t="array" ref="AE211">TANH(SUM(GETVECTOR(AA211)*GETVECTOR(_xlfn.CONCAT($S211,",",$AH$4)))+W211)</f>
        <v>0.38720012694199746</v>
      </c>
      <c r="AF211" s="6" cm="1">
        <f t="array" ref="AF211">SIGMOID(SUM(GETVECTOR(AB211)*GETVECTOR(_xlfn.CONCAT($S211,",",$AH$4)))+X211)</f>
        <v>0.5188618219043778</v>
      </c>
      <c r="AG211" s="6">
        <f t="shared" si="84"/>
        <v>0.20085557683414362</v>
      </c>
      <c r="AH211" s="59">
        <f t="shared" si="85"/>
        <v>0.10283707822985673</v>
      </c>
      <c r="AI211" s="3">
        <f t="shared" si="86"/>
        <v>9.0226452401660079E-3</v>
      </c>
      <c r="AJ211" s="3">
        <f t="shared" si="87"/>
        <v>4.4976061923869279E-3</v>
      </c>
      <c r="AK211" s="3">
        <f t="shared" si="88"/>
        <v>0</v>
      </c>
      <c r="AL211" s="3">
        <f t="shared" si="89"/>
        <v>4.3475694219775619E-4</v>
      </c>
      <c r="AM211" s="3">
        <f t="shared" si="90"/>
        <v>1.9832963668891951E-3</v>
      </c>
      <c r="AN211" s="3">
        <f t="shared" si="91"/>
        <v>4.4643006045764973E-4</v>
      </c>
      <c r="AO211" s="3" t="str" cm="1">
        <f t="array" ref="AO211">GETVECTOR(Y211,2)</f>
        <v>0.5774</v>
      </c>
      <c r="AP211" s="3" t="str" cm="1">
        <f t="array" ref="AP211">GETVECTOR(Z211,2)</f>
        <v>0.5774</v>
      </c>
      <c r="AQ211" s="3" t="str" cm="1">
        <f t="array" ref="AQ211">GETVECTOR(AA211,2)</f>
        <v>0.5774</v>
      </c>
      <c r="AR211" s="3" t="str" cm="1">
        <f t="array" ref="AR211">GETVECTOR(AB211,2)</f>
        <v>0.5774</v>
      </c>
      <c r="AS211" s="3" cm="1">
        <f t="array" ref="AS211">SUM(AK211:AN211*AO211:AR211)</f>
        <v>1.6539526975750526E-3</v>
      </c>
      <c r="AT211" s="90">
        <f t="shared" si="92"/>
        <v>8.1408127129890318E-5</v>
      </c>
      <c r="AU211" s="86">
        <f t="shared" si="93"/>
        <v>9.0226452401660079E-3</v>
      </c>
      <c r="AV211" s="98"/>
      <c r="AW211" s="98"/>
    </row>
    <row r="212" spans="1:49" ht="15" customHeight="1" x14ac:dyDescent="0.25">
      <c r="A212" s="12">
        <f t="shared" si="99"/>
        <v>209</v>
      </c>
      <c r="B212" s="31">
        <v>31256</v>
      </c>
      <c r="C212" s="26"/>
      <c r="D212" s="13"/>
      <c r="E212" s="26">
        <v>24.1</v>
      </c>
      <c r="F212" s="42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  <c r="Q212" s="100"/>
      <c r="R212" s="62">
        <f t="shared" si="33"/>
        <v>2.0618556701030928E-3</v>
      </c>
      <c r="S212" s="67" t="str" cm="1">
        <f t="array" ref="S212">SETVECTOR(R212:R213)</f>
        <v>0.00206185567010309,0.0938144329896907</v>
      </c>
      <c r="T212" s="67">
        <f t="shared" si="94"/>
        <v>0.79381443298969068</v>
      </c>
      <c r="U212" s="6">
        <f t="shared" si="95"/>
        <v>0</v>
      </c>
      <c r="V212" s="6">
        <f t="shared" si="96"/>
        <v>4.3481461229457938E-2</v>
      </c>
      <c r="W212" s="6">
        <f t="shared" si="97"/>
        <v>0.37554017049922911</v>
      </c>
      <c r="X212" s="6">
        <f t="shared" si="98"/>
        <v>4.3881357729648511E-2</v>
      </c>
      <c r="Y212" s="6" t="str" cm="1">
        <f t="array" ref="Y212:AB212">SETMATRIX(GETMATRIX(Y211:AB211)-$O$9*DELTAWEIGHT(S211,$AH$4,AK211:AN211))</f>
        <v>0.5774,0.5774,0.5774</v>
      </c>
      <c r="Z212" s="6" t="str">
        <v>0.587289840782319,0.577803492340128,0.5774</v>
      </c>
      <c r="AA212" s="6" t="str">
        <v>0.611492459689281,0.603781741756521,0.5774</v>
      </c>
      <c r="AB212" s="6" t="str">
        <v>0.589101978014135,0.577750280647472,0.5774</v>
      </c>
      <c r="AC212" s="6" cm="1">
        <f t="array" ref="AC212">SIGMOID(SUM(GETVECTOR(Y212)*GETVECTOR(_xlfn.CONCAT($S212,",",$AH$4)))+U212)</f>
        <v>0.51383620889354142</v>
      </c>
      <c r="AD212" s="6" cm="1">
        <f t="array" ref="AD212">SIGMOID(SUM(GETVECTOR(Z212)*GETVECTOR(_xlfn.CONCAT($S212,",",$AH$4)))+V212)</f>
        <v>0.52470453591618937</v>
      </c>
      <c r="AE212" s="6" cm="1">
        <f t="array" ref="AE212">TANH(SUM(GETVECTOR(AA212)*GETVECTOR(_xlfn.CONCAT($S212,",",$AH$4)))+W212)</f>
        <v>0.40819583761744188</v>
      </c>
      <c r="AF212" s="6" cm="1">
        <f t="array" ref="AF212">SIGMOID(SUM(GETVECTOR(AB212)*GETVECTOR(_xlfn.CONCAT($S212,",",$AH$4)))+X212)</f>
        <v>0.52480395184988771</v>
      </c>
      <c r="AG212" s="6">
        <f t="shared" si="84"/>
        <v>0.21418220753998005</v>
      </c>
      <c r="AH212" s="59">
        <f t="shared" si="85"/>
        <v>0.11071583070465581</v>
      </c>
      <c r="AI212" s="3">
        <f t="shared" si="86"/>
        <v>-0.68309860228503483</v>
      </c>
      <c r="AJ212" s="3">
        <f t="shared" si="87"/>
        <v>-0.34253751764116269</v>
      </c>
      <c r="AK212" s="3">
        <f t="shared" si="88"/>
        <v>0</v>
      </c>
      <c r="AL212" s="3">
        <f t="shared" si="89"/>
        <v>-3.4870261657496689E-2</v>
      </c>
      <c r="AM212" s="3">
        <f t="shared" si="90"/>
        <v>-0.14978352130347711</v>
      </c>
      <c r="AN212" s="3">
        <f t="shared" si="91"/>
        <v>-3.5938995960568022E-2</v>
      </c>
      <c r="AO212" s="3" t="str" cm="1">
        <f t="array" ref="AO212">GETVECTOR(Y212,2)</f>
        <v>0.5774</v>
      </c>
      <c r="AP212" s="3" t="str" cm="1">
        <f t="array" ref="AP212">GETVECTOR(Z212,2)</f>
        <v>0.5774</v>
      </c>
      <c r="AQ212" s="3" t="str" cm="1">
        <f t="array" ref="AQ212">GETVECTOR(AA212,2)</f>
        <v>0.5774</v>
      </c>
      <c r="AR212" s="3" t="str" cm="1">
        <f t="array" ref="AR212">GETVECTOR(AB212,2)</f>
        <v>0.5774</v>
      </c>
      <c r="AS212" s="3" cm="1">
        <f t="array" ref="AS212">SUM(AK212:AN212*AO212:AR212)</f>
        <v>-0.12737027054929825</v>
      </c>
      <c r="AT212" s="90">
        <f t="shared" si="92"/>
        <v>0.46662370044376816</v>
      </c>
      <c r="AU212" s="86">
        <f t="shared" si="93"/>
        <v>0.68309860228503483</v>
      </c>
      <c r="AV212" s="98"/>
      <c r="AW212" s="98"/>
    </row>
    <row r="213" spans="1:49" ht="15" customHeight="1" x14ac:dyDescent="0.25">
      <c r="A213" s="12">
        <f t="shared" si="99"/>
        <v>210</v>
      </c>
      <c r="B213" s="31">
        <v>31257</v>
      </c>
      <c r="C213" s="26"/>
      <c r="D213" s="13"/>
      <c r="E213" s="26">
        <v>24.7</v>
      </c>
      <c r="F213" s="42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  <c r="Q213" s="100"/>
      <c r="R213" s="62">
        <f t="shared" si="33"/>
        <v>9.3814432989690721E-2</v>
      </c>
      <c r="S213" s="67" t="str" cm="1">
        <f t="array" ref="S213">SETVECTOR(R213:R214)</f>
        <v>0.0938144329896907,0.793814432989691</v>
      </c>
      <c r="T213" s="67">
        <f t="shared" si="94"/>
        <v>1.6494845360824743E-2</v>
      </c>
      <c r="U213" s="6">
        <f t="shared" si="95"/>
        <v>0</v>
      </c>
      <c r="V213" s="6">
        <f t="shared" si="96"/>
        <v>4.6968487395207606E-2</v>
      </c>
      <c r="W213" s="6">
        <f t="shared" si="97"/>
        <v>0.39051852262957681</v>
      </c>
      <c r="X213" s="6">
        <f t="shared" si="98"/>
        <v>4.7475257325705317E-2</v>
      </c>
      <c r="Y213" s="6" t="str" cm="1">
        <f t="array" ref="Y213:AB213">SETMATRIX(GETMATRIX(Y212:AB212)-$O$9*DELTAWEIGHT(S212,$AH$4,AK212:AN212))</f>
        <v>0.5774,0.5774,0.5774</v>
      </c>
      <c r="Z213" s="6" t="str">
        <v>0.587295302886564,0.578052018083267,0.5774</v>
      </c>
      <c r="AA213" s="6" t="str">
        <v>0.611528196374861,0.605407760950422,0.5774</v>
      </c>
      <c r="AB213" s="6" t="str">
        <v>0.589107521836936,0.578002524584936,0.5774</v>
      </c>
      <c r="AC213" s="6" cm="1">
        <f t="array" ref="AC213">SIGMOID(SUM(GETVECTOR(Y213)*GETVECTOR(_xlfn.CONCAT($S213,",",$AH$4)))+U213)</f>
        <v>0.62539631068003165</v>
      </c>
      <c r="AD213" s="6" cm="1">
        <f t="array" ref="AD213">SIGMOID(SUM(GETVECTOR(Z213)*GETVECTOR(_xlfn.CONCAT($S213,",",$AH$4)))+V213)</f>
        <v>0.636667997320992</v>
      </c>
      <c r="AE213" s="6" cm="1">
        <f t="array" ref="AE213">TANH(SUM(GETVECTOR(AA213)*GETVECTOR(_xlfn.CONCAT($S213,",",$AH$4)))+W213)</f>
        <v>0.72987981496240562</v>
      </c>
      <c r="AF213" s="6" cm="1">
        <f t="array" ref="AF213">SIGMOID(SUM(GETVECTOR(AB213)*GETVECTOR(_xlfn.CONCAT($S213,",",$AH$4)))+X213)</f>
        <v>0.63681545066663725</v>
      </c>
      <c r="AG213" s="6">
        <f t="shared" si="84"/>
        <v>0.46469112007713098</v>
      </c>
      <c r="AH213" s="59">
        <f t="shared" si="85"/>
        <v>0.27631414585345565</v>
      </c>
      <c r="AI213" s="3">
        <f t="shared" si="86"/>
        <v>0.25981930049263091</v>
      </c>
      <c r="AJ213" s="3">
        <f t="shared" si="87"/>
        <v>0.13430651425292922</v>
      </c>
      <c r="AK213" s="3">
        <f t="shared" si="88"/>
        <v>0</v>
      </c>
      <c r="AL213" s="3">
        <f t="shared" si="89"/>
        <v>2.2675929802678709E-2</v>
      </c>
      <c r="AM213" s="3">
        <f t="shared" si="90"/>
        <v>3.9956097814760623E-2</v>
      </c>
      <c r="AN213" s="3">
        <f t="shared" si="91"/>
        <v>2.6073653676597797E-2</v>
      </c>
      <c r="AO213" s="3" t="str" cm="1">
        <f t="array" ref="AO213">GETVECTOR(Y213,2)</f>
        <v>0.5774</v>
      </c>
      <c r="AP213" s="3" t="str" cm="1">
        <f t="array" ref="AP213">GETVECTOR(Z213,2)</f>
        <v>0.5774</v>
      </c>
      <c r="AQ213" s="3" t="str" cm="1">
        <f t="array" ref="AQ213">GETVECTOR(AA213,2)</f>
        <v>0.5774</v>
      </c>
      <c r="AR213" s="3" t="str" cm="1">
        <f t="array" ref="AR213">GETVECTOR(AB213,2)</f>
        <v>0.5774</v>
      </c>
      <c r="AS213" s="3" cm="1">
        <f t="array" ref="AS213">SUM(AK213:AN213*AO213:AR213)</f>
        <v>5.1218660379177043E-2</v>
      </c>
      <c r="AT213" s="90">
        <f t="shared" si="92"/>
        <v>6.7506068908480044E-2</v>
      </c>
      <c r="AU213" s="86">
        <f t="shared" si="93"/>
        <v>0.25981930049263091</v>
      </c>
      <c r="AV213" s="98"/>
      <c r="AW213" s="98"/>
    </row>
    <row r="214" spans="1:49" ht="15" customHeight="1" x14ac:dyDescent="0.25">
      <c r="A214" s="12">
        <f t="shared" si="99"/>
        <v>211</v>
      </c>
      <c r="B214" s="31">
        <v>31258</v>
      </c>
      <c r="C214" s="26"/>
      <c r="D214" s="13"/>
      <c r="E214" s="26">
        <v>24.7</v>
      </c>
      <c r="F214" s="42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  <c r="Q214" s="100"/>
      <c r="R214" s="62">
        <f t="shared" si="33"/>
        <v>0.79381443298969068</v>
      </c>
      <c r="S214" s="67" t="str" cm="1">
        <f t="array" ref="S214">SETVECTOR(R214:R215)</f>
        <v>0.793814432989691,0.0164948453608247</v>
      </c>
      <c r="T214" s="67">
        <f t="shared" si="94"/>
        <v>0.12783505154639174</v>
      </c>
      <c r="U214" s="6">
        <f t="shared" si="95"/>
        <v>0</v>
      </c>
      <c r="V214" s="6">
        <f t="shared" si="96"/>
        <v>4.4700894414939733E-2</v>
      </c>
      <c r="W214" s="6">
        <f t="shared" si="97"/>
        <v>0.38652291284810075</v>
      </c>
      <c r="X214" s="6">
        <f t="shared" si="98"/>
        <v>4.4867891958045539E-2</v>
      </c>
      <c r="Y214" s="6" t="str" cm="1">
        <f t="array" ref="Y214:AB214">SETMATRIX(GETMATRIX(Y213:AB213)-$O$9*DELTAWEIGHT(S213,$AH$4,AK213:AN213))</f>
        <v>0.5774,0.5774,0.5774</v>
      </c>
      <c r="Z214" s="6" t="str">
        <v>0.587116095558097,0.576535648380858,0.5774</v>
      </c>
      <c r="AA214" s="6" t="str">
        <v>0.611110321683569,0.601871898177955,0.5774</v>
      </c>
      <c r="AB214" s="6" t="str">
        <v>0.588906918185442,0.576305109072296,0.5774</v>
      </c>
      <c r="AC214" s="6" cm="1">
        <f t="array" ref="AC214">SIGMOID(SUM(GETVECTOR(Y214)*GETVECTOR(_xlfn.CONCAT($S214,",",$AH$4)))+U214)</f>
        <v>0.61488010053164754</v>
      </c>
      <c r="AD214" s="6" cm="1">
        <f t="array" ref="AD214">SIGMOID(SUM(GETVECTOR(Z214)*GETVECTOR(_xlfn.CONCAT($S214,",",$AH$4)))+V214)</f>
        <v>0.62721136477025419</v>
      </c>
      <c r="AE214" s="6" cm="1">
        <f t="array" ref="AE214">TANH(SUM(GETVECTOR(AA214)*GETVECTOR(_xlfn.CONCAT($S214,",",$AH$4)))+W214)</f>
        <v>0.70719942065572461</v>
      </c>
      <c r="AF214" s="6" cm="1">
        <f t="array" ref="AF214">SIGMOID(SUM(GETVECTOR(AB214)*GETVECTOR(_xlfn.CONCAT($S214,",",$AH$4)))+X214)</f>
        <v>0.6275818379260597</v>
      </c>
      <c r="AG214" s="6">
        <f t="shared" si="84"/>
        <v>0.44356351379421011</v>
      </c>
      <c r="AH214" s="59">
        <f t="shared" si="85"/>
        <v>0.26144674823445929</v>
      </c>
      <c r="AI214" s="3">
        <f t="shared" si="86"/>
        <v>0.13361169668806755</v>
      </c>
      <c r="AJ214" s="3">
        <f t="shared" si="87"/>
        <v>6.9299673866139749E-2</v>
      </c>
      <c r="AK214" s="3">
        <f t="shared" si="88"/>
        <v>0</v>
      </c>
      <c r="AL214" s="3">
        <f t="shared" si="89"/>
        <v>1.1459077852285287E-2</v>
      </c>
      <c r="AM214" s="3">
        <f t="shared" si="90"/>
        <v>2.1727076631383416E-2</v>
      </c>
      <c r="AN214" s="3">
        <f t="shared" si="91"/>
        <v>1.3009439209826402E-2</v>
      </c>
      <c r="AO214" s="3" t="str" cm="1">
        <f t="array" ref="AO214">GETVECTOR(Y214,2)</f>
        <v>0.5774</v>
      </c>
      <c r="AP214" s="3" t="str" cm="1">
        <f t="array" ref="AP214">GETVECTOR(Z214,2)</f>
        <v>0.5774</v>
      </c>
      <c r="AQ214" s="3" t="str" cm="1">
        <f t="array" ref="AQ214">GETVECTOR(AA214,2)</f>
        <v>0.5774</v>
      </c>
      <c r="AR214" s="3" t="str" cm="1">
        <f t="array" ref="AR214">GETVECTOR(AB214,2)</f>
        <v>0.5774</v>
      </c>
      <c r="AS214" s="3" cm="1">
        <f t="array" ref="AS214">SUM(AK214:AN214*AO214:AR214)</f>
        <v>2.6673335798624076E-2</v>
      </c>
      <c r="AT214" s="90">
        <f t="shared" si="92"/>
        <v>1.7852085491864161E-2</v>
      </c>
      <c r="AU214" s="86">
        <f t="shared" si="93"/>
        <v>0.13361169668806755</v>
      </c>
      <c r="AV214" s="98"/>
      <c r="AW214" s="98"/>
    </row>
    <row r="215" spans="1:49" ht="15" customHeight="1" x14ac:dyDescent="0.25">
      <c r="A215" s="12">
        <f t="shared" si="99"/>
        <v>212</v>
      </c>
      <c r="B215" s="31">
        <v>31259</v>
      </c>
      <c r="C215" s="26"/>
      <c r="D215" s="13"/>
      <c r="E215" s="26">
        <v>25</v>
      </c>
      <c r="F215" s="42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  <c r="Q215" s="100"/>
      <c r="R215" s="62">
        <f t="shared" si="33"/>
        <v>1.6494845360824743E-2</v>
      </c>
      <c r="S215" s="67" t="str" cm="1">
        <f t="array" ref="S215">SETVECTOR(R215:R216)</f>
        <v>0.0164948453608247,0.127835051546392</v>
      </c>
      <c r="T215" s="67">
        <f t="shared" si="94"/>
        <v>0</v>
      </c>
      <c r="U215" s="6">
        <f t="shared" si="95"/>
        <v>0</v>
      </c>
      <c r="V215" s="6">
        <f t="shared" si="96"/>
        <v>4.3554986629711204E-2</v>
      </c>
      <c r="W215" s="6">
        <f t="shared" si="97"/>
        <v>0.38435020518496243</v>
      </c>
      <c r="X215" s="6">
        <f t="shared" si="98"/>
        <v>4.3566948037062896E-2</v>
      </c>
      <c r="Y215" s="6" t="str" cm="1">
        <f t="array" ref="Y215:AB215">SETMATRIX(GETMATRIX(Y214:AB214)-$O$9*DELTAWEIGHT(S214,$AH$4,AK214:AN214))</f>
        <v>0.5774,0.5774,0.5774</v>
      </c>
      <c r="Z215" s="6" t="str">
        <v>0.586456606010411,0.576521944701945,0.5774</v>
      </c>
      <c r="AA215" s="6" t="str">
        <v>0.609440580835605,0.601837202264231,0.5774</v>
      </c>
      <c r="AB215" s="6" t="str">
        <v>0.588178308506037,0.576289969130906,0.5774</v>
      </c>
      <c r="AC215" s="6" cm="1">
        <f t="array" ref="AC215">SIGMOID(SUM(GETVECTOR(Y215)*GETVECTOR(_xlfn.CONCAT($S215,",",$AH$4)))+U215)</f>
        <v>0.52082197146610321</v>
      </c>
      <c r="AD215" s="6" cm="1">
        <f t="array" ref="AD215">SIGMOID(SUM(GETVECTOR(Z215)*GETVECTOR(_xlfn.CONCAT($S215,",",$AH$4)))+V215)</f>
        <v>0.53168951874962378</v>
      </c>
      <c r="AE215" s="6" cm="1">
        <f t="array" ref="AE215">TANH(SUM(GETVECTOR(AA215)*GETVECTOR(_xlfn.CONCAT($S215,",",$AH$4)))+W215)</f>
        <v>0.43928034333464283</v>
      </c>
      <c r="AF215" s="6" cm="1">
        <f t="array" ref="AF215">SIGMOID(SUM(GETVECTOR(AB215)*GETVECTOR(_xlfn.CONCAT($S215,",",$AH$4)))+X215)</f>
        <v>0.53169218450113864</v>
      </c>
      <c r="AG215" s="6">
        <f t="shared" si="84"/>
        <v>0.23356075434376575</v>
      </c>
      <c r="AH215" s="59">
        <f t="shared" si="85"/>
        <v>0.12197255870157309</v>
      </c>
      <c r="AI215" s="3">
        <f t="shared" si="86"/>
        <v>0.12197255870157309</v>
      </c>
      <c r="AJ215" s="3">
        <f t="shared" si="87"/>
        <v>6.143893604153787E-2</v>
      </c>
      <c r="AK215" s="3">
        <f t="shared" si="88"/>
        <v>0</v>
      </c>
      <c r="AL215" s="3">
        <f t="shared" si="89"/>
        <v>6.7201262683629567E-3</v>
      </c>
      <c r="AM215" s="3">
        <f t="shared" si="90"/>
        <v>2.6362886542021669E-2</v>
      </c>
      <c r="AN215" s="3">
        <f t="shared" si="91"/>
        <v>6.9671582407494137E-3</v>
      </c>
      <c r="AO215" s="3" t="str" cm="1">
        <f t="array" ref="AO215">GETVECTOR(Y215,2)</f>
        <v>0.5774</v>
      </c>
      <c r="AP215" s="3" t="str" cm="1">
        <f t="array" ref="AP215">GETVECTOR(Z215,2)</f>
        <v>0.5774</v>
      </c>
      <c r="AQ215" s="3" t="str" cm="1">
        <f t="array" ref="AQ215">GETVECTOR(AA215,2)</f>
        <v>0.5774</v>
      </c>
      <c r="AR215" s="3" t="str" cm="1">
        <f t="array" ref="AR215">GETVECTOR(AB215,2)</f>
        <v>0.5774</v>
      </c>
      <c r="AS215" s="3" cm="1">
        <f t="array" ref="AS215">SUM(AK215:AN215*AO215:AR215)</f>
        <v>2.3124968764924796E-2</v>
      </c>
      <c r="AT215" s="90">
        <f t="shared" si="92"/>
        <v>1.4877305076208693E-2</v>
      </c>
      <c r="AU215" s="86">
        <f t="shared" si="93"/>
        <v>0.12197255870157309</v>
      </c>
      <c r="AV215" s="98"/>
      <c r="AW215" s="98"/>
    </row>
    <row r="216" spans="1:49" ht="15" customHeight="1" x14ac:dyDescent="0.25">
      <c r="A216" s="12">
        <f t="shared" si="99"/>
        <v>213</v>
      </c>
      <c r="B216" s="31">
        <v>31260</v>
      </c>
      <c r="C216" s="26"/>
      <c r="D216" s="13"/>
      <c r="E216" s="26">
        <v>24.5</v>
      </c>
      <c r="F216" s="42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  <c r="Q216" s="100"/>
      <c r="R216" s="62">
        <f t="shared" si="33"/>
        <v>0.12783505154639174</v>
      </c>
      <c r="S216" s="67" t="str" cm="1">
        <f t="array" ref="S216">SETVECTOR(R216:R217)</f>
        <v>0.127835051546392,0</v>
      </c>
      <c r="T216" s="67">
        <f t="shared" si="94"/>
        <v>0.47525773195876292</v>
      </c>
      <c r="U216" s="6">
        <f t="shared" si="95"/>
        <v>0</v>
      </c>
      <c r="V216" s="6">
        <f t="shared" si="96"/>
        <v>4.2882974002874906E-2</v>
      </c>
      <c r="W216" s="6">
        <f t="shared" si="97"/>
        <v>0.38171391653076026</v>
      </c>
      <c r="X216" s="6">
        <f t="shared" si="98"/>
        <v>4.2870232212987955E-2</v>
      </c>
      <c r="Y216" s="6" t="str" cm="1">
        <f t="array" ref="Y216:AB216">SETMATRIX(GETMATRIX(Y215:AB215)-$O$9*DELTAWEIGHT(S215,$AH$4,AK215:AN215))</f>
        <v>0.5774,0.5774,0.5774</v>
      </c>
      <c r="Z216" s="6" t="str">
        <v>0.586450394671509,0.576473806825451,0.5774</v>
      </c>
      <c r="AA216" s="6" t="str">
        <v>0.609404727824924,0.601559341431454,0.5774</v>
      </c>
      <c r="AB216" s="6" t="str">
        <v>0.588171975057903,0.576240884907868,0.5774</v>
      </c>
      <c r="AC216" s="6" cm="1">
        <f t="array" ref="AC216">SIGMOID(SUM(GETVECTOR(Y216)*GETVECTOR(_xlfn.CONCAT($S216,",",$AH$4)))+U216)</f>
        <v>0.51844461627974581</v>
      </c>
      <c r="AD216" s="6" cm="1">
        <f t="array" ref="AD216">SIGMOID(SUM(GETVECTOR(Z216)*GETVECTOR(_xlfn.CONCAT($S216,",",$AH$4)))+V216)</f>
        <v>0.52942891880286014</v>
      </c>
      <c r="AE216" s="6" cm="1">
        <f t="array" ref="AE216">TANH(SUM(GETVECTOR(AA216)*GETVECTOR(_xlfn.CONCAT($S216,",",$AH$4)))+W216)</f>
        <v>0.42977216856943257</v>
      </c>
      <c r="AF216" s="6" cm="1">
        <f t="array" ref="AF216">SIGMOID(SUM(GETVECTOR(AB216)*GETVECTOR(_xlfn.CONCAT($S216,",",$AH$4)))+X216)</f>
        <v>0.52948057305324947</v>
      </c>
      <c r="AG216" s="6">
        <f t="shared" si="84"/>
        <v>0.22753381453727523</v>
      </c>
      <c r="AH216" s="59">
        <f t="shared" si="85"/>
        <v>0.1184378472651642</v>
      </c>
      <c r="AI216" s="3">
        <f t="shared" si="86"/>
        <v>-0.35681988469359871</v>
      </c>
      <c r="AJ216" s="3">
        <f t="shared" si="87"/>
        <v>-0.17947597129456727</v>
      </c>
      <c r="AK216" s="3">
        <f t="shared" si="88"/>
        <v>0</v>
      </c>
      <c r="AL216" s="3">
        <f t="shared" si="89"/>
        <v>-1.9216641770761485E-2</v>
      </c>
      <c r="AM216" s="3">
        <f t="shared" si="90"/>
        <v>-7.7469226834503205E-2</v>
      </c>
      <c r="AN216" s="3">
        <f t="shared" si="91"/>
        <v>-1.9884611623412554E-2</v>
      </c>
      <c r="AO216" s="3" t="str" cm="1">
        <f t="array" ref="AO216">GETVECTOR(Y216,2)</f>
        <v>0.5774</v>
      </c>
      <c r="AP216" s="3" t="str" cm="1">
        <f t="array" ref="AP216">GETVECTOR(Z216,2)</f>
        <v>0.5774</v>
      </c>
      <c r="AQ216" s="3" t="str" cm="1">
        <f t="array" ref="AQ216">GETVECTOR(AA216,2)</f>
        <v>0.5774</v>
      </c>
      <c r="AR216" s="3" t="str" cm="1">
        <f t="array" ref="AR216">GETVECTOR(AB216,2)</f>
        <v>0.5774</v>
      </c>
      <c r="AS216" s="3" cm="1">
        <f t="array" ref="AS216">SUM(AK216:AN216*AO216:AR216)</f>
        <v>-6.7307795284038241E-2</v>
      </c>
      <c r="AT216" s="90">
        <f t="shared" si="92"/>
        <v>0.12732043011275307</v>
      </c>
      <c r="AU216" s="86">
        <f t="shared" si="93"/>
        <v>0.35681988469359871</v>
      </c>
      <c r="AV216" s="98"/>
      <c r="AW216" s="98"/>
    </row>
    <row r="217" spans="1:49" ht="15" customHeight="1" x14ac:dyDescent="0.25">
      <c r="A217" s="12">
        <f t="shared" si="99"/>
        <v>214</v>
      </c>
      <c r="B217" s="31">
        <v>31261</v>
      </c>
      <c r="C217" s="26"/>
      <c r="D217" s="13"/>
      <c r="E217" s="26">
        <v>25.2</v>
      </c>
      <c r="F217" s="42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  <c r="Q217" s="100"/>
      <c r="R217" s="62">
        <f t="shared" si="33"/>
        <v>0</v>
      </c>
      <c r="S217" s="67" t="str" cm="1">
        <f t="array" ref="S217">SETVECTOR(R217:R218)</f>
        <v>0,0.475257731958763</v>
      </c>
      <c r="T217" s="67">
        <f t="shared" si="94"/>
        <v>2.0618556701030927E-2</v>
      </c>
      <c r="U217" s="6">
        <f t="shared" si="95"/>
        <v>0</v>
      </c>
      <c r="V217" s="6">
        <f t="shared" si="96"/>
        <v>4.4804638179951055E-2</v>
      </c>
      <c r="W217" s="6">
        <f t="shared" si="97"/>
        <v>0.3894608392142106</v>
      </c>
      <c r="X217" s="6">
        <f t="shared" si="98"/>
        <v>4.485869337532921E-2</v>
      </c>
      <c r="Y217" s="6" t="str" cm="1">
        <f t="array" ref="Y217:AB217">SETMATRIX(GETMATRIX(Y216:AB216)-$O$9*DELTAWEIGHT(S216,$AH$4,AK216:AN216))</f>
        <v>0.5774,0.5774,0.5774</v>
      </c>
      <c r="Z217" s="6" t="str">
        <v>0.586650975784013,0.576473806825451,0.5774</v>
      </c>
      <c r="AA217" s="6" t="str">
        <v>0.61060378321563,0.601559341431454,0.5774</v>
      </c>
      <c r="AB217" s="6" t="str">
        <v>0.588376202468219,0.576240884907868,0.5774</v>
      </c>
      <c r="AC217" s="6" cm="1">
        <f t="array" ref="AC217">SIGMOID(SUM(GETVECTOR(Y217)*GETVECTOR(_xlfn.CONCAT($S217,",",$AH$4)))+U217)</f>
        <v>0.56817616742260091</v>
      </c>
      <c r="AD217" s="6" cm="1">
        <f t="array" ref="AD217">SIGMOID(SUM(GETVECTOR(Z217)*GETVECTOR(_xlfn.CONCAT($S217,",",$AH$4)))+V217)</f>
        <v>0.57902647888751224</v>
      </c>
      <c r="AE217" s="6" cm="1">
        <f t="array" ref="AE217">TANH(SUM(GETVECTOR(AA217)*GETVECTOR(_xlfn.CONCAT($S217,",",$AH$4)))+W217)</f>
        <v>0.58849238515339819</v>
      </c>
      <c r="AF217" s="6" cm="1">
        <f t="array" ref="AF217">SIGMOID(SUM(GETVECTOR(AB217)*GETVECTOR(_xlfn.CONCAT($S217,",",$AH$4)))+X217)</f>
        <v>0.57901267188338534</v>
      </c>
      <c r="AG217" s="6">
        <f t="shared" si="84"/>
        <v>0.34075267362748585</v>
      </c>
      <c r="AH217" s="59">
        <f t="shared" si="85"/>
        <v>0.19000253633533931</v>
      </c>
      <c r="AI217" s="3">
        <f t="shared" si="86"/>
        <v>0.16938397963430837</v>
      </c>
      <c r="AJ217" s="3">
        <f t="shared" si="87"/>
        <v>8.751451882216979E-2</v>
      </c>
      <c r="AK217" s="3">
        <f t="shared" si="88"/>
        <v>0</v>
      </c>
      <c r="AL217" s="3">
        <f t="shared" si="89"/>
        <v>1.2553769817843596E-2</v>
      </c>
      <c r="AM217" s="3">
        <f t="shared" si="90"/>
        <v>3.3123906276178394E-2</v>
      </c>
      <c r="AN217" s="3">
        <f t="shared" si="91"/>
        <v>1.3548797574572646E-2</v>
      </c>
      <c r="AO217" s="3" t="str" cm="1">
        <f t="array" ref="AO217">GETVECTOR(Y217,2)</f>
        <v>0.5774</v>
      </c>
      <c r="AP217" s="3" t="str" cm="1">
        <f t="array" ref="AP217">GETVECTOR(Z217,2)</f>
        <v>0.5774</v>
      </c>
      <c r="AQ217" s="3" t="str" cm="1">
        <f t="array" ref="AQ217">GETVECTOR(AA217,2)</f>
        <v>0.5774</v>
      </c>
      <c r="AR217" s="3" t="str" cm="1">
        <f t="array" ref="AR217">GETVECTOR(AB217,2)</f>
        <v>0.5774</v>
      </c>
      <c r="AS217" s="3" cm="1">
        <f t="array" ref="AS217">SUM(AK217:AN217*AO217:AR217)</f>
        <v>3.4197365896246543E-2</v>
      </c>
      <c r="AT217" s="90">
        <f t="shared" si="92"/>
        <v>2.8690932556755793E-2</v>
      </c>
      <c r="AU217" s="86">
        <f t="shared" si="93"/>
        <v>0.16938397963430837</v>
      </c>
      <c r="AV217" s="98"/>
      <c r="AW217" s="98"/>
    </row>
    <row r="218" spans="1:49" ht="15" customHeight="1" x14ac:dyDescent="0.25">
      <c r="A218" s="12">
        <f t="shared" si="99"/>
        <v>215</v>
      </c>
      <c r="B218" s="31">
        <v>31262</v>
      </c>
      <c r="C218" s="26"/>
      <c r="D218" s="13"/>
      <c r="E218" s="26">
        <v>25.4</v>
      </c>
      <c r="F218" s="42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  <c r="Q218" s="100"/>
      <c r="R218" s="62">
        <f t="shared" si="33"/>
        <v>0.47525773195876292</v>
      </c>
      <c r="S218" s="67" t="str" cm="1">
        <f t="array" ref="S218">SETVECTOR(R218:R219)</f>
        <v>0.475257731958763,0.0206185567010309</v>
      </c>
      <c r="T218" s="67">
        <f t="shared" si="94"/>
        <v>0</v>
      </c>
      <c r="U218" s="6">
        <f t="shared" si="95"/>
        <v>0</v>
      </c>
      <c r="V218" s="6">
        <f t="shared" si="96"/>
        <v>4.3549261198166697E-2</v>
      </c>
      <c r="W218" s="6">
        <f t="shared" si="97"/>
        <v>0.38614844858659275</v>
      </c>
      <c r="X218" s="6">
        <f t="shared" si="98"/>
        <v>4.3503813617871943E-2</v>
      </c>
      <c r="Y218" s="6" t="str" cm="1">
        <f t="array" ref="Y218:AB218">SETMATRIX(GETMATRIX(Y217:AB217)-$O$9*DELTAWEIGHT(S217,$AH$4,AK217:AN217))</f>
        <v>0.5774,0.5774,0.5774</v>
      </c>
      <c r="Z218" s="6" t="str">
        <v>0.586650975784013,0.576049000938042,0.5774</v>
      </c>
      <c r="AA218" s="6" t="str">
        <v>0.61060378321563,0.60003944844955,0.5774</v>
      </c>
      <c r="AB218" s="6" t="str">
        <v>0.588376202468219,0.575792839404473,0.5774</v>
      </c>
      <c r="AC218" s="6" cm="1">
        <f t="array" ref="AC218">SIGMOID(SUM(GETVECTOR(Y218)*GETVECTOR(_xlfn.CONCAT($S218,",",$AH$4)))+U218)</f>
        <v>0.57109471773893361</v>
      </c>
      <c r="AD218" s="6" cm="1">
        <f t="array" ref="AD218">SIGMOID(SUM(GETVECTOR(Z218)*GETVECTOR(_xlfn.CONCAT($S218,",",$AH$4)))+V218)</f>
        <v>0.58278993895066267</v>
      </c>
      <c r="AE218" s="6" cm="1">
        <f t="array" ref="AE218">TANH(SUM(GETVECTOR(AA218)*GETVECTOR(_xlfn.CONCAT($S218,",",$AH$4)))+W218)</f>
        <v>0.59715557981105882</v>
      </c>
      <c r="AF218" s="6" cm="1">
        <f t="array" ref="AF218">SIGMOID(SUM(GETVECTOR(AB218)*GETVECTOR(_xlfn.CONCAT($S218,",",$AH$4)))+X218)</f>
        <v>0.58297695432953256</v>
      </c>
      <c r="AG218" s="6">
        <f t="shared" si="84"/>
        <v>0.34801626390213453</v>
      </c>
      <c r="AH218" s="59">
        <f t="shared" si="85"/>
        <v>0.19507288756267924</v>
      </c>
      <c r="AI218" s="3">
        <f t="shared" si="86"/>
        <v>0.19507288756267924</v>
      </c>
      <c r="AJ218" s="3">
        <f t="shared" si="87"/>
        <v>0.10098974537074522</v>
      </c>
      <c r="AK218" s="3">
        <f t="shared" si="88"/>
        <v>0</v>
      </c>
      <c r="AL218" s="3">
        <f t="shared" si="89"/>
        <v>1.4663295627598437E-2</v>
      </c>
      <c r="AM218" s="3">
        <f t="shared" si="90"/>
        <v>3.786813341554271E-2</v>
      </c>
      <c r="AN218" s="3">
        <f t="shared" si="91"/>
        <v>1.5869157886513018E-2</v>
      </c>
      <c r="AO218" s="3" t="str" cm="1">
        <f t="array" ref="AO218">GETVECTOR(Y218,2)</f>
        <v>0.5774</v>
      </c>
      <c r="AP218" s="3" t="str" cm="1">
        <f t="array" ref="AP218">GETVECTOR(Z218,2)</f>
        <v>0.5774</v>
      </c>
      <c r="AQ218" s="3" t="str" cm="1">
        <f t="array" ref="AQ218">GETVECTOR(AA218,2)</f>
        <v>0.5774</v>
      </c>
      <c r="AR218" s="3" t="str" cm="1">
        <f t="array" ref="AR218">GETVECTOR(AB218,2)</f>
        <v>0.5774</v>
      </c>
      <c r="AS218" s="3" cm="1">
        <f t="array" ref="AS218">SUM(AK218:AN218*AO218:AR218)</f>
        <v>3.9494498893182316E-2</v>
      </c>
      <c r="AT218" s="90">
        <f t="shared" si="92"/>
        <v>3.8053431462041695E-2</v>
      </c>
      <c r="AU218" s="86">
        <f t="shared" si="93"/>
        <v>0.19507288756267924</v>
      </c>
      <c r="AV218" s="98"/>
      <c r="AW218" s="98"/>
    </row>
    <row r="219" spans="1:49" ht="15" customHeight="1" x14ac:dyDescent="0.25">
      <c r="A219" s="12">
        <f t="shared" si="99"/>
        <v>216</v>
      </c>
      <c r="B219" s="31">
        <v>31263</v>
      </c>
      <c r="C219" s="26"/>
      <c r="D219" s="13"/>
      <c r="E219" s="26">
        <v>25.6</v>
      </c>
      <c r="F219" s="42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  <c r="Q219" s="100"/>
      <c r="R219" s="62">
        <f t="shared" si="33"/>
        <v>2.0618556701030927E-2</v>
      </c>
      <c r="S219" s="3"/>
      <c r="T219" s="3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59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91"/>
      <c r="AU219" s="91"/>
      <c r="AV219" s="91"/>
      <c r="AW219" s="91"/>
    </row>
    <row r="220" spans="1:49" ht="15" customHeight="1" x14ac:dyDescent="0.25">
      <c r="A220" s="12">
        <f t="shared" si="99"/>
        <v>217</v>
      </c>
      <c r="B220" s="31">
        <v>31264</v>
      </c>
      <c r="C220" s="26"/>
      <c r="D220" s="13"/>
      <c r="E220" s="26">
        <v>25.4</v>
      </c>
      <c r="F220" s="42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  <c r="Q220" s="101"/>
      <c r="R220" s="62">
        <f t="shared" ref="R220" si="100">R166</f>
        <v>0</v>
      </c>
      <c r="S220" s="3"/>
      <c r="T220" s="3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59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91"/>
      <c r="AU220" s="91"/>
      <c r="AV220" s="91"/>
      <c r="AW220" s="91"/>
    </row>
    <row r="221" spans="1:49" ht="15" customHeight="1" x14ac:dyDescent="0.25">
      <c r="A221" s="12">
        <f t="shared" si="99"/>
        <v>218</v>
      </c>
      <c r="B221" s="31">
        <v>31265</v>
      </c>
      <c r="C221" s="26"/>
      <c r="D221" s="13"/>
      <c r="E221" s="26">
        <v>23</v>
      </c>
      <c r="F221" s="42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  <c r="Q221" s="99">
        <f>1+Q167</f>
        <v>5</v>
      </c>
      <c r="R221" s="62">
        <f t="shared" si="33"/>
        <v>5.1546391752577319E-3</v>
      </c>
      <c r="S221" s="67" t="str" cm="1">
        <f t="array" ref="S221">SETVECTOR(R221:R222)</f>
        <v>0.00515463917525773,0.0206185567010309</v>
      </c>
      <c r="T221" s="67">
        <f>R223</f>
        <v>1</v>
      </c>
      <c r="U221" s="6">
        <f>U218-$O$9*SUM(AK218)</f>
        <v>0</v>
      </c>
      <c r="V221" s="6">
        <f t="shared" ref="V221" si="101">V218-$O$9*SUM(AL218)</f>
        <v>4.2082931635406856E-2</v>
      </c>
      <c r="W221" s="6">
        <f t="shared" ref="W221" si="102">W218-$O$9*SUM(AM218)</f>
        <v>0.38236163524503847</v>
      </c>
      <c r="X221" s="6">
        <f>X218-$O$9*SUM(AN218)</f>
        <v>4.1916897829220645E-2</v>
      </c>
      <c r="Y221" s="6" t="str" cm="1">
        <f t="array" ref="Y221:AB221">SETMATRIX(GETMATRIX(_xlfn.ANCHORARRAY(Y218))-$O$9*DELTAWEIGHT(S218,$AH$4,AK218:AN218))</f>
        <v>0.5774,0.5774,0.5774</v>
      </c>
      <c r="Z221" s="6" t="str">
        <v>0.586141127993085,0.576026881728023,0.5774</v>
      </c>
      <c r="AA221" s="6" t="str">
        <v>0.608816040169815,0.599961889098322,0.5774</v>
      </c>
      <c r="AB221" s="6" t="str">
        <v>0.587837279599992,0.575769458802815,0.5774</v>
      </c>
      <c r="AC221" s="6" cm="1">
        <f t="array" ref="AC221">SIGMOID(SUM(GETVECTOR(Y221)*GETVECTOR(_xlfn.CONCAT($S221,",",$AH$4)))+U221)</f>
        <v>0.50372029216782388</v>
      </c>
      <c r="AD221" s="6" cm="1">
        <f t="array" ref="AD221">SIGMOID(SUM(GETVECTOR(Z221)*GETVECTOR(_xlfn.CONCAT($S221,",",$AH$4)))+V221)</f>
        <v>0.51424142704052667</v>
      </c>
      <c r="AE221" s="6" cm="1">
        <f t="array" ref="AE221">TANH(SUM(GETVECTOR(AA221)*GETVECTOR(_xlfn.CONCAT($S221,",",$AH$4)))+W221)</f>
        <v>0.37812515865512925</v>
      </c>
      <c r="AF221" s="6" cm="1">
        <f t="array" ref="AF221">SIGMOID(SUM(GETVECTOR(AB221)*GETVECTOR(_xlfn.CONCAT($S221,",",$AH$4)))+X221)</f>
        <v>0.51420081031303255</v>
      </c>
      <c r="AG221" s="6">
        <f t="shared" ref="AG221:AG272" si="103">AC221*$AG$4+AE221*AD221</f>
        <v>0.19444762118673922</v>
      </c>
      <c r="AH221" s="59">
        <f t="shared" ref="AH221:AH272" si="104">AF221*TANH(AG221)</f>
        <v>9.8743753668421086E-2</v>
      </c>
      <c r="AI221" s="3">
        <f t="shared" ref="AI221:AI272" si="105">AH221-T221+0</f>
        <v>-0.90125624633157897</v>
      </c>
      <c r="AJ221" s="3">
        <f t="shared" ref="AJ221:AJ272" si="106">AI221*AF221*(1-TANH(AG221)^2)+$AJ$4*$AC$4</f>
        <v>-0.4463369781093996</v>
      </c>
      <c r="AK221" s="3">
        <f t="shared" ref="AK221:AK272" si="107">AJ221*$AG$4*AC221*(1-AC221)</f>
        <v>0</v>
      </c>
      <c r="AL221" s="3">
        <f t="shared" ref="AL221:AL272" si="108">AJ221*AE221*AD221*(1-AD221)</f>
        <v>-4.2158580278622876E-2</v>
      </c>
      <c r="AM221" s="3">
        <f t="shared" ref="AM221:AM272" si="109">AJ221*AD221*(1-AE221^2)</f>
        <v>-0.19670779829261578</v>
      </c>
      <c r="AN221" s="3">
        <f t="shared" ref="AN221:AN272" si="110">AI221*TANH(AG221)*AF221*(1-AF221)</f>
        <v>-4.3232933645539262E-2</v>
      </c>
      <c r="AO221" s="3" t="str" cm="1">
        <f t="array" ref="AO221">GETVECTOR(Y221,2)</f>
        <v>0.5774</v>
      </c>
      <c r="AP221" s="3" t="str" cm="1">
        <f t="array" ref="AP221">GETVECTOR(Z221,2)</f>
        <v>0.5774</v>
      </c>
      <c r="AQ221" s="3" t="str" cm="1">
        <f t="array" ref="AQ221">GETVECTOR(AA221,2)</f>
        <v>0.5774</v>
      </c>
      <c r="AR221" s="3" t="str" cm="1">
        <f t="array" ref="AR221">GETVECTOR(AB221,2)</f>
        <v>0.5774</v>
      </c>
      <c r="AS221" s="3" cm="1">
        <f t="array" ref="AS221">SUM(AK221:AN221*AO221:AR221)</f>
        <v>-0.16288414287396757</v>
      </c>
      <c r="AT221" s="90">
        <f t="shared" ref="AT221:AT272" si="111">AVERAGE((T221-AH221)^2)</f>
        <v>0.81226282155168772</v>
      </c>
      <c r="AU221" s="86">
        <f t="shared" ref="AU221:AU272" si="112">SQRT(AT221)</f>
        <v>0.90125624633157897</v>
      </c>
      <c r="AV221" s="98">
        <f>AVERAGE(AT221:AT272)</f>
        <v>6.9839840415614002E-2</v>
      </c>
      <c r="AW221" s="98">
        <f>SQRT(AV221)</f>
        <v>0.26427228461496677</v>
      </c>
    </row>
    <row r="222" spans="1:49" ht="15" customHeight="1" x14ac:dyDescent="0.25">
      <c r="A222" s="12">
        <f t="shared" si="99"/>
        <v>219</v>
      </c>
      <c r="B222" s="31">
        <v>31266</v>
      </c>
      <c r="C222" s="26"/>
      <c r="D222" s="13"/>
      <c r="E222" s="26">
        <v>24.2</v>
      </c>
      <c r="F222" s="42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  <c r="Q222" s="100"/>
      <c r="R222" s="62">
        <f t="shared" si="33"/>
        <v>2.0618556701030927E-2</v>
      </c>
      <c r="S222" s="67" t="str" cm="1">
        <f t="array" ref="S222">SETVECTOR(R222:R223)</f>
        <v>0.0206185567010309,1</v>
      </c>
      <c r="T222" s="67">
        <f t="shared" ref="T222:T272" si="113">R224</f>
        <v>0.52577319587628868</v>
      </c>
      <c r="U222" s="6">
        <f t="shared" ref="U222:U272" si="114">U221-$O$9*SUM(AK221)</f>
        <v>0</v>
      </c>
      <c r="V222" s="6">
        <f t="shared" ref="V222:V272" si="115">V221-$O$9*SUM(AL221)</f>
        <v>4.6298789663269141E-2</v>
      </c>
      <c r="W222" s="6">
        <f t="shared" ref="W222:W272" si="116">W221-$O$9*SUM(AM221)</f>
        <v>0.40203241507430004</v>
      </c>
      <c r="X222" s="6">
        <f t="shared" ref="X222:X272" si="117">X221-$O$9*SUM(AN221)</f>
        <v>4.6240191193774573E-2</v>
      </c>
      <c r="Y222" s="6" t="str" cm="1">
        <f t="array" ref="Y222:AB222">SETMATRIX(GETMATRIX(Y221:AB221)-$O$9*DELTAWEIGHT(S221,$AH$4,AK221:AN221))</f>
        <v>0.5774,0.5774,0.5774</v>
      </c>
      <c r="Z222" s="6" t="str">
        <v>0.586151413182915,0.576068022487342,0.5774</v>
      </c>
      <c r="AA222" s="6" t="str">
        <v>0.608938567878869,0.600451999934538,0.5774</v>
      </c>
      <c r="AB222" s="6" t="str">
        <v>0.587847611291315,0.575810785568107,0.5774</v>
      </c>
      <c r="AC222" s="6" cm="1">
        <f t="array" ref="AC222">SIGMOID(SUM(GETVECTOR(Y222)*GETVECTOR(_xlfn.CONCAT($S222,",",$AH$4)))+U222)</f>
        <v>0.64320570002646305</v>
      </c>
      <c r="AD222" s="6" cm="1">
        <f t="array" ref="AD222">SIGMOID(SUM(GETVECTOR(Z222)*GETVECTOR(_xlfn.CONCAT($S222,",",$AH$4)))+V222)</f>
        <v>0.65349834561323672</v>
      </c>
      <c r="AE222" s="6" cm="1">
        <f t="array" ref="AE222">TANH(SUM(GETVECTOR(AA222)*GETVECTOR(_xlfn.CONCAT($S222,",",$AH$4)))+W222)</f>
        <v>0.76783851151261973</v>
      </c>
      <c r="AF222" s="6" cm="1">
        <f t="array" ref="AF222">SIGMOID(SUM(GETVECTOR(AB222)*GETVECTOR(_xlfn.CONCAT($S222,",",$AH$4)))+X222)</f>
        <v>0.6534347449172192</v>
      </c>
      <c r="AG222" s="6">
        <f t="shared" si="103"/>
        <v>0.50178119697162715</v>
      </c>
      <c r="AH222" s="59">
        <f t="shared" si="104"/>
        <v>0.3028779963521297</v>
      </c>
      <c r="AI222" s="3">
        <f t="shared" si="105"/>
        <v>-0.22289519952415898</v>
      </c>
      <c r="AJ222" s="3">
        <f t="shared" si="106"/>
        <v>-0.11435542335281543</v>
      </c>
      <c r="AK222" s="3">
        <f t="shared" si="107"/>
        <v>0</v>
      </c>
      <c r="AL222" s="3">
        <f t="shared" si="108"/>
        <v>-1.9882750450355528E-2</v>
      </c>
      <c r="AM222" s="3">
        <f t="shared" si="109"/>
        <v>-3.0671430279238583E-2</v>
      </c>
      <c r="AN222" s="3">
        <f t="shared" si="110"/>
        <v>-2.3396638193930053E-2</v>
      </c>
      <c r="AO222" s="3" t="str" cm="1">
        <f t="array" ref="AO222">GETVECTOR(Y222,2)</f>
        <v>0.5774</v>
      </c>
      <c r="AP222" s="3" t="str" cm="1">
        <f t="array" ref="AP222">GETVECTOR(Z222,2)</f>
        <v>0.5774</v>
      </c>
      <c r="AQ222" s="3" t="str" cm="1">
        <f t="array" ref="AQ222">GETVECTOR(AA222,2)</f>
        <v>0.5774</v>
      </c>
      <c r="AR222" s="3" t="str" cm="1">
        <f t="array" ref="AR222">GETVECTOR(AB222,2)</f>
        <v>0.5774</v>
      </c>
      <c r="AS222" s="3" cm="1">
        <f t="array" ref="AS222">SUM(AK222:AN222*AO222:AR222)</f>
        <v>-4.2699202846442852E-2</v>
      </c>
      <c r="AT222" s="90">
        <f t="shared" si="111"/>
        <v>4.9682269970914641E-2</v>
      </c>
      <c r="AU222" s="86">
        <f t="shared" si="112"/>
        <v>0.22289519952415898</v>
      </c>
      <c r="AV222" s="98"/>
      <c r="AW222" s="98"/>
    </row>
    <row r="223" spans="1:49" ht="15" customHeight="1" x14ac:dyDescent="0.25">
      <c r="A223" s="12">
        <f t="shared" si="99"/>
        <v>220</v>
      </c>
      <c r="B223" s="31">
        <v>31267</v>
      </c>
      <c r="C223" s="26"/>
      <c r="D223" s="13"/>
      <c r="E223" s="26">
        <v>24.1</v>
      </c>
      <c r="F223" s="42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  <c r="Q223" s="100"/>
      <c r="R223" s="62">
        <f t="shared" si="33"/>
        <v>1</v>
      </c>
      <c r="S223" s="67" t="str" cm="1">
        <f t="array" ref="S223">SETVECTOR(R223:R224)</f>
        <v>1,0.525773195876289</v>
      </c>
      <c r="T223" s="67">
        <f t="shared" si="113"/>
        <v>0.62061855670103094</v>
      </c>
      <c r="U223" s="6">
        <f t="shared" si="114"/>
        <v>0</v>
      </c>
      <c r="V223" s="6">
        <f t="shared" si="115"/>
        <v>4.8287064708304697E-2</v>
      </c>
      <c r="W223" s="6">
        <f t="shared" si="116"/>
        <v>0.40509955810222392</v>
      </c>
      <c r="X223" s="6">
        <f t="shared" si="117"/>
        <v>4.8579855013167576E-2</v>
      </c>
      <c r="Y223" s="6" t="str" cm="1">
        <f t="array" ref="Y223:AB223">SETMATRIX(GETMATRIX(Y222:AB222)-$O$9*DELTAWEIGHT(S222,$AH$4,AK222:AN222))</f>
        <v>0.5774,0.5774,0.5774</v>
      </c>
      <c r="Z223" s="6" t="str">
        <v>0.586196223610101,0.578241328205862,0.5774</v>
      </c>
      <c r="AA223" s="6" t="str">
        <v>0.609050533064596,0.605882311442293,0.5774</v>
      </c>
      <c r="AB223" s="6" t="str">
        <v>0.587897910272608,0.578250286160805,0.5774</v>
      </c>
      <c r="AC223" s="6" cm="1">
        <f t="array" ref="AC223">SIGMOID(SUM(GETVECTOR(Y223)*GETVECTOR(_xlfn.CONCAT($S223,",",$AH$4)))+U223)</f>
        <v>0.70702555896734465</v>
      </c>
      <c r="AD223" s="6" cm="1">
        <f t="array" ref="AD223">SIGMOID(SUM(GETVECTOR(Z223)*GETVECTOR(_xlfn.CONCAT($S223,",",$AH$4)))+V223)</f>
        <v>0.71879799580248127</v>
      </c>
      <c r="AE223" s="6" cm="1">
        <f t="array" ref="AE223">TANH(SUM(GETVECTOR(AA223)*GETVECTOR(_xlfn.CONCAT($S223,",",$AH$4)))+W223)</f>
        <v>0.8699093284913364</v>
      </c>
      <c r="AF223" s="6" cm="1">
        <f t="array" ref="AF223">SIGMOID(SUM(GETVECTOR(AB223)*GETVECTOR(_xlfn.CONCAT($S223,",",$AH$4)))+X223)</f>
        <v>0.71920190949687446</v>
      </c>
      <c r="AG223" s="6">
        <f t="shared" si="103"/>
        <v>0.62528908184945498</v>
      </c>
      <c r="AH223" s="59">
        <f t="shared" si="104"/>
        <v>0.3990131158707691</v>
      </c>
      <c r="AI223" s="3">
        <f t="shared" si="105"/>
        <v>-0.22160544083026185</v>
      </c>
      <c r="AJ223" s="3">
        <f t="shared" si="106"/>
        <v>-0.11032172364373684</v>
      </c>
      <c r="AK223" s="3">
        <f t="shared" si="107"/>
        <v>0</v>
      </c>
      <c r="AL223" s="3">
        <f t="shared" si="108"/>
        <v>-1.939814921850579E-2</v>
      </c>
      <c r="AM223" s="3">
        <f t="shared" si="109"/>
        <v>-1.929010536033033E-2</v>
      </c>
      <c r="AN223" s="3">
        <f t="shared" si="110"/>
        <v>-2.4829143620685355E-2</v>
      </c>
      <c r="AO223" s="3" t="str" cm="1">
        <f t="array" ref="AO223">GETVECTOR(Y223,2)</f>
        <v>0.5774</v>
      </c>
      <c r="AP223" s="3" t="str" cm="1">
        <f t="array" ref="AP223">GETVECTOR(Z223,2)</f>
        <v>0.5774</v>
      </c>
      <c r="AQ223" s="3" t="str" cm="1">
        <f t="array" ref="AQ223">GETVECTOR(AA223,2)</f>
        <v>0.5774</v>
      </c>
      <c r="AR223" s="3" t="str" cm="1">
        <f t="array" ref="AR223">GETVECTOR(AB223,2)</f>
        <v>0.5774</v>
      </c>
      <c r="AS223" s="3" cm="1">
        <f t="array" ref="AS223">SUM(AK223:AN223*AO223:AR223)</f>
        <v>-3.6674945720403702E-2</v>
      </c>
      <c r="AT223" s="90">
        <f t="shared" si="111"/>
        <v>4.9108971405574686E-2</v>
      </c>
      <c r="AU223" s="86">
        <f t="shared" si="112"/>
        <v>0.22160544083026185</v>
      </c>
      <c r="AV223" s="98"/>
      <c r="AW223" s="98"/>
    </row>
    <row r="224" spans="1:49" ht="15" customHeight="1" x14ac:dyDescent="0.25">
      <c r="A224" s="12">
        <f t="shared" si="99"/>
        <v>221</v>
      </c>
      <c r="B224" s="31">
        <v>31268</v>
      </c>
      <c r="C224" s="26"/>
      <c r="D224" s="13"/>
      <c r="E224" s="26">
        <v>24.1</v>
      </c>
      <c r="F224" s="42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  <c r="Q224" s="100"/>
      <c r="R224" s="62">
        <f t="shared" si="33"/>
        <v>0.52577319587628868</v>
      </c>
      <c r="S224" s="67" t="str" cm="1">
        <f t="array" ref="S224">SETVECTOR(R224:R225)</f>
        <v>0.525773195876289,0.620618556701031</v>
      </c>
      <c r="T224" s="67">
        <f t="shared" si="113"/>
        <v>0.23711340206185566</v>
      </c>
      <c r="U224" s="6">
        <f t="shared" si="114"/>
        <v>0</v>
      </c>
      <c r="V224" s="6">
        <f t="shared" si="115"/>
        <v>5.0226879630155277E-2</v>
      </c>
      <c r="W224" s="6">
        <f t="shared" si="116"/>
        <v>0.40702856863825698</v>
      </c>
      <c r="X224" s="6">
        <f t="shared" si="117"/>
        <v>5.1062769375236114E-2</v>
      </c>
      <c r="Y224" s="6" t="str" cm="1">
        <f t="array" ref="Y224:AB224">SETMATRIX(GETMATRIX(Y223:AB223)-$O$9*DELTAWEIGHT(S223,$AH$4,AK223:AN223))</f>
        <v>0.5774,0.5774,0.5774</v>
      </c>
      <c r="Z224" s="6" t="str">
        <v>0.588388640987262,0.579394042496947,0.5774</v>
      </c>
      <c r="AA224" s="6" t="str">
        <v>0.612555681098818,0.607725224326265,0.5774</v>
      </c>
      <c r="AB224" s="6" t="str">
        <v>0.590587403733042,0.579664349732786,0.5774</v>
      </c>
      <c r="AC224" s="6" cm="1">
        <f t="array" ref="AC224">SIGMOID(SUM(GETVECTOR(Y224)*GETVECTOR(_xlfn.CONCAT($S224,",",$AH$4)))+U224)</f>
        <v>0.65969303906938159</v>
      </c>
      <c r="AD224" s="6" cm="1">
        <f t="array" ref="AD224">SIGMOID(SUM(GETVECTOR(Z224)*GETVECTOR(_xlfn.CONCAT($S224,",",$AH$4)))+V224)</f>
        <v>0.67242389989161799</v>
      </c>
      <c r="AE224" s="6" cm="1">
        <f t="array" ref="AE224">TANH(SUM(GETVECTOR(AA224)*GETVECTOR(_xlfn.CONCAT($S224,",",$AH$4)))+W224)</f>
        <v>0.80273619557754461</v>
      </c>
      <c r="AF224" s="6" cm="1">
        <f t="array" ref="AF224">SIGMOID(SUM(GETVECTOR(AB224)*GETVECTOR(_xlfn.CONCAT($S224,",",$AH$4)))+X224)</f>
        <v>0.67289943928791751</v>
      </c>
      <c r="AG224" s="6">
        <f t="shared" si="103"/>
        <v>0.53977900321441319</v>
      </c>
      <c r="AH224" s="59">
        <f t="shared" si="104"/>
        <v>0.3316187471902054</v>
      </c>
      <c r="AI224" s="3">
        <f t="shared" si="105"/>
        <v>9.4505345128349738E-2</v>
      </c>
      <c r="AJ224" s="3">
        <f t="shared" si="106"/>
        <v>4.8147720282737221E-2</v>
      </c>
      <c r="AK224" s="3">
        <f t="shared" si="107"/>
        <v>0</v>
      </c>
      <c r="AL224" s="3">
        <f t="shared" si="108"/>
        <v>8.5134173465560518E-3</v>
      </c>
      <c r="AM224" s="3">
        <f t="shared" si="109"/>
        <v>1.1513263736039151E-2</v>
      </c>
      <c r="AN224" s="3">
        <f t="shared" si="110"/>
        <v>1.0251247885425543E-2</v>
      </c>
      <c r="AO224" s="3" t="str" cm="1">
        <f t="array" ref="AO224">GETVECTOR(Y224,2)</f>
        <v>0.5774</v>
      </c>
      <c r="AP224" s="3" t="str" cm="1">
        <f t="array" ref="AP224">GETVECTOR(Z224,2)</f>
        <v>0.5774</v>
      </c>
      <c r="AQ224" s="3" t="str" cm="1">
        <f t="array" ref="AQ224">GETVECTOR(AA224,2)</f>
        <v>0.5774</v>
      </c>
      <c r="AR224" s="3" t="str" cm="1">
        <f t="array" ref="AR224">GETVECTOR(AB224,2)</f>
        <v>0.5774</v>
      </c>
      <c r="AS224" s="3" cm="1">
        <f t="array" ref="AS224">SUM(AK224:AN224*AO224:AR224)</f>
        <v>1.748247618613518E-2</v>
      </c>
      <c r="AT224" s="90">
        <f t="shared" si="111"/>
        <v>8.931260257828498E-3</v>
      </c>
      <c r="AU224" s="86">
        <f t="shared" si="112"/>
        <v>9.4505345128349738E-2</v>
      </c>
      <c r="AV224" s="98"/>
      <c r="AW224" s="98"/>
    </row>
    <row r="225" spans="1:49" ht="15" customHeight="1" x14ac:dyDescent="0.25">
      <c r="A225" s="12">
        <f t="shared" si="99"/>
        <v>222</v>
      </c>
      <c r="B225" s="31">
        <v>31269</v>
      </c>
      <c r="C225" s="26"/>
      <c r="D225" s="13"/>
      <c r="E225" s="26">
        <v>25</v>
      </c>
      <c r="F225" s="42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  <c r="Q225" s="100"/>
      <c r="R225" s="62">
        <f t="shared" si="33"/>
        <v>0.62061855670103094</v>
      </c>
      <c r="S225" s="67" t="str" cm="1">
        <f t="array" ref="S225">SETVECTOR(R225:R226)</f>
        <v>0.620618556701031,0.237113402061856</v>
      </c>
      <c r="T225" s="67">
        <f t="shared" si="113"/>
        <v>0.10309278350515463</v>
      </c>
      <c r="U225" s="6">
        <f t="shared" si="114"/>
        <v>0</v>
      </c>
      <c r="V225" s="6">
        <f t="shared" si="115"/>
        <v>4.9375537895499672E-2</v>
      </c>
      <c r="W225" s="6">
        <f t="shared" si="116"/>
        <v>0.40587724226465305</v>
      </c>
      <c r="X225" s="6">
        <f t="shared" si="117"/>
        <v>5.0037644586693561E-2</v>
      </c>
      <c r="Y225" s="6" t="str" cm="1">
        <f t="array" ref="Y225:AB225">SETMATRIX(GETMATRIX(Y224:AB224)-$O$9*DELTAWEIGHT(S224,$AH$4,AK224:AN224))</f>
        <v>0.5774,0.5774,0.5774</v>
      </c>
      <c r="Z225" s="6" t="str">
        <v>0.588156170014791,0.579119635584344,0.5774</v>
      </c>
      <c r="AA225" s="6" t="str">
        <v>0.612051403034342,0.607129978454079,0.5774</v>
      </c>
      <c r="AB225" s="6" t="str">
        <v>0.590320109533813,0.579348837756442,0.5774</v>
      </c>
      <c r="AC225" s="6" cm="1">
        <f t="array" ref="AC225">SIGMOID(SUM(GETVECTOR(Y225)*GETVECTOR(_xlfn.CONCAT($S225,",",$AH$4)))+U225)</f>
        <v>0.62134345895524834</v>
      </c>
      <c r="AD225" s="6" cm="1">
        <f t="array" ref="AD225">SIGMOID(SUM(GETVECTOR(Z225)*GETVECTOR(_xlfn.CONCAT($S225,",",$AH$4)))+V225)</f>
        <v>0.63453297468032943</v>
      </c>
      <c r="AE225" s="6" cm="1">
        <f t="array" ref="AE225">TANH(SUM(GETVECTOR(AA225)*GETVECTOR(_xlfn.CONCAT($S225,",",$AH$4)))+W225)</f>
        <v>0.73044763122640111</v>
      </c>
      <c r="AF225" s="6" cm="1">
        <f t="array" ref="AF225">SIGMOID(SUM(GETVECTOR(AB225)*GETVECTOR(_xlfn.CONCAT($S225,",",$AH$4)))+X225)</f>
        <v>0.63501042692560417</v>
      </c>
      <c r="AG225" s="6">
        <f t="shared" si="103"/>
        <v>0.46349310829028856</v>
      </c>
      <c r="AH225" s="59">
        <f t="shared" si="104"/>
        <v>0.27491310114267464</v>
      </c>
      <c r="AI225" s="3">
        <f t="shared" si="105"/>
        <v>0.17182031763752001</v>
      </c>
      <c r="AJ225" s="3">
        <f t="shared" si="106"/>
        <v>8.8658106567089903E-2</v>
      </c>
      <c r="AK225" s="3">
        <f t="shared" si="107"/>
        <v>0</v>
      </c>
      <c r="AL225" s="3">
        <f t="shared" si="108"/>
        <v>1.5017925007822661E-2</v>
      </c>
      <c r="AM225" s="3">
        <f t="shared" si="109"/>
        <v>2.6240630225383681E-2</v>
      </c>
      <c r="AN225" s="3">
        <f t="shared" si="110"/>
        <v>1.7240522049108517E-2</v>
      </c>
      <c r="AO225" s="3" t="str" cm="1">
        <f t="array" ref="AO225">GETVECTOR(Y225,2)</f>
        <v>0.5774</v>
      </c>
      <c r="AP225" s="3" t="str" cm="1">
        <f t="array" ref="AP225">GETVECTOR(Z225,2)</f>
        <v>0.5774</v>
      </c>
      <c r="AQ225" s="3" t="str" cm="1">
        <f t="array" ref="AQ225">GETVECTOR(AA225,2)</f>
        <v>0.5774</v>
      </c>
      <c r="AR225" s="3" t="str" cm="1">
        <f t="array" ref="AR225">GETVECTOR(AB225,2)</f>
        <v>0.5774</v>
      </c>
      <c r="AS225" s="3" cm="1">
        <f t="array" ref="AS225">SUM(AK225:AN225*AO225:AR225)</f>
        <v>3.3777367222808601E-2</v>
      </c>
      <c r="AT225" s="90">
        <f t="shared" si="111"/>
        <v>2.9522221553058271E-2</v>
      </c>
      <c r="AU225" s="86">
        <f t="shared" si="112"/>
        <v>0.17182031763752001</v>
      </c>
      <c r="AV225" s="98"/>
      <c r="AW225" s="98"/>
    </row>
    <row r="226" spans="1:49" ht="15" customHeight="1" x14ac:dyDescent="0.25">
      <c r="A226" s="12">
        <f t="shared" si="99"/>
        <v>223</v>
      </c>
      <c r="B226" s="31">
        <v>31270</v>
      </c>
      <c r="C226" s="26"/>
      <c r="D226" s="13"/>
      <c r="E226" s="26">
        <v>24.7</v>
      </c>
      <c r="F226" s="42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  <c r="Q226" s="100"/>
      <c r="R226" s="62">
        <f t="shared" si="33"/>
        <v>0.23711340206185566</v>
      </c>
      <c r="S226" s="67" t="str" cm="1">
        <f t="array" ref="S226">SETVECTOR(R226:R227)</f>
        <v>0.237113402061856,0.103092783505155</v>
      </c>
      <c r="T226" s="67">
        <f t="shared" si="113"/>
        <v>0.17525773195876287</v>
      </c>
      <c r="U226" s="6">
        <f t="shared" si="114"/>
        <v>0</v>
      </c>
      <c r="V226" s="6">
        <f t="shared" si="115"/>
        <v>4.7873745394717407E-2</v>
      </c>
      <c r="W226" s="6">
        <f t="shared" si="116"/>
        <v>0.40325317924211468</v>
      </c>
      <c r="X226" s="6">
        <f t="shared" si="117"/>
        <v>4.8313592381782712E-2</v>
      </c>
      <c r="Y226" s="6" t="str" cm="1">
        <f t="array" ref="Y226:AB226">SETMATRIX(GETMATRIX(Y225:AB225)-$O$9*DELTAWEIGHT(S225,$AH$4,AK225:AN225))</f>
        <v>0.5774,0.5774,0.5774</v>
      </c>
      <c r="Z226" s="6" t="str">
        <v>0.587572356829456,0.57889658403513,0.5774</v>
      </c>
      <c r="AA226" s="6" t="str">
        <v>0.610388770116837,0.606494753253039,0.5774</v>
      </c>
      <c r="AB226" s="6" t="str">
        <v>0.58968019642142,0.579104352680278,0.5774</v>
      </c>
      <c r="AC226" s="6" cm="1">
        <f t="array" ref="AC226">SIGMOID(SUM(GETVECTOR(Y226)*GETVECTOR(_xlfn.CONCAT($S226,",",$AH$4)))+U226)</f>
        <v>0.54895145763587516</v>
      </c>
      <c r="AD226" s="6" cm="1">
        <f t="array" ref="AD226">SIGMOID(SUM(GETVECTOR(Z226)*GETVECTOR(_xlfn.CONCAT($S226,",",$AH$4)))+V226)</f>
        <v>0.56140720422148427</v>
      </c>
      <c r="AE226" s="6" cm="1">
        <f t="array" ref="AE226">TANH(SUM(GETVECTOR(AA226)*GETVECTOR(_xlfn.CONCAT($S226,",",$AH$4)))+W226)</f>
        <v>0.54448583909653725</v>
      </c>
      <c r="AF226" s="6" cm="1">
        <f t="array" ref="AF226">SIGMOID(SUM(GETVECTOR(AB226)*GETVECTOR(_xlfn.CONCAT($S226,",",$AH$4)))+X226)</f>
        <v>0.56164383208025459</v>
      </c>
      <c r="AG226" s="6">
        <f t="shared" si="103"/>
        <v>0.30567827266537589</v>
      </c>
      <c r="AH226" s="59">
        <f t="shared" si="104"/>
        <v>0.16652760544948111</v>
      </c>
      <c r="AI226" s="3">
        <f t="shared" si="105"/>
        <v>-8.7301265092817604E-3</v>
      </c>
      <c r="AJ226" s="3">
        <f t="shared" si="106"/>
        <v>-4.4721673714711516E-3</v>
      </c>
      <c r="AK226" s="3">
        <f t="shared" si="107"/>
        <v>0</v>
      </c>
      <c r="AL226" s="3">
        <f t="shared" si="108"/>
        <v>-5.995758241133021E-4</v>
      </c>
      <c r="AM226" s="3">
        <f t="shared" si="109"/>
        <v>-1.7663706651464346E-3</v>
      </c>
      <c r="AN226" s="3">
        <f t="shared" si="110"/>
        <v>-6.3728529297072789E-4</v>
      </c>
      <c r="AO226" s="3" t="str" cm="1">
        <f t="array" ref="AO226">GETVECTOR(Y226,2)</f>
        <v>0.5774</v>
      </c>
      <c r="AP226" s="3" t="str" cm="1">
        <f t="array" ref="AP226">GETVECTOR(Z226,2)</f>
        <v>0.5774</v>
      </c>
      <c r="AQ226" s="3" t="str" cm="1">
        <f t="array" ref="AQ226">GETVECTOR(AA226,2)</f>
        <v>0.5774</v>
      </c>
      <c r="AR226" s="3" t="str" cm="1">
        <f t="array" ref="AR226">GETVECTOR(AB226,2)</f>
        <v>0.5774</v>
      </c>
      <c r="AS226" s="3" cm="1">
        <f t="array" ref="AS226">SUM(AK226:AN226*AO226:AR226)</f>
        <v>-1.7340660310598702E-3</v>
      </c>
      <c r="AT226" s="90">
        <f t="shared" si="111"/>
        <v>7.6215108868064128E-5</v>
      </c>
      <c r="AU226" s="86">
        <f t="shared" si="112"/>
        <v>8.7301265092817604E-3</v>
      </c>
      <c r="AV226" s="98"/>
      <c r="AW226" s="98"/>
    </row>
    <row r="227" spans="1:49" ht="15" customHeight="1" x14ac:dyDescent="0.25">
      <c r="A227" s="12">
        <f t="shared" si="99"/>
        <v>224</v>
      </c>
      <c r="B227" s="31">
        <v>31271</v>
      </c>
      <c r="C227" s="26"/>
      <c r="D227" s="13"/>
      <c r="E227" s="26">
        <v>23.4</v>
      </c>
      <c r="F227" s="42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  <c r="Q227" s="100"/>
      <c r="R227" s="62">
        <f t="shared" si="33"/>
        <v>0.10309278350515463</v>
      </c>
      <c r="S227" s="67" t="str" cm="1">
        <f t="array" ref="S227">SETVECTOR(R227:R228)</f>
        <v>0.103092783505155,0.175257731958763</v>
      </c>
      <c r="T227" s="67">
        <f t="shared" si="113"/>
        <v>2.0618556701030927E-2</v>
      </c>
      <c r="U227" s="6">
        <f t="shared" si="114"/>
        <v>0</v>
      </c>
      <c r="V227" s="6">
        <f t="shared" si="115"/>
        <v>4.7933702977128734E-2</v>
      </c>
      <c r="W227" s="6">
        <f t="shared" si="116"/>
        <v>0.40342981630862934</v>
      </c>
      <c r="X227" s="6">
        <f t="shared" si="117"/>
        <v>4.8377320911079782E-2</v>
      </c>
      <c r="Y227" s="6" t="str" cm="1">
        <f t="array" ref="Y227:AB227">SETMATRIX(GETMATRIX(Y226:AB226)-$O$9*DELTAWEIGHT(S226,$AH$4,AK226:AN226))</f>
        <v>0.5774,0.5774,0.5774</v>
      </c>
      <c r="Z227" s="6" t="str">
        <v>0.587645985462008,0.578928596484065,0.5774</v>
      </c>
      <c r="AA227" s="6" t="str">
        <v>0.61077988003952,0.60666480104551,0.5774</v>
      </c>
      <c r="AB227" s="6" t="str">
        <v>0.589755800828134,0.579137224161458,0.5774</v>
      </c>
      <c r="AC227" s="6" cm="1">
        <f t="array" ref="AC227">SIGMOID(SUM(GETVECTOR(Y227)*GETVECTOR(_xlfn.CONCAT($S227,",",$AH$4)))+U227)</f>
        <v>0.54009362987552256</v>
      </c>
      <c r="AD227" s="6" cm="1">
        <f t="array" ref="AD227">SIGMOID(SUM(GETVECTOR(Z227)*GETVECTOR(_xlfn.CONCAT($S227,",",$AH$4)))+V227)</f>
        <v>0.55230234022572022</v>
      </c>
      <c r="AE227" s="6" cm="1">
        <f t="array" ref="AE227">TANH(SUM(GETVECTOR(AA227)*GETVECTOR(_xlfn.CONCAT($S227,",",$AH$4)))+W227)</f>
        <v>0.51735370007980486</v>
      </c>
      <c r="AF227" s="6" cm="1">
        <f t="array" ref="AF227">SIGMOID(SUM(GETVECTOR(AB227)*GETVECTOR(_xlfn.CONCAT($S227,",",$AH$4)))+X227)</f>
        <v>0.55247484744479902</v>
      </c>
      <c r="AG227" s="6">
        <f t="shared" si="103"/>
        <v>0.28573565927851158</v>
      </c>
      <c r="AH227" s="59">
        <f t="shared" si="104"/>
        <v>0.15370138080563864</v>
      </c>
      <c r="AI227" s="3">
        <f t="shared" si="105"/>
        <v>0.1330828241046077</v>
      </c>
      <c r="AJ227" s="3">
        <f t="shared" si="106"/>
        <v>6.7834221533051436E-2</v>
      </c>
      <c r="AK227" s="3">
        <f t="shared" si="107"/>
        <v>0</v>
      </c>
      <c r="AL227" s="3">
        <f t="shared" si="108"/>
        <v>8.6775697365096532E-3</v>
      </c>
      <c r="AM227" s="3">
        <f t="shared" si="109"/>
        <v>2.7437310495227019E-2</v>
      </c>
      <c r="AN227" s="3">
        <f t="shared" si="110"/>
        <v>9.154133183174885E-3</v>
      </c>
      <c r="AO227" s="3" t="str" cm="1">
        <f t="array" ref="AO227">GETVECTOR(Y227,2)</f>
        <v>0.5774</v>
      </c>
      <c r="AP227" s="3" t="str" cm="1">
        <f t="array" ref="AP227">GETVECTOR(Z227,2)</f>
        <v>0.5774</v>
      </c>
      <c r="AQ227" s="3" t="str" cm="1">
        <f t="array" ref="AQ227">GETVECTOR(AA227,2)</f>
        <v>0.5774</v>
      </c>
      <c r="AR227" s="3" t="str" cm="1">
        <f t="array" ref="AR227">GETVECTOR(AB227,2)</f>
        <v>0.5774</v>
      </c>
      <c r="AS227" s="3" cm="1">
        <f t="array" ref="AS227">SUM(AK227:AN227*AO227:AR227)</f>
        <v>2.6138328345769936E-2</v>
      </c>
      <c r="AT227" s="90">
        <f t="shared" si="111"/>
        <v>1.7711038071657952E-2</v>
      </c>
      <c r="AU227" s="86">
        <f t="shared" si="112"/>
        <v>0.1330828241046077</v>
      </c>
      <c r="AV227" s="98"/>
      <c r="AW227" s="98"/>
    </row>
    <row r="228" spans="1:49" ht="15" customHeight="1" x14ac:dyDescent="0.25">
      <c r="A228" s="12">
        <f t="shared" si="99"/>
        <v>225</v>
      </c>
      <c r="B228" s="31">
        <v>31272</v>
      </c>
      <c r="C228" s="26"/>
      <c r="D228" s="13"/>
      <c r="E228" s="26">
        <v>24.3</v>
      </c>
      <c r="F228" s="42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  <c r="Q228" s="100"/>
      <c r="R228" s="62">
        <f t="shared" si="33"/>
        <v>0.17525773195876287</v>
      </c>
      <c r="S228" s="67" t="str" cm="1">
        <f t="array" ref="S228">SETVECTOR(R228:R229)</f>
        <v>0.175257731958763,0.0206185567010309</v>
      </c>
      <c r="T228" s="67">
        <f t="shared" si="113"/>
        <v>1.0309278350515464E-3</v>
      </c>
      <c r="U228" s="6">
        <f t="shared" si="114"/>
        <v>0</v>
      </c>
      <c r="V228" s="6">
        <f t="shared" si="115"/>
        <v>4.7065946003477771E-2</v>
      </c>
      <c r="W228" s="6">
        <f t="shared" si="116"/>
        <v>0.40068608525910665</v>
      </c>
      <c r="X228" s="6">
        <f t="shared" si="117"/>
        <v>4.7461907592762295E-2</v>
      </c>
      <c r="Y228" s="6" t="str" cm="1">
        <f t="array" ref="Y228:AB228">SETMATRIX(GETMATRIX(Y227:AB227)-$O$9*DELTAWEIGHT(S227,$AH$4,AK227:AN227))</f>
        <v>0.5774,0.5774,0.5774</v>
      </c>
      <c r="Z228" s="6" t="str">
        <v>0.587610846353969,0.578868860000399,0.5774</v>
      </c>
      <c r="AA228" s="6" t="str">
        <v>0.610575256271135,0.606316940639256,0.5774</v>
      </c>
      <c r="AB228" s="6" t="str">
        <v>0.589719898580575,0.579076190340608,0.5774</v>
      </c>
      <c r="AC228" s="6" cm="1">
        <f t="array" ref="AC228">SIGMOID(SUM(GETVECTOR(Y228)*GETVECTOR(_xlfn.CONCAT($S228,",",$AH$4)))+U228)</f>
        <v>0.52824464136378757</v>
      </c>
      <c r="AD228" s="6" cm="1">
        <f t="array" ref="AD228">SIGMOID(SUM(GETVECTOR(Z228)*GETVECTOR(_xlfn.CONCAT($S228,",",$AH$4)))+V228)</f>
        <v>0.54040786592628909</v>
      </c>
      <c r="AE228" s="6" cm="1">
        <f t="array" ref="AE228">TANH(SUM(GETVECTOR(AA228)*GETVECTOR(_xlfn.CONCAT($S228,",",$AH$4)))+W228)</f>
        <v>0.47785088556780436</v>
      </c>
      <c r="AF228" s="6" cm="1">
        <f t="array" ref="AF228">SIGMOID(SUM(GETVECTOR(AB228)*GETVECTOR(_xlfn.CONCAT($S228,",",$AH$4)))+X228)</f>
        <v>0.54059906897584054</v>
      </c>
      <c r="AG228" s="6">
        <f t="shared" si="103"/>
        <v>0.25823437730068455</v>
      </c>
      <c r="AH228" s="59">
        <f t="shared" si="104"/>
        <v>0.13657875761482582</v>
      </c>
      <c r="AI228" s="3">
        <f t="shared" si="105"/>
        <v>0.13554782977977428</v>
      </c>
      <c r="AJ228" s="3">
        <f t="shared" si="106"/>
        <v>6.8599855890600095E-2</v>
      </c>
      <c r="AK228" s="3">
        <f t="shared" si="107"/>
        <v>0</v>
      </c>
      <c r="AL228" s="3">
        <f t="shared" si="108"/>
        <v>8.1416016115982721E-3</v>
      </c>
      <c r="AM228" s="3">
        <f t="shared" si="109"/>
        <v>2.8606849232258844E-2</v>
      </c>
      <c r="AN228" s="3">
        <f t="shared" si="110"/>
        <v>8.5048683902998207E-3</v>
      </c>
      <c r="AO228" s="3" t="str" cm="1">
        <f t="array" ref="AO228">GETVECTOR(Y228,2)</f>
        <v>0.5774</v>
      </c>
      <c r="AP228" s="3" t="str" cm="1">
        <f t="array" ref="AP228">GETVECTOR(Z228,2)</f>
        <v>0.5774</v>
      </c>
      <c r="AQ228" s="3" t="str" cm="1">
        <f t="array" ref="AQ228">GETVECTOR(AA228,2)</f>
        <v>0.5774</v>
      </c>
      <c r="AR228" s="3" t="str" cm="1">
        <f t="array" ref="AR228">GETVECTOR(AB228,2)</f>
        <v>0.5774</v>
      </c>
      <c r="AS228" s="3" cm="1">
        <f t="array" ref="AS228">SUM(AK228:AN228*AO228:AR228)</f>
        <v>2.6129266525802216E-2</v>
      </c>
      <c r="AT228" s="90">
        <f t="shared" si="111"/>
        <v>1.8373214158006662E-2</v>
      </c>
      <c r="AU228" s="86">
        <f t="shared" si="112"/>
        <v>0.13554782977977428</v>
      </c>
      <c r="AV228" s="98"/>
      <c r="AW228" s="98"/>
    </row>
    <row r="229" spans="1:49" ht="15" customHeight="1" x14ac:dyDescent="0.25">
      <c r="A229" s="12">
        <f t="shared" si="99"/>
        <v>226</v>
      </c>
      <c r="B229" s="31">
        <v>31273</v>
      </c>
      <c r="C229" s="26"/>
      <c r="D229" s="13"/>
      <c r="E229" s="26">
        <v>24.5</v>
      </c>
      <c r="F229" s="42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  <c r="Q229" s="100"/>
      <c r="R229" s="62">
        <f t="shared" si="33"/>
        <v>2.0618556701030927E-2</v>
      </c>
      <c r="S229" s="67" t="str" cm="1">
        <f t="array" ref="S229">SETVECTOR(R229:R230)</f>
        <v>0.0206185567010309,0.00103092783505155</v>
      </c>
      <c r="T229" s="67">
        <f t="shared" si="113"/>
        <v>0.15463917525773196</v>
      </c>
      <c r="U229" s="6">
        <f t="shared" si="114"/>
        <v>0</v>
      </c>
      <c r="V229" s="6">
        <f t="shared" si="115"/>
        <v>4.6251785842317941E-2</v>
      </c>
      <c r="W229" s="6">
        <f t="shared" si="116"/>
        <v>0.39782540033588076</v>
      </c>
      <c r="X229" s="6">
        <f t="shared" si="117"/>
        <v>4.6611420753732313E-2</v>
      </c>
      <c r="Y229" s="6" t="str" cm="1">
        <f t="array" ref="Y229:AB229">SETMATRIX(GETMATRIX(Y228:AB228)-$O$9*DELTAWEIGHT(S228,$AH$4,AK228:AN228))</f>
        <v>0.5774,0.5774,0.5774</v>
      </c>
      <c r="Z229" s="6" t="str">
        <v>0.587558186967945,0.578862664778514,0.5774</v>
      </c>
      <c r="AA229" s="6" t="str">
        <v>0.610217091139725,0.606274803564973,0.5774</v>
      </c>
      <c r="AB229" s="6" t="str">
        <v>0.589666437471564,0.579069900798371,0.5774</v>
      </c>
      <c r="AC229" s="6" cm="1">
        <f t="array" ref="AC229">SIGMOID(SUM(GETVECTOR(Y229)*GETVECTOR(_xlfn.CONCAT($S229,",",$AH$4)))+U229)</f>
        <v>0.503125062399288</v>
      </c>
      <c r="AD229" s="6" cm="1">
        <f t="array" ref="AD229">SIGMOID(SUM(GETVECTOR(Z229)*GETVECTOR(_xlfn.CONCAT($S229,",",$AH$4)))+V229)</f>
        <v>0.51473651908386908</v>
      </c>
      <c r="AE229" s="6" cm="1">
        <f t="array" ref="AE229">TANH(SUM(GETVECTOR(AA229)*GETVECTOR(_xlfn.CONCAT($S229,",",$AH$4)))+W229)</f>
        <v>0.3893487765813613</v>
      </c>
      <c r="AF229" s="6" cm="1">
        <f t="array" ref="AF229">SIGMOID(SUM(GETVECTOR(AB229)*GETVECTOR(_xlfn.CONCAT($S229,",",$AH$4)))+X229)</f>
        <v>0.5148372603071113</v>
      </c>
      <c r="AG229" s="6">
        <f t="shared" si="103"/>
        <v>0.20041203396705295</v>
      </c>
      <c r="AH229" s="59">
        <f t="shared" si="104"/>
        <v>0.1018200189967675</v>
      </c>
      <c r="AI229" s="3">
        <f t="shared" si="105"/>
        <v>-5.2819156260964464E-2</v>
      </c>
      <c r="AJ229" s="3">
        <f t="shared" si="106"/>
        <v>-2.6129646416235754E-2</v>
      </c>
      <c r="AK229" s="3">
        <f t="shared" si="107"/>
        <v>0</v>
      </c>
      <c r="AL229" s="3">
        <f t="shared" si="108"/>
        <v>-2.5411771281323614E-3</v>
      </c>
      <c r="AM229" s="3">
        <f t="shared" si="109"/>
        <v>-1.1410982221790884E-2</v>
      </c>
      <c r="AN229" s="3">
        <f t="shared" si="110"/>
        <v>-2.6092282563315423E-3</v>
      </c>
      <c r="AO229" s="3" t="str" cm="1">
        <f t="array" ref="AO229">GETVECTOR(Y229,2)</f>
        <v>0.5774</v>
      </c>
      <c r="AP229" s="3" t="str" cm="1">
        <f t="array" ref="AP229">GETVECTOR(Z229,2)</f>
        <v>0.5774</v>
      </c>
      <c r="AQ229" s="3" t="str" cm="1">
        <f t="array" ref="AQ229">GETVECTOR(AA229,2)</f>
        <v>0.5774</v>
      </c>
      <c r="AR229" s="3" t="str" cm="1">
        <f t="array" ref="AR229">GETVECTOR(AB229,2)</f>
        <v>0.5774</v>
      </c>
      <c r="AS229" s="3" cm="1">
        <f t="array" ref="AS229">SUM(AK229:AN229*AO229:AR229)</f>
        <v>-9.5625452038515159E-3</v>
      </c>
      <c r="AT229" s="90">
        <f t="shared" si="111"/>
        <v>2.7898632681201815E-3</v>
      </c>
      <c r="AU229" s="86">
        <f t="shared" si="112"/>
        <v>5.2819156260964464E-2</v>
      </c>
      <c r="AV229" s="98"/>
      <c r="AW229" s="98"/>
    </row>
    <row r="230" spans="1:49" ht="15" customHeight="1" x14ac:dyDescent="0.25">
      <c r="A230" s="12">
        <f t="shared" si="99"/>
        <v>227</v>
      </c>
      <c r="B230" s="31">
        <v>31274</v>
      </c>
      <c r="C230" s="26"/>
      <c r="D230" s="13"/>
      <c r="E230" s="26">
        <v>24.8</v>
      </c>
      <c r="F230" s="42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  <c r="Q230" s="100"/>
      <c r="R230" s="62">
        <f t="shared" si="33"/>
        <v>1.0309278350515464E-3</v>
      </c>
      <c r="S230" s="67" t="str" cm="1">
        <f t="array" ref="S230">SETVECTOR(R230:R231)</f>
        <v>0.00103092783505155,0.154639175257732</v>
      </c>
      <c r="T230" s="67">
        <f t="shared" si="113"/>
        <v>8.9690721649484523E-2</v>
      </c>
      <c r="U230" s="6">
        <f t="shared" si="114"/>
        <v>0</v>
      </c>
      <c r="V230" s="6">
        <f t="shared" si="115"/>
        <v>4.6505903555131178E-2</v>
      </c>
      <c r="W230" s="6">
        <f t="shared" si="116"/>
        <v>0.39896649855805988</v>
      </c>
      <c r="X230" s="6">
        <f t="shared" si="117"/>
        <v>4.6872343579365469E-2</v>
      </c>
      <c r="Y230" s="6" t="str" cm="1">
        <f t="array" ref="Y230:AB230">SETMATRIX(GETMATRIX(Y229:AB229)-$O$9*DELTAWEIGHT(S229,$AH$4,AK229:AN229))</f>
        <v>0.5774,0.5774,0.5774</v>
      </c>
      <c r="Z230" s="6" t="str">
        <v>0.587563387509328,0.578862924805583,0.5774</v>
      </c>
      <c r="AA230" s="6" t="str">
        <v>0.610270926978056,0.60627749535689,0.5774</v>
      </c>
      <c r="AB230" s="6" t="str">
        <v>0.589671667397764,0.579070162294681,0.5774</v>
      </c>
      <c r="AC230" s="6" cm="1">
        <f t="array" ref="AC230">SIGMOID(SUM(GETVECTOR(Y230)*GETVECTOR(_xlfn.CONCAT($S230,",",$AH$4)))+U230)</f>
        <v>0.52245586278519074</v>
      </c>
      <c r="AD230" s="6" cm="1">
        <f t="array" ref="AD230">SIGMOID(SUM(GETVECTOR(Z230)*GETVECTOR(_xlfn.CONCAT($S230,",",$AH$4)))+V230)</f>
        <v>0.53410359712952471</v>
      </c>
      <c r="AE230" s="6" cm="1">
        <f t="array" ref="AE230">TANH(SUM(GETVECTOR(AA230)*GETVECTOR(_xlfn.CONCAT($S230,",",$AH$4)))+W230)</f>
        <v>0.45687115350693269</v>
      </c>
      <c r="AF230" s="6" cm="1">
        <f t="array" ref="AF230">SIGMOID(SUM(GETVECTOR(AB230)*GETVECTOR(_xlfn.CONCAT($S230,",",$AH$4)))+X230)</f>
        <v>0.53420329491130392</v>
      </c>
      <c r="AG230" s="6">
        <f t="shared" si="103"/>
        <v>0.24401652651276801</v>
      </c>
      <c r="AH230" s="59">
        <f t="shared" si="104"/>
        <v>0.12782732748699693</v>
      </c>
      <c r="AI230" s="3">
        <f t="shared" si="105"/>
        <v>3.8136605837512411E-2</v>
      </c>
      <c r="AJ230" s="3">
        <f t="shared" si="106"/>
        <v>1.9206205461691814E-2</v>
      </c>
      <c r="AK230" s="3">
        <f t="shared" si="107"/>
        <v>0</v>
      </c>
      <c r="AL230" s="3">
        <f t="shared" si="108"/>
        <v>2.1834847780465823E-3</v>
      </c>
      <c r="AM230" s="3">
        <f t="shared" si="109"/>
        <v>8.1169166646136628E-3</v>
      </c>
      <c r="AN230" s="3">
        <f t="shared" si="110"/>
        <v>2.2707125456483731E-3</v>
      </c>
      <c r="AO230" s="3" t="str" cm="1">
        <f t="array" ref="AO230">GETVECTOR(Y230,2)</f>
        <v>0.5774</v>
      </c>
      <c r="AP230" s="3" t="str" cm="1">
        <f t="array" ref="AP230">GETVECTOR(Z230,2)</f>
        <v>0.5774</v>
      </c>
      <c r="AQ230" s="3" t="str" cm="1">
        <f t="array" ref="AQ230">GETVECTOR(AA230,2)</f>
        <v>0.5774</v>
      </c>
      <c r="AR230" s="3" t="str" cm="1">
        <f t="array" ref="AR230">GETVECTOR(AB230,2)</f>
        <v>0.5774</v>
      </c>
      <c r="AS230" s="3" cm="1">
        <f t="array" ref="AS230">SUM(AK230:AN230*AO230:AR230)</f>
        <v>7.2585612168493963E-3</v>
      </c>
      <c r="AT230" s="90">
        <f t="shared" si="111"/>
        <v>1.4544007048057856E-3</v>
      </c>
      <c r="AU230" s="86">
        <f t="shared" si="112"/>
        <v>3.8136605837512411E-2</v>
      </c>
      <c r="AV230" s="98"/>
      <c r="AW230" s="98"/>
    </row>
    <row r="231" spans="1:49" ht="15" customHeight="1" x14ac:dyDescent="0.25">
      <c r="A231" s="12">
        <f t="shared" si="99"/>
        <v>228</v>
      </c>
      <c r="B231" s="31">
        <v>31275</v>
      </c>
      <c r="C231" s="26"/>
      <c r="D231" s="13"/>
      <c r="E231" s="26">
        <v>25.1</v>
      </c>
      <c r="F231" s="42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  <c r="Q231" s="100"/>
      <c r="R231" s="62">
        <f t="shared" si="33"/>
        <v>0.15463917525773196</v>
      </c>
      <c r="S231" s="67" t="str" cm="1">
        <f t="array" ref="S231">SETVECTOR(R231:R232)</f>
        <v>0.154639175257732,0.0896907216494845</v>
      </c>
      <c r="T231" s="67">
        <f t="shared" si="113"/>
        <v>0.27731958762886594</v>
      </c>
      <c r="U231" s="6">
        <f t="shared" si="114"/>
        <v>0</v>
      </c>
      <c r="V231" s="6">
        <f t="shared" si="115"/>
        <v>4.6287555077326521E-2</v>
      </c>
      <c r="W231" s="6">
        <f t="shared" si="116"/>
        <v>0.39815480689159849</v>
      </c>
      <c r="X231" s="6">
        <f t="shared" si="117"/>
        <v>4.6645272324800632E-2</v>
      </c>
      <c r="Y231" s="6" t="str" cm="1">
        <f t="array" ref="Y231:AB231">SETMATRIX(GETMATRIX(Y230:AB230)-$O$9*DELTAWEIGHT(S230,$AH$4,AK230:AN230))</f>
        <v>0.5774,0.5774,0.5774</v>
      </c>
      <c r="Z231" s="6" t="str">
        <v>0.587563443907213,0.578871384488349,0.5774</v>
      </c>
      <c r="AA231" s="6" t="str">
        <v>0.610271341081809,0.606339610919851,0.5774</v>
      </c>
      <c r="AB231" s="6" t="str">
        <v>0.589671724513797,0.579078729699607,0.5774</v>
      </c>
      <c r="AC231" s="6" cm="1">
        <f t="array" ref="AC231">SIGMOID(SUM(GETVECTOR(Y231)*GETVECTOR(_xlfn.CONCAT($S231,",",$AH$4)))+U231)</f>
        <v>0.53521064177831368</v>
      </c>
      <c r="AD231" s="6" cm="1">
        <f t="array" ref="AD231">SIGMOID(SUM(GETVECTOR(Z231)*GETVECTOR(_xlfn.CONCAT($S231,",",$AH$4)))+V231)</f>
        <v>0.54712651823607295</v>
      </c>
      <c r="AE231" s="6" cm="1">
        <f t="array" ref="AE231">TANH(SUM(GETVECTOR(AA231)*GETVECTOR(_xlfn.CONCAT($S231,",",$AH$4)))+W231)</f>
        <v>0.49820051478307664</v>
      </c>
      <c r="AF231" s="6" cm="1">
        <f t="array" ref="AF231">SIGMOID(SUM(GETVECTOR(AB231)*GETVECTOR(_xlfn.CONCAT($S231,",",$AH$4)))+X231)</f>
        <v>0.54730053688367164</v>
      </c>
      <c r="AG231" s="6">
        <f t="shared" si="103"/>
        <v>0.27257871303668391</v>
      </c>
      <c r="AH231" s="59">
        <f t="shared" si="104"/>
        <v>0.14559436519724048</v>
      </c>
      <c r="AI231" s="3">
        <f t="shared" si="105"/>
        <v>-0.13172522243162546</v>
      </c>
      <c r="AJ231" s="3">
        <f t="shared" si="106"/>
        <v>-6.6991381916601783E-2</v>
      </c>
      <c r="AK231" s="3">
        <f t="shared" si="107"/>
        <v>0</v>
      </c>
      <c r="AL231" s="3">
        <f t="shared" si="108"/>
        <v>-8.2696620976026002E-3</v>
      </c>
      <c r="AM231" s="3">
        <f t="shared" si="109"/>
        <v>-2.7555408570408897E-2</v>
      </c>
      <c r="AN231" s="3">
        <f t="shared" si="110"/>
        <v>-8.682074081961361E-3</v>
      </c>
      <c r="AO231" s="3" t="str" cm="1">
        <f t="array" ref="AO231">GETVECTOR(Y231,2)</f>
        <v>0.5774</v>
      </c>
      <c r="AP231" s="3" t="str" cm="1">
        <f t="array" ref="AP231">GETVECTOR(Z231,2)</f>
        <v>0.5774</v>
      </c>
      <c r="AQ231" s="3" t="str" cm="1">
        <f t="array" ref="AQ231">GETVECTOR(AA231,2)</f>
        <v>0.5774</v>
      </c>
      <c r="AR231" s="3" t="str" cm="1">
        <f t="array" ref="AR231">GETVECTOR(AB231,2)</f>
        <v>0.5774</v>
      </c>
      <c r="AS231" s="3" cm="1">
        <f t="array" ref="AS231">SUM(AK231:AN231*AO231:AR231)</f>
        <v>-2.5698425378634329E-2</v>
      </c>
      <c r="AT231" s="90">
        <f t="shared" si="111"/>
        <v>1.7351534224661205E-2</v>
      </c>
      <c r="AU231" s="86">
        <f t="shared" si="112"/>
        <v>0.13172522243162546</v>
      </c>
      <c r="AV231" s="98"/>
      <c r="AW231" s="98"/>
    </row>
    <row r="232" spans="1:49" ht="15" customHeight="1" x14ac:dyDescent="0.25">
      <c r="A232" s="12">
        <f t="shared" si="99"/>
        <v>229</v>
      </c>
      <c r="B232" s="31">
        <v>31276</v>
      </c>
      <c r="C232" s="26"/>
      <c r="D232" s="13"/>
      <c r="E232" s="26">
        <v>23.7</v>
      </c>
      <c r="F232" s="42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  <c r="Q232" s="100"/>
      <c r="R232" s="62">
        <f t="shared" si="33"/>
        <v>8.9690721649484523E-2</v>
      </c>
      <c r="S232" s="67" t="str" cm="1">
        <f t="array" ref="S232">SETVECTOR(R232:R233)</f>
        <v>0.0896907216494845,0.277319587628866</v>
      </c>
      <c r="T232" s="67">
        <f t="shared" si="113"/>
        <v>0.15257731958762888</v>
      </c>
      <c r="U232" s="6">
        <f t="shared" si="114"/>
        <v>0</v>
      </c>
      <c r="V232" s="6">
        <f t="shared" si="115"/>
        <v>4.7114521287086784E-2</v>
      </c>
      <c r="W232" s="6">
        <f t="shared" si="116"/>
        <v>0.40091034774863937</v>
      </c>
      <c r="X232" s="6">
        <f t="shared" si="117"/>
        <v>4.7513479732996772E-2</v>
      </c>
      <c r="Y232" s="6" t="str" cm="1">
        <f t="array" ref="Y232:AB232">SETMATRIX(GETMATRIX(Y231:AB231)-$O$9*DELTAWEIGHT(S231,$AH$4,AK231:AN231))</f>
        <v>0.5774,0.5774,0.5774</v>
      </c>
      <c r="Z232" s="6" t="str">
        <v>0.587681900561864,0.578940089348047,0.5774</v>
      </c>
      <c r="AA232" s="6" t="str">
        <v>0.611005579573527,0.606765469245047,0.5774</v>
      </c>
      <c r="AB232" s="6" t="str">
        <v>0.589792414106502,0.579148729663376,0.5774</v>
      </c>
      <c r="AC232" s="6" cm="1">
        <f t="array" ref="AC232">SIGMOID(SUM(GETVECTOR(Y232)*GETVECTOR(_xlfn.CONCAT($S232,",",$AH$4)))+U232)</f>
        <v>0.55278056952930776</v>
      </c>
      <c r="AD232" s="6" cm="1">
        <f t="array" ref="AD232">SIGMOID(SUM(GETVECTOR(Z232)*GETVECTOR(_xlfn.CONCAT($S232,",",$AH$4)))+V232)</f>
        <v>0.5647286109917441</v>
      </c>
      <c r="AE232" s="6" cm="1">
        <f t="array" ref="AE232">TANH(SUM(GETVECTOR(AA232)*GETVECTOR(_xlfn.CONCAT($S232,",",$AH$4)))+W232)</f>
        <v>0.55389293665299222</v>
      </c>
      <c r="AF232" s="6" cm="1">
        <f t="array" ref="AF232">SIGMOID(SUM(GETVECTOR(AB232)*GETVECTOR(_xlfn.CONCAT($S232,",",$AH$4)))+X232)</f>
        <v>0.56488742526256486</v>
      </c>
      <c r="AG232" s="6">
        <f t="shared" si="103"/>
        <v>0.31279918875418239</v>
      </c>
      <c r="AH232" s="59">
        <f t="shared" si="104"/>
        <v>0.17115042692471003</v>
      </c>
      <c r="AI232" s="3">
        <f t="shared" si="105"/>
        <v>1.8573107337081146E-2</v>
      </c>
      <c r="AJ232" s="3">
        <f t="shared" si="106"/>
        <v>9.5285987001245669E-3</v>
      </c>
      <c r="AK232" s="3">
        <f t="shared" si="107"/>
        <v>0</v>
      </c>
      <c r="AL232" s="3">
        <f t="shared" si="108"/>
        <v>1.2973428905994761E-3</v>
      </c>
      <c r="AM232" s="3">
        <f t="shared" si="109"/>
        <v>3.7301733943640161E-3</v>
      </c>
      <c r="AN232" s="3">
        <f t="shared" si="110"/>
        <v>1.3831337858166933E-3</v>
      </c>
      <c r="AO232" s="3" t="str" cm="1">
        <f t="array" ref="AO232">GETVECTOR(Y232,2)</f>
        <v>0.5774</v>
      </c>
      <c r="AP232" s="3" t="str" cm="1">
        <f t="array" ref="AP232">GETVECTOR(Z232,2)</f>
        <v>0.5774</v>
      </c>
      <c r="AQ232" s="3" t="str" cm="1">
        <f t="array" ref="AQ232">GETVECTOR(AA232,2)</f>
        <v>0.5774</v>
      </c>
      <c r="AR232" s="3" t="str" cm="1">
        <f t="array" ref="AR232">GETVECTOR(AB232,2)</f>
        <v>0.5774</v>
      </c>
      <c r="AS232" s="3" cm="1">
        <f t="array" ref="AS232">SUM(AK232:AN232*AO232:AR232)</f>
        <v>3.7015093508684792E-3</v>
      </c>
      <c r="AT232" s="90">
        <f t="shared" si="111"/>
        <v>3.4496031615473748E-4</v>
      </c>
      <c r="AU232" s="86">
        <f t="shared" si="112"/>
        <v>1.8573107337081146E-2</v>
      </c>
      <c r="AV232" s="98"/>
      <c r="AW232" s="98"/>
    </row>
    <row r="233" spans="1:49" ht="15" customHeight="1" x14ac:dyDescent="0.25">
      <c r="A233" s="12">
        <f t="shared" si="99"/>
        <v>230</v>
      </c>
      <c r="B233" s="31">
        <v>31277</v>
      </c>
      <c r="C233" s="26"/>
      <c r="D233" s="13"/>
      <c r="E233" s="26">
        <v>23.6</v>
      </c>
      <c r="F233" s="42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  <c r="Q233" s="100"/>
      <c r="R233" s="62">
        <f t="shared" si="33"/>
        <v>0.27731958762886594</v>
      </c>
      <c r="S233" s="67" t="str" cm="1">
        <f t="array" ref="S233">SETVECTOR(R233:R234)</f>
        <v>0.277319587628866,0.152577319587629</v>
      </c>
      <c r="T233" s="67">
        <f t="shared" si="113"/>
        <v>0.44020618556701036</v>
      </c>
      <c r="U233" s="6">
        <f t="shared" si="114"/>
        <v>0</v>
      </c>
      <c r="V233" s="6">
        <f t="shared" si="115"/>
        <v>4.6984786998026835E-2</v>
      </c>
      <c r="W233" s="6">
        <f t="shared" si="116"/>
        <v>0.40053733040920297</v>
      </c>
      <c r="X233" s="6">
        <f t="shared" si="117"/>
        <v>4.7375166354415105E-2</v>
      </c>
      <c r="Y233" s="6" t="str" cm="1">
        <f t="array" ref="Y233:AB233">SETMATRIX(GETMATRIX(Y232:AB232)-$O$9*DELTAWEIGHT(S232,$AH$4,AK232:AN232))</f>
        <v>0.5774,0.5774,0.5774</v>
      </c>
      <c r="Z233" s="6" t="str">
        <v>0.58769765837313,0.578988811775984,0.5774</v>
      </c>
      <c r="AA233" s="6" t="str">
        <v>0.611084587054655,0.607009756744168,0.5774</v>
      </c>
      <c r="AB233" s="6" t="str">
        <v>0.589808648300251,0.579198925044049,0.5774</v>
      </c>
      <c r="AC233" s="6" cm="1">
        <f t="array" ref="AC233">SIGMOID(SUM(GETVECTOR(Y233)*GETVECTOR(_xlfn.CONCAT($S233,",",$AH$4)))+U233)</f>
        <v>0.56173894296623217</v>
      </c>
      <c r="AD233" s="6" cm="1">
        <f t="array" ref="AD233">SIGMOID(SUM(GETVECTOR(Z233)*GETVECTOR(_xlfn.CONCAT($S233,",",$AH$4)))+V233)</f>
        <v>0.57402821053954289</v>
      </c>
      <c r="AE233" s="6" cm="1">
        <f t="array" ref="AE233">TANH(SUM(GETVECTOR(AA233)*GETVECTOR(_xlfn.CONCAT($S233,",",$AH$4)))+W233)</f>
        <v>0.58010369162061293</v>
      </c>
      <c r="AF233" s="6" cm="1">
        <f t="array" ref="AF233">SIGMOID(SUM(GETVECTOR(AB233)*GETVECTOR(_xlfn.CONCAT($S233,",",$AH$4)))+X233)</f>
        <v>0.57427463308384086</v>
      </c>
      <c r="AG233" s="6">
        <f t="shared" si="103"/>
        <v>0.33299588402836328</v>
      </c>
      <c r="AH233" s="59">
        <f t="shared" si="104"/>
        <v>0.1844628339653511</v>
      </c>
      <c r="AI233" s="3">
        <f t="shared" si="105"/>
        <v>-0.25574335160165929</v>
      </c>
      <c r="AJ233" s="3">
        <f t="shared" si="106"/>
        <v>-0.13171378509620277</v>
      </c>
      <c r="AK233" s="3">
        <f t="shared" si="107"/>
        <v>0</v>
      </c>
      <c r="AL233" s="3">
        <f t="shared" si="108"/>
        <v>-1.8683185860262224E-2</v>
      </c>
      <c r="AM233" s="3">
        <f t="shared" si="109"/>
        <v>-5.0163994414342432E-2</v>
      </c>
      <c r="AN233" s="3">
        <f t="shared" si="110"/>
        <v>-2.0083655235092198E-2</v>
      </c>
      <c r="AO233" s="3" t="str" cm="1">
        <f t="array" ref="AO233">GETVECTOR(Y233,2)</f>
        <v>0.5774</v>
      </c>
      <c r="AP233" s="3" t="str" cm="1">
        <f t="array" ref="AP233">GETVECTOR(Z233,2)</f>
        <v>0.5774</v>
      </c>
      <c r="AQ233" s="3" t="str" cm="1">
        <f t="array" ref="AQ233">GETVECTOR(AA233,2)</f>
        <v>0.5774</v>
      </c>
      <c r="AR233" s="3" t="str" cm="1">
        <f t="array" ref="AR233">GETVECTOR(AB233,2)</f>
        <v>0.5774</v>
      </c>
      <c r="AS233" s="3" cm="1">
        <f t="array" ref="AS233">SUM(AK233:AN233*AO233:AR233)</f>
        <v>-5.1348664423298968E-2</v>
      </c>
      <c r="AT233" s="90">
        <f t="shared" si="111"/>
        <v>6.5404661888449928E-2</v>
      </c>
      <c r="AU233" s="86">
        <f t="shared" si="112"/>
        <v>0.25574335160165929</v>
      </c>
      <c r="AV233" s="98"/>
      <c r="AW233" s="98"/>
    </row>
    <row r="234" spans="1:49" ht="15" customHeight="1" x14ac:dyDescent="0.25">
      <c r="A234" s="12">
        <f t="shared" si="99"/>
        <v>231</v>
      </c>
      <c r="B234" s="31">
        <v>31278</v>
      </c>
      <c r="C234" s="26"/>
      <c r="D234" s="13"/>
      <c r="E234" s="26">
        <v>24.5</v>
      </c>
      <c r="F234" s="42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  <c r="Q234" s="100"/>
      <c r="R234" s="62">
        <f t="shared" si="33"/>
        <v>0.15257731958762888</v>
      </c>
      <c r="S234" s="67" t="str" cm="1">
        <f t="array" ref="S234">SETVECTOR(R234:R235)</f>
        <v>0.152577319587629,0.44020618556701</v>
      </c>
      <c r="T234" s="67">
        <f t="shared" si="113"/>
        <v>0.13917525773195877</v>
      </c>
      <c r="U234" s="6">
        <f t="shared" si="114"/>
        <v>0</v>
      </c>
      <c r="V234" s="6">
        <f t="shared" si="115"/>
        <v>4.8853105584053057E-2</v>
      </c>
      <c r="W234" s="6">
        <f t="shared" si="116"/>
        <v>0.4055537298506372</v>
      </c>
      <c r="X234" s="6">
        <f t="shared" si="117"/>
        <v>4.9383531877924325E-2</v>
      </c>
      <c r="Y234" s="6" t="str" cm="1">
        <f t="array" ref="Y234:AB234">SETMATRIX(GETMATRIX(Y233:AB233)-$O$9*DELTAWEIGHT(S233,$AH$4,AK233:AN233))</f>
        <v>0.5774,0.5774,0.5774</v>
      </c>
      <c r="Z234" s="6" t="str">
        <v>0.588167432858192,0.579247275061446,0.5774</v>
      </c>
      <c r="AA234" s="6" t="str">
        <v>0.613238636357779,0.608194884241798,0.5774</v>
      </c>
      <c r="AB234" s="6" t="str">
        <v>0.59029569100585,0.579466889060513,0.5774</v>
      </c>
      <c r="AC234" s="6" cm="1">
        <f t="array" ref="AC234">SIGMOID(SUM(GETVECTOR(Y234)*GETVECTOR(_xlfn.CONCAT($S234,",",$AH$4)))+U234)</f>
        <v>0.58474260349597273</v>
      </c>
      <c r="AD234" s="6" cm="1">
        <f t="array" ref="AD234">SIGMOID(SUM(GETVECTOR(Z234)*GETVECTOR(_xlfn.CONCAT($S234,",",$AH$4)))+V234)</f>
        <v>0.59714477871899974</v>
      </c>
      <c r="AE234" s="6" cm="1">
        <f t="array" ref="AE234">TANH(SUM(GETVECTOR(AA234)*GETVECTOR(_xlfn.CONCAT($S234,",",$AH$4)))+W234)</f>
        <v>0.64509474029980773</v>
      </c>
      <c r="AF234" s="6" cm="1">
        <f t="array" ref="AF234">SIGMOID(SUM(GETVECTOR(AB234)*GETVECTOR(_xlfn.CONCAT($S234,",",$AH$4)))+X234)</f>
        <v>0.59737373146462269</v>
      </c>
      <c r="AG234" s="6">
        <f t="shared" si="103"/>
        <v>0.38521495594911931</v>
      </c>
      <c r="AH234" s="59">
        <f t="shared" si="104"/>
        <v>0.21937222323242686</v>
      </c>
      <c r="AI234" s="3">
        <f t="shared" si="105"/>
        <v>8.0196965500468093E-2</v>
      </c>
      <c r="AJ234" s="3">
        <f t="shared" si="106"/>
        <v>4.1446927290545089E-2</v>
      </c>
      <c r="AK234" s="3">
        <f t="shared" si="107"/>
        <v>0</v>
      </c>
      <c r="AL234" s="3">
        <f t="shared" si="108"/>
        <v>6.4319769034008149E-3</v>
      </c>
      <c r="AM234" s="3">
        <f t="shared" si="109"/>
        <v>1.4450248909673811E-2</v>
      </c>
      <c r="AN234" s="3">
        <f t="shared" si="110"/>
        <v>7.0833985545318079E-3</v>
      </c>
      <c r="AO234" s="3" t="str" cm="1">
        <f t="array" ref="AO234">GETVECTOR(Y234,2)</f>
        <v>0.5774</v>
      </c>
      <c r="AP234" s="3" t="str" cm="1">
        <f t="array" ref="AP234">GETVECTOR(Z234,2)</f>
        <v>0.5774</v>
      </c>
      <c r="AQ234" s="3" t="str" cm="1">
        <f t="array" ref="AQ234">GETVECTOR(AA234,2)</f>
        <v>0.5774</v>
      </c>
      <c r="AR234" s="3" t="str" cm="1">
        <f t="array" ref="AR234">GETVECTOR(AB234,2)</f>
        <v>0.5774</v>
      </c>
      <c r="AS234" s="3" cm="1">
        <f t="array" ref="AS234">SUM(AK234:AN234*AO234:AR234)</f>
        <v>1.6147351509855953E-2</v>
      </c>
      <c r="AT234" s="90">
        <f t="shared" si="111"/>
        <v>6.4315532754832695E-3</v>
      </c>
      <c r="AU234" s="86">
        <f t="shared" si="112"/>
        <v>8.0196965500468093E-2</v>
      </c>
      <c r="AV234" s="98"/>
      <c r="AW234" s="98"/>
    </row>
    <row r="235" spans="1:49" ht="15" customHeight="1" x14ac:dyDescent="0.25">
      <c r="A235" s="12">
        <f t="shared" si="99"/>
        <v>232</v>
      </c>
      <c r="B235" s="31">
        <v>31279</v>
      </c>
      <c r="C235" s="26"/>
      <c r="D235" s="13"/>
      <c r="E235" s="26">
        <v>25.5</v>
      </c>
      <c r="F235" s="42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  <c r="Q235" s="100"/>
      <c r="R235" s="62">
        <f t="shared" si="33"/>
        <v>0.44020618556701036</v>
      </c>
      <c r="S235" s="67" t="str" cm="1">
        <f t="array" ref="S235">SETVECTOR(R235:R236)</f>
        <v>0.44020618556701,0.139175257731959</v>
      </c>
      <c r="T235" s="67">
        <f t="shared" si="113"/>
        <v>6.7010309278350513E-2</v>
      </c>
      <c r="U235" s="6">
        <f t="shared" si="114"/>
        <v>0</v>
      </c>
      <c r="V235" s="6">
        <f t="shared" si="115"/>
        <v>4.8209907893712975E-2</v>
      </c>
      <c r="W235" s="6">
        <f t="shared" si="116"/>
        <v>0.40410870495966983</v>
      </c>
      <c r="X235" s="6">
        <f t="shared" si="117"/>
        <v>4.8675192022471142E-2</v>
      </c>
      <c r="Y235" s="6" t="str" cm="1">
        <f t="array" ref="Y235:AB235">SETMATRIX(GETMATRIX(Y234:AB234)-$O$9*DELTAWEIGHT(S234,$AH$4,AK234:AN234))</f>
        <v>0.5774,0.5774,0.5774</v>
      </c>
      <c r="Z235" s="6" t="str">
        <v>0.588137153833239,0.579159915982696,0.5774</v>
      </c>
      <c r="AA235" s="6" t="str">
        <v>0.613127783416633,0.607875058526464,0.5774</v>
      </c>
      <c r="AB235" s="6" t="str">
        <v>0.590263648749775,0.579374442821701,0.5774</v>
      </c>
      <c r="AC235" s="6" cm="1">
        <f t="array" ref="AC235">SIGMOID(SUM(GETVECTOR(Y235)*GETVECTOR(_xlfn.CONCAT($S235,",",$AH$4)))+U235)</f>
        <v>0.58286236373382716</v>
      </c>
      <c r="AD235" s="6" cm="1">
        <f t="array" ref="AD235">SIGMOID(SUM(GETVECTOR(Z235)*GETVECTOR(_xlfn.CONCAT($S235,",",$AH$4)))+V235)</f>
        <v>0.59573281267680911</v>
      </c>
      <c r="AE235" s="6" cm="1">
        <f t="array" ref="AE235">TANH(SUM(GETVECTOR(AA235)*GETVECTOR(_xlfn.CONCAT($S235,",",$AH$4)))+W235)</f>
        <v>0.64025897766791695</v>
      </c>
      <c r="AF235" s="6" cm="1">
        <f t="array" ref="AF235">SIGMOID(SUM(GETVECTOR(AB235)*GETVECTOR(_xlfn.CONCAT($S235,",",$AH$4)))+X235)</f>
        <v>0.59607745772760246</v>
      </c>
      <c r="AG235" s="6">
        <f t="shared" si="103"/>
        <v>0.38142328160768646</v>
      </c>
      <c r="AH235" s="59">
        <f t="shared" si="104"/>
        <v>0.21693813972600284</v>
      </c>
      <c r="AI235" s="3">
        <f t="shared" si="105"/>
        <v>0.14992783044765234</v>
      </c>
      <c r="AJ235" s="3">
        <f t="shared" si="106"/>
        <v>7.753133470086894E-2</v>
      </c>
      <c r="AK235" s="3">
        <f t="shared" si="107"/>
        <v>0</v>
      </c>
      <c r="AL235" s="3">
        <f t="shared" si="108"/>
        <v>1.1955092799998334E-2</v>
      </c>
      <c r="AM235" s="3">
        <f t="shared" si="109"/>
        <v>2.7254057628234817E-2</v>
      </c>
      <c r="AN235" s="3">
        <f t="shared" si="110"/>
        <v>1.3137606793113184E-2</v>
      </c>
      <c r="AO235" s="3" t="str" cm="1">
        <f t="array" ref="AO235">GETVECTOR(Y235,2)</f>
        <v>0.5774</v>
      </c>
      <c r="AP235" s="3" t="str" cm="1">
        <f t="array" ref="AP235">GETVECTOR(Z235,2)</f>
        <v>0.5774</v>
      </c>
      <c r="AQ235" s="3" t="str" cm="1">
        <f t="array" ref="AQ235">GETVECTOR(AA235,2)</f>
        <v>0.5774</v>
      </c>
      <c r="AR235" s="3" t="str" cm="1">
        <f t="array" ref="AR235">GETVECTOR(AB235,2)</f>
        <v>0.5774</v>
      </c>
      <c r="AS235" s="3" cm="1">
        <f t="array" ref="AS235">SUM(AK235:AN235*AO235:AR235)</f>
        <v>3.0225017619605374E-2</v>
      </c>
      <c r="AT235" s="90">
        <f t="shared" si="111"/>
        <v>2.2478354342739988E-2</v>
      </c>
      <c r="AU235" s="86">
        <f t="shared" si="112"/>
        <v>0.14992783044765234</v>
      </c>
      <c r="AV235" s="98"/>
      <c r="AW235" s="98"/>
    </row>
    <row r="236" spans="1:49" ht="15" customHeight="1" x14ac:dyDescent="0.25">
      <c r="A236" s="12">
        <f t="shared" si="99"/>
        <v>233</v>
      </c>
      <c r="B236" s="31">
        <v>31280</v>
      </c>
      <c r="C236" s="26"/>
      <c r="D236" s="13"/>
      <c r="E236" s="26">
        <v>25.5</v>
      </c>
      <c r="F236" s="42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  <c r="Q236" s="100"/>
      <c r="R236" s="62">
        <f t="shared" si="33"/>
        <v>0.13917525773195877</v>
      </c>
      <c r="S236" s="67" t="str" cm="1">
        <f t="array" ref="S236">SETVECTOR(R236:R237)</f>
        <v>0.139175257731959,0.0670103092783505</v>
      </c>
      <c r="T236" s="67">
        <f t="shared" si="113"/>
        <v>0.17525773195876287</v>
      </c>
      <c r="U236" s="6">
        <f t="shared" si="114"/>
        <v>0</v>
      </c>
      <c r="V236" s="6">
        <f t="shared" si="115"/>
        <v>4.7014398613713142E-2</v>
      </c>
      <c r="W236" s="6">
        <f t="shared" si="116"/>
        <v>0.40138329919684634</v>
      </c>
      <c r="X236" s="6">
        <f t="shared" si="117"/>
        <v>4.7361431343159822E-2</v>
      </c>
      <c r="Y236" s="6" t="str" cm="1">
        <f t="array" ref="Y236:AB236">SETMATRIX(GETMATRIX(Y235:AB235)-$O$9*DELTAWEIGHT(S235,$AH$4,AK235:AN235))</f>
        <v>0.5774,0.5774,0.5774</v>
      </c>
      <c r="Z236" s="6" t="str">
        <v>0.587854664879651,0.579070604486831,0.5774</v>
      </c>
      <c r="AA236" s="6" t="str">
        <v>0.612073751997149,0.607541816742786,0.5774</v>
      </c>
      <c r="AB236" s="6" t="str">
        <v>0.589965303982131,0.579280118363546,0.5774</v>
      </c>
      <c r="AC236" s="6" cm="1">
        <f t="array" ref="AC236">SIGMOID(SUM(GETVECTOR(Y236)*GETVECTOR(_xlfn.CONCAT($S236,",",$AH$4)))+U236)</f>
        <v>0.52972778322934388</v>
      </c>
      <c r="AD236" s="6" cm="1">
        <f t="array" ref="AD236">SIGMOID(SUM(GETVECTOR(Z236)*GETVECTOR(_xlfn.CONCAT($S236,",",$AH$4)))+V236)</f>
        <v>0.54181036795464266</v>
      </c>
      <c r="AE236" s="6" cm="1">
        <f t="array" ref="AE236">TANH(SUM(GETVECTOR(AA236)*GETVECTOR(_xlfn.CONCAT($S236,",",$AH$4)))+W236)</f>
        <v>0.48329946113163896</v>
      </c>
      <c r="AF236" s="6" cm="1">
        <f t="array" ref="AF236">SIGMOID(SUM(GETVECTOR(AB236)*GETVECTOR(_xlfn.CONCAT($S236,",",$AH$4)))+X236)</f>
        <v>0.54197292406617714</v>
      </c>
      <c r="AG236" s="6">
        <f t="shared" si="103"/>
        <v>0.26185665886801385</v>
      </c>
      <c r="AH236" s="59">
        <f t="shared" si="104"/>
        <v>0.13876203603378329</v>
      </c>
      <c r="AI236" s="3">
        <f t="shared" si="105"/>
        <v>-3.6495695924979588E-2</v>
      </c>
      <c r="AJ236" s="3">
        <f t="shared" si="106"/>
        <v>-1.8483080920840934E-2</v>
      </c>
      <c r="AK236" s="3">
        <f t="shared" si="107"/>
        <v>0</v>
      </c>
      <c r="AL236" s="3">
        <f t="shared" si="108"/>
        <v>-2.2176001630222096E-3</v>
      </c>
      <c r="AM236" s="3">
        <f t="shared" si="109"/>
        <v>-7.6751952024947329E-3</v>
      </c>
      <c r="AN236" s="3">
        <f t="shared" si="110"/>
        <v>-2.3195485378495009E-3</v>
      </c>
      <c r="AO236" s="3" t="str" cm="1">
        <f t="array" ref="AO236">GETVECTOR(Y236,2)</f>
        <v>0.5774</v>
      </c>
      <c r="AP236" s="3" t="str" cm="1">
        <f t="array" ref="AP236">GETVECTOR(Z236,2)</f>
        <v>0.5774</v>
      </c>
      <c r="AQ236" s="3" t="str" cm="1">
        <f t="array" ref="AQ236">GETVECTOR(AA236,2)</f>
        <v>0.5774</v>
      </c>
      <c r="AR236" s="3" t="str" cm="1">
        <f t="array" ref="AR236">GETVECTOR(AB236,2)</f>
        <v>0.5774</v>
      </c>
      <c r="AS236" s="3" cm="1">
        <f t="array" ref="AS236">SUM(AK236:AN236*AO236:AR236)</f>
        <v>-7.0514073698037839E-3</v>
      </c>
      <c r="AT236" s="90">
        <f t="shared" si="111"/>
        <v>1.3319358210485716E-3</v>
      </c>
      <c r="AU236" s="86">
        <f t="shared" si="112"/>
        <v>3.6495695924979588E-2</v>
      </c>
      <c r="AV236" s="98"/>
      <c r="AW236" s="98"/>
    </row>
    <row r="237" spans="1:49" ht="15" customHeight="1" x14ac:dyDescent="0.25">
      <c r="A237" s="12">
        <f t="shared" si="99"/>
        <v>234</v>
      </c>
      <c r="B237" s="31">
        <v>31281</v>
      </c>
      <c r="C237" s="26"/>
      <c r="D237" s="13"/>
      <c r="E237" s="26">
        <v>24.6</v>
      </c>
      <c r="F237" s="42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  <c r="Q237" s="100"/>
      <c r="R237" s="62">
        <f t="shared" si="33"/>
        <v>6.7010309278350513E-2</v>
      </c>
      <c r="S237" s="67" t="str" cm="1">
        <f t="array" ref="S237">SETVECTOR(R237:R238)</f>
        <v>0.0670103092783505,0.175257731958763</v>
      </c>
      <c r="T237" s="67">
        <f t="shared" si="113"/>
        <v>0.18969072164948453</v>
      </c>
      <c r="U237" s="6">
        <f t="shared" si="114"/>
        <v>0</v>
      </c>
      <c r="V237" s="6">
        <f t="shared" si="115"/>
        <v>4.723615863001536E-2</v>
      </c>
      <c r="W237" s="6">
        <f t="shared" si="116"/>
        <v>0.40215081871709579</v>
      </c>
      <c r="X237" s="6">
        <f t="shared" si="117"/>
        <v>4.7593386196944774E-2</v>
      </c>
      <c r="Y237" s="6" t="str" cm="1">
        <f t="array" ref="Y237:AB237">SETMATRIX(GETMATRIX(Y236:AB236)-$O$9*DELTAWEIGHT(S236,$AH$4,AK236:AN236))</f>
        <v>0.5774,0.5774,0.5774</v>
      </c>
      <c r="Z237" s="6" t="str">
        <v>0.587903496658363,0.579094116083989,0.5774</v>
      </c>
      <c r="AA237" s="6" t="str">
        <v>0.612386216252888,0.607692262495549,0.5774</v>
      </c>
      <c r="AB237" s="6" t="str">
        <v>0.590014974604939,0.579304033848602,0.5774</v>
      </c>
      <c r="AC237" s="6" cm="1">
        <f t="array" ref="AC237">SIGMOID(SUM(GETVECTOR(Y237)*GETVECTOR(_xlfn.CONCAT($S237,",",$AH$4)))+U237)</f>
        <v>0.53491447652074542</v>
      </c>
      <c r="AD237" s="6" cm="1">
        <f t="array" ref="AD237">SIGMOID(SUM(GETVECTOR(Z237)*GETVECTOR(_xlfn.CONCAT($S237,",",$AH$4)))+V237)</f>
        <v>0.5468924065086247</v>
      </c>
      <c r="AE237" s="6" cm="1">
        <f t="array" ref="AE237">TANH(SUM(GETVECTOR(AA237)*GETVECTOR(_xlfn.CONCAT($S237,",",$AH$4)))+W237)</f>
        <v>0.50028766864582319</v>
      </c>
      <c r="AF237" s="6" cm="1">
        <f t="array" ref="AF237">SIGMOID(SUM(GETVECTOR(AB237)*GETVECTOR(_xlfn.CONCAT($S237,",",$AH$4)))+X237)</f>
        <v>0.54702510266290028</v>
      </c>
      <c r="AG237" s="6">
        <f t="shared" si="103"/>
        <v>0.27360352705230367</v>
      </c>
      <c r="AH237" s="59">
        <f t="shared" si="104"/>
        <v>0.1460418777625605</v>
      </c>
      <c r="AI237" s="3">
        <f t="shared" si="105"/>
        <v>-4.3648843886924027E-2</v>
      </c>
      <c r="AJ237" s="3">
        <f t="shared" si="106"/>
        <v>-2.2175167122949566E-2</v>
      </c>
      <c r="AK237" s="3">
        <f t="shared" si="107"/>
        <v>0</v>
      </c>
      <c r="AL237" s="3">
        <f t="shared" si="108"/>
        <v>-2.7490961754839741E-3</v>
      </c>
      <c r="AM237" s="3">
        <f t="shared" si="109"/>
        <v>-9.0920831993534564E-3</v>
      </c>
      <c r="AN237" s="3">
        <f t="shared" si="110"/>
        <v>-2.8875152644964814E-3</v>
      </c>
      <c r="AO237" s="3" t="str" cm="1">
        <f t="array" ref="AO237">GETVECTOR(Y237,2)</f>
        <v>0.5774</v>
      </c>
      <c r="AP237" s="3" t="str" cm="1">
        <f t="array" ref="AP237">GETVECTOR(Z237,2)</f>
        <v>0.5774</v>
      </c>
      <c r="AQ237" s="3" t="str" cm="1">
        <f t="array" ref="AQ237">GETVECTOR(AA237,2)</f>
        <v>0.5774</v>
      </c>
      <c r="AR237" s="3" t="str" cm="1">
        <f t="array" ref="AR237">GETVECTOR(AB237,2)</f>
        <v>0.5774</v>
      </c>
      <c r="AS237" s="3" cm="1">
        <f t="array" ref="AS237">SUM(AK237:AN237*AO237:AR237)</f>
        <v>-8.5043482847514014E-3</v>
      </c>
      <c r="AT237" s="90">
        <f t="shared" si="111"/>
        <v>1.905221572665065E-3</v>
      </c>
      <c r="AU237" s="86">
        <f t="shared" si="112"/>
        <v>4.3648843886924027E-2</v>
      </c>
      <c r="AV237" s="98"/>
      <c r="AW237" s="98"/>
    </row>
    <row r="238" spans="1:49" ht="15" customHeight="1" x14ac:dyDescent="0.25">
      <c r="A238" s="12">
        <f t="shared" si="99"/>
        <v>235</v>
      </c>
      <c r="B238" s="31">
        <v>31282</v>
      </c>
      <c r="C238" s="26"/>
      <c r="D238" s="13"/>
      <c r="E238" s="26">
        <v>24.2</v>
      </c>
      <c r="F238" s="42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  <c r="Q238" s="100"/>
      <c r="R238" s="62">
        <f t="shared" si="33"/>
        <v>0.17525773195876287</v>
      </c>
      <c r="S238" s="67" t="str" cm="1">
        <f t="array" ref="S238">SETVECTOR(R238:R239)</f>
        <v>0.175257731958763,0.189690721649485</v>
      </c>
      <c r="T238" s="67">
        <f t="shared" si="113"/>
        <v>0.25979381443298966</v>
      </c>
      <c r="U238" s="6">
        <f t="shared" si="114"/>
        <v>0</v>
      </c>
      <c r="V238" s="6">
        <f t="shared" si="115"/>
        <v>4.7511068247563758E-2</v>
      </c>
      <c r="W238" s="6">
        <f t="shared" si="116"/>
        <v>0.40306002703703114</v>
      </c>
      <c r="X238" s="6">
        <f t="shared" si="117"/>
        <v>4.7882137723394426E-2</v>
      </c>
      <c r="Y238" s="6" t="str" cm="1">
        <f t="array" ref="Y238:AB238">SETMATRIX(GETMATRIX(Y237:AB237)-$O$9*DELTAWEIGHT(S237,$AH$4,AK237:AN237))</f>
        <v>0.5774,0.5774,0.5774</v>
      </c>
      <c r="Z238" s="6" t="str">
        <v>0.587930650515027,0.579165133862957,0.5774</v>
      </c>
      <c r="AA238" s="6" t="str">
        <v>0.612547849302395,0.608114995086567,0.5774</v>
      </c>
      <c r="AB238" s="6" t="str">
        <v>0.590042677380944,0.579376487262769,0.5774</v>
      </c>
      <c r="AC238" s="6" cm="1">
        <f t="array" ref="AC238">SIGMOID(SUM(GETVECTOR(Y238)*GETVECTOR(_xlfn.CONCAT($S238,",",$AH$4)))+U238)</f>
        <v>0.55248623872780911</v>
      </c>
      <c r="AD238" s="6" cm="1">
        <f t="array" ref="AD238">SIGMOID(SUM(GETVECTOR(Z238)*GETVECTOR(_xlfn.CONCAT($S238,",",$AH$4)))+V238)</f>
        <v>0.56473774304361901</v>
      </c>
      <c r="AE238" s="6" cm="1">
        <f t="array" ref="AE238">TANH(SUM(GETVECTOR(AA238)*GETVECTOR(_xlfn.CONCAT($S238,",",$AH$4)))+W238)</f>
        <v>0.55513095971426796</v>
      </c>
      <c r="AF238" s="6" cm="1">
        <f t="array" ref="AF238">SIGMOID(SUM(GETVECTOR(AB238)*GETVECTOR(_xlfn.CONCAT($S238,",",$AH$4)))+X238)</f>
        <v>0.56492978644132563</v>
      </c>
      <c r="AG238" s="6">
        <f t="shared" si="103"/>
        <v>0.3135034052826739</v>
      </c>
      <c r="AH238" s="59">
        <f t="shared" si="104"/>
        <v>0.17152449716094612</v>
      </c>
      <c r="AI238" s="3">
        <f t="shared" si="105"/>
        <v>-8.826931727204354E-2</v>
      </c>
      <c r="AJ238" s="3">
        <f t="shared" si="106"/>
        <v>-4.526903959695306E-2</v>
      </c>
      <c r="AK238" s="3">
        <f t="shared" si="107"/>
        <v>0</v>
      </c>
      <c r="AL238" s="3">
        <f t="shared" si="108"/>
        <v>-6.1772411095897825E-3</v>
      </c>
      <c r="AM238" s="3">
        <f t="shared" si="109"/>
        <v>-1.7686717744249531E-2</v>
      </c>
      <c r="AN238" s="3">
        <f t="shared" si="110"/>
        <v>-6.5871154208961879E-3</v>
      </c>
      <c r="AO238" s="3" t="str" cm="1">
        <f t="array" ref="AO238">GETVECTOR(Y238,2)</f>
        <v>0.5774</v>
      </c>
      <c r="AP238" s="3" t="str" cm="1">
        <f t="array" ref="AP238">GETVECTOR(Z238,2)</f>
        <v>0.5774</v>
      </c>
      <c r="AQ238" s="3" t="str" cm="1">
        <f t="array" ref="AQ238">GETVECTOR(AA238,2)</f>
        <v>0.5774</v>
      </c>
      <c r="AR238" s="3" t="str" cm="1">
        <f t="array" ref="AR238">GETVECTOR(AB238,2)</f>
        <v>0.5774</v>
      </c>
      <c r="AS238" s="3" cm="1">
        <f t="array" ref="AS238">SUM(AK238:AN238*AO238:AR238)</f>
        <v>-1.758245028623228E-2</v>
      </c>
      <c r="AT238" s="90">
        <f t="shared" si="111"/>
        <v>7.7914723716726838E-3</v>
      </c>
      <c r="AU238" s="86">
        <f t="shared" si="112"/>
        <v>8.826931727204354E-2</v>
      </c>
      <c r="AV238" s="98"/>
      <c r="AW238" s="98"/>
    </row>
    <row r="239" spans="1:49" ht="15" customHeight="1" x14ac:dyDescent="0.25">
      <c r="A239" s="12">
        <f t="shared" si="99"/>
        <v>236</v>
      </c>
      <c r="B239" s="31">
        <v>31283</v>
      </c>
      <c r="C239" s="26"/>
      <c r="D239" s="13"/>
      <c r="E239" s="26">
        <v>23.4</v>
      </c>
      <c r="F239" s="42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  <c r="Q239" s="100"/>
      <c r="R239" s="62">
        <f t="shared" si="33"/>
        <v>0.18969072164948453</v>
      </c>
      <c r="S239" s="67" t="str" cm="1">
        <f t="array" ref="S239">SETVECTOR(R239:R240)</f>
        <v>0.189690721649485,0.25979381443299</v>
      </c>
      <c r="T239" s="67">
        <f t="shared" si="113"/>
        <v>0.29587628865979382</v>
      </c>
      <c r="U239" s="6">
        <f t="shared" si="114"/>
        <v>0</v>
      </c>
      <c r="V239" s="6">
        <f t="shared" si="115"/>
        <v>4.8128792358522736E-2</v>
      </c>
      <c r="W239" s="6">
        <f t="shared" si="116"/>
        <v>0.40482869881145611</v>
      </c>
      <c r="X239" s="6">
        <f t="shared" si="117"/>
        <v>4.8540849265484041E-2</v>
      </c>
      <c r="Y239" s="6" t="str" cm="1">
        <f t="array" ref="Y239:AB239">SETMATRIX(GETMATRIX(Y238:AB238)-$O$9*DELTAWEIGHT(S238,$AH$4,AK238:AN238))</f>
        <v>0.5774,0.5774,0.5774</v>
      </c>
      <c r="Z239" s="6" t="str">
        <v>0.588056598378655,0.579301453903589,0.5774</v>
      </c>
      <c r="AA239" s="6" t="str">
        <v>0.613162507156436,0.608780271822705,0.5774</v>
      </c>
      <c r="AB239" s="6" t="str">
        <v>0.590172592969705,0.57951710178237,0.5774</v>
      </c>
      <c r="AC239" s="6" cm="1">
        <f t="array" ref="AC239">SIGMOID(SUM(GETVECTOR(Y239)*GETVECTOR(_xlfn.CONCAT($S239,",",$AH$4)))+U239)</f>
        <v>0.56452133479732203</v>
      </c>
      <c r="AD239" s="6" cm="1">
        <f t="array" ref="AD239">SIGMOID(SUM(GETVECTOR(Z239)*GETVECTOR(_xlfn.CONCAT($S239,",",$AH$4)))+V239)</f>
        <v>0.57692836838323225</v>
      </c>
      <c r="AE239" s="6" cm="1">
        <f t="array" ref="AE239">TANH(SUM(GETVECTOR(AA239)*GETVECTOR(_xlfn.CONCAT($S239,",",$AH$4)))+W239)</f>
        <v>0.59106236795016176</v>
      </c>
      <c r="AF239" s="6" cm="1">
        <f t="array" ref="AF239">SIGMOID(SUM(GETVECTOR(AB239)*GETVECTOR(_xlfn.CONCAT($S239,",",$AH$4)))+X239)</f>
        <v>0.57714057506062022</v>
      </c>
      <c r="AG239" s="6">
        <f t="shared" si="103"/>
        <v>0.3410006475542165</v>
      </c>
      <c r="AH239" s="59">
        <f t="shared" si="104"/>
        <v>0.18951590372904625</v>
      </c>
      <c r="AI239" s="3">
        <f t="shared" si="105"/>
        <v>-0.10636038493074756</v>
      </c>
      <c r="AJ239" s="3">
        <f t="shared" si="106"/>
        <v>-5.4765935892274076E-2</v>
      </c>
      <c r="AK239" s="3">
        <f t="shared" si="107"/>
        <v>0</v>
      </c>
      <c r="AL239" s="3">
        <f t="shared" si="108"/>
        <v>-7.9009556283180325E-3</v>
      </c>
      <c r="AM239" s="3">
        <f t="shared" si="109"/>
        <v>-2.0557802516666609E-2</v>
      </c>
      <c r="AN239" s="3">
        <f t="shared" si="110"/>
        <v>-8.5235708619697502E-3</v>
      </c>
      <c r="AO239" s="3" t="str" cm="1">
        <f t="array" ref="AO239">GETVECTOR(Y239,2)</f>
        <v>0.5774</v>
      </c>
      <c r="AP239" s="3" t="str" cm="1">
        <f t="array" ref="AP239">GETVECTOR(Z239,2)</f>
        <v>0.5774</v>
      </c>
      <c r="AQ239" s="3" t="str" cm="1">
        <f t="array" ref="AQ239">GETVECTOR(AA239,2)</f>
        <v>0.5774</v>
      </c>
      <c r="AR239" s="3" t="str" cm="1">
        <f t="array" ref="AR239">GETVECTOR(AB239,2)</f>
        <v>0.5774</v>
      </c>
      <c r="AS239" s="3" cm="1">
        <f t="array" ref="AS239">SUM(AK239:AN239*AO239:AR239)</f>
        <v>-2.1353596768615469E-2</v>
      </c>
      <c r="AT239" s="90">
        <f t="shared" si="111"/>
        <v>1.1312531482616794E-2</v>
      </c>
      <c r="AU239" s="86">
        <f t="shared" si="112"/>
        <v>0.10636038493074756</v>
      </c>
      <c r="AV239" s="98"/>
      <c r="AW239" s="98"/>
    </row>
    <row r="240" spans="1:49" ht="15" customHeight="1" x14ac:dyDescent="0.25">
      <c r="A240" s="12">
        <f t="shared" si="99"/>
        <v>237</v>
      </c>
      <c r="B240" s="31">
        <v>31284</v>
      </c>
      <c r="C240" s="26"/>
      <c r="D240" s="13"/>
      <c r="E240" s="26">
        <v>24</v>
      </c>
      <c r="F240" s="42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  <c r="Q240" s="100"/>
      <c r="R240" s="62">
        <f t="shared" si="33"/>
        <v>0.25979381443298966</v>
      </c>
      <c r="S240" s="67" t="str" cm="1">
        <f t="array" ref="S240">SETVECTOR(R240:R241)</f>
        <v>0.25979381443299,0.295876288659794</v>
      </c>
      <c r="T240" s="67">
        <f t="shared" si="113"/>
        <v>0.25773195876288657</v>
      </c>
      <c r="U240" s="6">
        <f t="shared" si="114"/>
        <v>0</v>
      </c>
      <c r="V240" s="6">
        <f t="shared" si="115"/>
        <v>4.8918887921354542E-2</v>
      </c>
      <c r="W240" s="6">
        <f t="shared" si="116"/>
        <v>0.40688447906312275</v>
      </c>
      <c r="X240" s="6">
        <f t="shared" si="117"/>
        <v>4.939320635168102E-2</v>
      </c>
      <c r="Y240" s="6" t="str" cm="1">
        <f t="array" ref="Y240:AB240">SETMATRIX(GETMATRIX(Y239:AB239)-$O$9*DELTAWEIGHT(S239,$AH$4,AK239:AN239))</f>
        <v>0.5774,0.5774,0.5774</v>
      </c>
      <c r="Z240" s="6" t="str">
        <v>0.588227270376562,0.579535200335504,0.5774</v>
      </c>
      <c r="AA240" s="6" t="str">
        <v>0.613897226725907,0.609786518189589,0.5774</v>
      </c>
      <c r="AB240" s="6" t="str">
        <v>0.590350288694829,0.579760467666779,0.5774</v>
      </c>
      <c r="AC240" s="6" cm="1">
        <f t="array" ref="AC240">SIGMOID(SUM(GETVECTOR(Y240)*GETVECTOR(_xlfn.CONCAT($S240,",",$AH$4)))+U240)</f>
        <v>0.57952990753731792</v>
      </c>
      <c r="AD240" s="6" cm="1">
        <f t="array" ref="AD240">SIGMOID(SUM(GETVECTOR(Z240)*GETVECTOR(_xlfn.CONCAT($S240,",",$AH$4)))+V240)</f>
        <v>0.59223377586436798</v>
      </c>
      <c r="AE240" s="6" cm="1">
        <f t="array" ref="AE240">TANH(SUM(GETVECTOR(AA240)*GETVECTOR(_xlfn.CONCAT($S240,",",$AH$4)))+W240)</f>
        <v>0.63323153551139677</v>
      </c>
      <c r="AF240" s="6" cm="1">
        <f t="array" ref="AF240">SIGMOID(SUM(GETVECTOR(AB240)*GETVECTOR(_xlfn.CONCAT($S240,",",$AH$4)))+X240)</f>
        <v>0.59249758431921251</v>
      </c>
      <c r="AG240" s="6">
        <f t="shared" si="103"/>
        <v>0.37502110327230614</v>
      </c>
      <c r="AH240" s="59">
        <f t="shared" si="104"/>
        <v>0.21233679068371808</v>
      </c>
      <c r="AI240" s="3">
        <f t="shared" si="105"/>
        <v>-4.5395168079168491E-2</v>
      </c>
      <c r="AJ240" s="3">
        <f t="shared" si="106"/>
        <v>-2.3442120128903791E-2</v>
      </c>
      <c r="AK240" s="3">
        <f t="shared" si="107"/>
        <v>0</v>
      </c>
      <c r="AL240" s="3">
        <f t="shared" si="108"/>
        <v>-3.5847910281825417E-3</v>
      </c>
      <c r="AM240" s="3">
        <f t="shared" si="109"/>
        <v>-8.3162934082929036E-3</v>
      </c>
      <c r="AN240" s="3">
        <f t="shared" si="110"/>
        <v>-3.9279419881624745E-3</v>
      </c>
      <c r="AO240" s="3" t="str" cm="1">
        <f t="array" ref="AO240">GETVECTOR(Y240,2)</f>
        <v>0.5774</v>
      </c>
      <c r="AP240" s="3" t="str" cm="1">
        <f t="array" ref="AP240">GETVECTOR(Z240,2)</f>
        <v>0.5774</v>
      </c>
      <c r="AQ240" s="3" t="str" cm="1">
        <f t="array" ref="AQ240">GETVECTOR(AA240,2)</f>
        <v>0.5774</v>
      </c>
      <c r="AR240" s="3" t="str" cm="1">
        <f t="array" ref="AR240">GETVECTOR(AB240,2)</f>
        <v>0.5774</v>
      </c>
      <c r="AS240" s="3" cm="1">
        <f t="array" ref="AS240">SUM(AK240:AN240*AO240:AR240)</f>
        <v>-9.1396798575859358E-3</v>
      </c>
      <c r="AT240" s="90">
        <f t="shared" si="111"/>
        <v>2.0607212849359578E-3</v>
      </c>
      <c r="AU240" s="86">
        <f t="shared" si="112"/>
        <v>4.5395168079168491E-2</v>
      </c>
      <c r="AV240" s="98"/>
      <c r="AW240" s="98"/>
    </row>
    <row r="241" spans="1:49" ht="15" customHeight="1" x14ac:dyDescent="0.25">
      <c r="A241" s="12">
        <f t="shared" si="99"/>
        <v>238</v>
      </c>
      <c r="B241" s="31">
        <v>31285</v>
      </c>
      <c r="C241" s="26"/>
      <c r="D241" s="13"/>
      <c r="E241" s="26">
        <v>24.1</v>
      </c>
      <c r="F241" s="42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  <c r="Q241" s="100"/>
      <c r="R241" s="62">
        <f t="shared" si="33"/>
        <v>0.29587628865979382</v>
      </c>
      <c r="S241" s="67" t="str" cm="1">
        <f t="array" ref="S241">SETVECTOR(R241:R242)</f>
        <v>0.295876288659794,0.257731958762887</v>
      </c>
      <c r="T241" s="67">
        <f t="shared" si="113"/>
        <v>1.0309278350515464E-2</v>
      </c>
      <c r="U241" s="6">
        <f t="shared" si="114"/>
        <v>0</v>
      </c>
      <c r="V241" s="6">
        <f t="shared" si="115"/>
        <v>4.9277367024172798E-2</v>
      </c>
      <c r="W241" s="6">
        <f t="shared" si="116"/>
        <v>0.40771610840395206</v>
      </c>
      <c r="X241" s="6">
        <f t="shared" si="117"/>
        <v>4.978600055049727E-2</v>
      </c>
      <c r="Y241" s="6" t="str" cm="1">
        <f t="array" ref="Y241:AB241">SETMATRIX(GETMATRIX(Y240:AB240)-$O$9*DELTAWEIGHT(S240,$AH$4,AK240:AN240))</f>
        <v>0.5774,0.5774,0.5774</v>
      </c>
      <c r="Z241" s="6" t="str">
        <v>0.588384225865466,0.579713955197867,0.5774</v>
      </c>
      <c r="AA241" s="6" t="str">
        <v>0.614483831754966,0.610454596139351,0.5774</v>
      </c>
      <c r="AB241" s="6" t="str">
        <v>0.590515871932154,0.579949048575955,0.5774</v>
      </c>
      <c r="AC241" s="6" cm="1">
        <f t="array" ref="AC241">SIGMOID(SUM(GETVECTOR(Y241)*GETVECTOR(_xlfn.CONCAT($S241,",",$AH$4)))+U241)</f>
        <v>0.57923978125367126</v>
      </c>
      <c r="AD241" s="6" cm="1">
        <f t="array" ref="AD241">SIGMOID(SUM(GETVECTOR(Z241)*GETVECTOR(_xlfn.CONCAT($S241,",",$AH$4)))+V241)</f>
        <v>0.59212985801117968</v>
      </c>
      <c r="AE241" s="6" cm="1">
        <f t="array" ref="AE241">TANH(SUM(GETVECTOR(AA241)*GETVECTOR(_xlfn.CONCAT($S241,",",$AH$4)))+W241)</f>
        <v>0.63327251233167692</v>
      </c>
      <c r="AF241" s="6" cm="1">
        <f t="array" ref="AF241">SIGMOID(SUM(GETVECTOR(AB241)*GETVECTOR(_xlfn.CONCAT($S241,",",$AH$4)))+X241)</f>
        <v>0.59241962309277718</v>
      </c>
      <c r="AG241" s="6">
        <f t="shared" si="103"/>
        <v>0.37497956280933886</v>
      </c>
      <c r="AH241" s="59">
        <f t="shared" si="104"/>
        <v>0.21228740222509218</v>
      </c>
      <c r="AI241" s="3">
        <f t="shared" si="105"/>
        <v>0.20197812387457673</v>
      </c>
      <c r="AJ241" s="3">
        <f t="shared" si="106"/>
        <v>0.10429113025039205</v>
      </c>
      <c r="AK241" s="3">
        <f t="shared" si="107"/>
        <v>0</v>
      </c>
      <c r="AL241" s="3">
        <f t="shared" si="108"/>
        <v>1.5950594947130421E-2</v>
      </c>
      <c r="AM241" s="3">
        <f t="shared" si="109"/>
        <v>3.6988477139899174E-2</v>
      </c>
      <c r="AN241" s="3">
        <f t="shared" si="110"/>
        <v>1.7475991427333821E-2</v>
      </c>
      <c r="AO241" s="3" t="str" cm="1">
        <f t="array" ref="AO241">GETVECTOR(Y241,2)</f>
        <v>0.5774</v>
      </c>
      <c r="AP241" s="3" t="str" cm="1">
        <f t="array" ref="AP241">GETVECTOR(Z241,2)</f>
        <v>0.5774</v>
      </c>
      <c r="AQ241" s="3" t="str" cm="1">
        <f t="array" ref="AQ241">GETVECTOR(AA241,2)</f>
        <v>0.5774</v>
      </c>
      <c r="AR241" s="3" t="str" cm="1">
        <f t="array" ref="AR241">GETVECTOR(AB241,2)</f>
        <v>0.5774</v>
      </c>
      <c r="AS241" s="3" cm="1">
        <f t="array" ref="AS241">SUM(AK241:AN241*AO241:AR241)</f>
        <v>4.0657657673193438E-2</v>
      </c>
      <c r="AT241" s="90">
        <f t="shared" si="111"/>
        <v>4.0795162523893862E-2</v>
      </c>
      <c r="AU241" s="86">
        <f t="shared" si="112"/>
        <v>0.20197812387457673</v>
      </c>
      <c r="AV241" s="98"/>
      <c r="AW241" s="98"/>
    </row>
    <row r="242" spans="1:49" ht="15" customHeight="1" x14ac:dyDescent="0.25">
      <c r="A242" s="12">
        <f t="shared" si="99"/>
        <v>239</v>
      </c>
      <c r="B242" s="31">
        <v>31286</v>
      </c>
      <c r="C242" s="26"/>
      <c r="D242" s="13"/>
      <c r="E242" s="26">
        <v>23.8</v>
      </c>
      <c r="F242" s="42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  <c r="Q242" s="100"/>
      <c r="R242" s="62">
        <f t="shared" si="33"/>
        <v>0.25773195876288657</v>
      </c>
      <c r="S242" s="67" t="str" cm="1">
        <f t="array" ref="S242">SETVECTOR(R242:R243)</f>
        <v>0.257731958762887,0.0103092783505155</v>
      </c>
      <c r="T242" s="67">
        <f t="shared" si="113"/>
        <v>0.16185567010309276</v>
      </c>
      <c r="U242" s="6">
        <f t="shared" si="114"/>
        <v>0</v>
      </c>
      <c r="V242" s="6">
        <f t="shared" si="115"/>
        <v>4.7682307529459754E-2</v>
      </c>
      <c r="W242" s="6">
        <f t="shared" si="116"/>
        <v>0.40401726068996213</v>
      </c>
      <c r="X242" s="6">
        <f t="shared" si="117"/>
        <v>4.8038401407763887E-2</v>
      </c>
      <c r="Y242" s="6" t="str" cm="1">
        <f t="array" ref="Y242:AB242">SETMATRIX(GETMATRIX(Y241:AB241)-$O$9*DELTAWEIGHT(S241,$AH$4,AK241:AN241))</f>
        <v>0.5774,0.5774,0.5774</v>
      </c>
      <c r="Z242" s="6" t="str">
        <v>0.588091522987018,0.579458987533714,0.5774</v>
      </c>
      <c r="AA242" s="6" t="str">
        <v>0.613393682515317,0.609504988787741,0.5774</v>
      </c>
      <c r="AB242" s="6" t="str">
        <v>0.590207029747183,0.579680022282426,0.5774</v>
      </c>
      <c r="AC242" s="6" cm="1">
        <f t="array" ref="AC242">SIGMOID(SUM(GETVECTOR(Y242)*GETVECTOR(_xlfn.CONCAT($S242,",",$AH$4)))+U242)</f>
        <v>0.53861470571488013</v>
      </c>
      <c r="AD242" s="6" cm="1">
        <f t="array" ref="AD242">SIGMOID(SUM(GETVECTOR(Z242)*GETVECTOR(_xlfn.CONCAT($S242,",",$AH$4)))+V242)</f>
        <v>0.55112720187108477</v>
      </c>
      <c r="AE242" s="6" cm="1">
        <f t="array" ref="AE242">TANH(SUM(GETVECTOR(AA242)*GETVECTOR(_xlfn.CONCAT($S242,",",$AH$4)))+W242)</f>
        <v>0.51417735646192519</v>
      </c>
      <c r="AF242" s="6" cm="1">
        <f t="array" ref="AF242">SIGMOID(SUM(GETVECTOR(AB242)*GETVECTOR(_xlfn.CONCAT($S242,",",$AH$4)))+X242)</f>
        <v>0.55135073108261423</v>
      </c>
      <c r="AG242" s="6">
        <f t="shared" si="103"/>
        <v>0.28337712773233215</v>
      </c>
      <c r="AH242" s="59">
        <f t="shared" si="104"/>
        <v>0.15218812902908463</v>
      </c>
      <c r="AI242" s="3">
        <f t="shared" si="105"/>
        <v>-9.6675410740081347E-3</v>
      </c>
      <c r="AJ242" s="3">
        <f t="shared" si="106"/>
        <v>-4.9240902812147979E-3</v>
      </c>
      <c r="AK242" s="3">
        <f t="shared" si="107"/>
        <v>0</v>
      </c>
      <c r="AL242" s="3">
        <f t="shared" si="108"/>
        <v>-6.2634568344784763E-4</v>
      </c>
      <c r="AM242" s="3">
        <f t="shared" si="109"/>
        <v>-1.9963300956105236E-3</v>
      </c>
      <c r="AN242" s="3">
        <f t="shared" si="110"/>
        <v>-6.6009093439913793E-4</v>
      </c>
      <c r="AO242" s="3" t="str" cm="1">
        <f t="array" ref="AO242">GETVECTOR(Y242,2)</f>
        <v>0.5774</v>
      </c>
      <c r="AP242" s="3" t="str" cm="1">
        <f t="array" ref="AP242">GETVECTOR(Z242,2)</f>
        <v>0.5774</v>
      </c>
      <c r="AQ242" s="3" t="str" cm="1">
        <f t="array" ref="AQ242">GETVECTOR(AA242,2)</f>
        <v>0.5774</v>
      </c>
      <c r="AR242" s="3" t="str" cm="1">
        <f t="array" ref="AR242">GETVECTOR(AB242,2)</f>
        <v>0.5774</v>
      </c>
      <c r="AS242" s="3" cm="1">
        <f t="array" ref="AS242">SUM(AK242:AN242*AO242:AR242)</f>
        <v>-1.8954695003503661E-3</v>
      </c>
      <c r="AT242" s="90">
        <f t="shared" si="111"/>
        <v>9.3461350417634354E-5</v>
      </c>
      <c r="AU242" s="86">
        <f t="shared" si="112"/>
        <v>9.6675410740081347E-3</v>
      </c>
      <c r="AV242" s="98"/>
      <c r="AW242" s="98"/>
    </row>
    <row r="243" spans="1:49" ht="15" customHeight="1" x14ac:dyDescent="0.25">
      <c r="A243" s="12">
        <f t="shared" si="99"/>
        <v>240</v>
      </c>
      <c r="B243" s="31">
        <v>31287</v>
      </c>
      <c r="C243" s="26"/>
      <c r="D243" s="13"/>
      <c r="E243" s="26">
        <v>24.8</v>
      </c>
      <c r="F243" s="42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  <c r="Q243" s="100"/>
      <c r="R243" s="62">
        <f t="shared" si="33"/>
        <v>1.0309278350515464E-2</v>
      </c>
      <c r="S243" s="67" t="str" cm="1">
        <f t="array" ref="S243">SETVECTOR(R243:R244)</f>
        <v>0.0103092783505155,0.161855670103093</v>
      </c>
      <c r="T243" s="67">
        <f t="shared" si="113"/>
        <v>0.19587628865979381</v>
      </c>
      <c r="U243" s="6">
        <f t="shared" si="114"/>
        <v>0</v>
      </c>
      <c r="V243" s="6">
        <f t="shared" si="115"/>
        <v>4.7744942097804541E-2</v>
      </c>
      <c r="W243" s="6">
        <f t="shared" si="116"/>
        <v>0.40421689369952318</v>
      </c>
      <c r="X243" s="6">
        <f t="shared" si="117"/>
        <v>4.8104410501203801E-2</v>
      </c>
      <c r="Y243" s="6" t="str" cm="1">
        <f t="array" ref="Y243:AB243">SETMATRIX(GETMATRIX(Y242:AB242)-$O$9*DELTAWEIGHT(S242,$AH$4,AK242:AN242))</f>
        <v>0.5774,0.5774,0.5774</v>
      </c>
      <c r="Z243" s="6" t="str">
        <v>0.588161651547604,0.579461792676138,0.5774</v>
      </c>
      <c r="AA243" s="6" t="str">
        <v>0.613783291767623,0.609520573157833,0.5774</v>
      </c>
      <c r="AB243" s="6" t="str">
        <v>0.590278791269491,0.579682892743318,0.5774</v>
      </c>
      <c r="AC243" s="6" cm="1">
        <f t="array" ref="AC243">SIGMOID(SUM(GETVECTOR(Y243)*GETVECTOR(_xlfn.CONCAT($S243,",",$AH$4)))+U243)</f>
        <v>0.52483156496816241</v>
      </c>
      <c r="AD243" s="6" cm="1">
        <f t="array" ref="AD243">SIGMOID(SUM(GETVECTOR(Z243)*GETVECTOR(_xlfn.CONCAT($S243,",",$AH$4)))+V243)</f>
        <v>0.53683256787059519</v>
      </c>
      <c r="AE243" s="6" cm="1">
        <f t="array" ref="AE243">TANH(SUM(GETVECTOR(AA243)*GETVECTOR(_xlfn.CONCAT($S243,",",$AH$4)))+W243)</f>
        <v>0.46932079921547776</v>
      </c>
      <c r="AF243" s="6" cm="1">
        <f t="array" ref="AF243">SIGMOID(SUM(GETVECTOR(AB243)*GETVECTOR(_xlfn.CONCAT($S243,",",$AH$4)))+X243)</f>
        <v>0.53693627066959915</v>
      </c>
      <c r="AG243" s="6">
        <f t="shared" si="103"/>
        <v>0.25194668979792495</v>
      </c>
      <c r="AH243" s="59">
        <f t="shared" si="104"/>
        <v>0.13248779271068059</v>
      </c>
      <c r="AI243" s="3">
        <f t="shared" si="105"/>
        <v>-6.3388495949113222E-2</v>
      </c>
      <c r="AJ243" s="3">
        <f t="shared" si="106"/>
        <v>-3.1963345567472434E-2</v>
      </c>
      <c r="AK243" s="3">
        <f t="shared" si="107"/>
        <v>0</v>
      </c>
      <c r="AL243" s="3">
        <f t="shared" si="108"/>
        <v>-3.7299147090391386E-3</v>
      </c>
      <c r="AM243" s="3">
        <f t="shared" si="109"/>
        <v>-1.337949674080898E-2</v>
      </c>
      <c r="AN243" s="3">
        <f t="shared" si="110"/>
        <v>-3.888902696831086E-3</v>
      </c>
      <c r="AO243" s="3" t="str" cm="1">
        <f t="array" ref="AO243">GETVECTOR(Y243,2)</f>
        <v>0.5774</v>
      </c>
      <c r="AP243" s="3" t="str" cm="1">
        <f t="array" ref="AP243">GETVECTOR(Z243,2)</f>
        <v>0.5774</v>
      </c>
      <c r="AQ243" s="3" t="str" cm="1">
        <f t="array" ref="AQ243">GETVECTOR(AA243,2)</f>
        <v>0.5774</v>
      </c>
      <c r="AR243" s="3" t="str" cm="1">
        <f t="array" ref="AR243">GETVECTOR(AB243,2)</f>
        <v>0.5774</v>
      </c>
      <c r="AS243" s="3" cm="1">
        <f t="array" ref="AS243">SUM(AK243:AN243*AO243:AR243)</f>
        <v>-1.2124426588292573E-2</v>
      </c>
      <c r="AT243" s="90">
        <f t="shared" si="111"/>
        <v>4.0181014186907432E-3</v>
      </c>
      <c r="AU243" s="86">
        <f t="shared" si="112"/>
        <v>6.3388495949113222E-2</v>
      </c>
      <c r="AV243" s="98"/>
      <c r="AW243" s="98"/>
    </row>
    <row r="244" spans="1:49" ht="15" customHeight="1" x14ac:dyDescent="0.25">
      <c r="A244" s="12">
        <f t="shared" si="99"/>
        <v>241</v>
      </c>
      <c r="B244" s="31">
        <v>31288</v>
      </c>
      <c r="C244" s="26"/>
      <c r="D244" s="13"/>
      <c r="E244" s="26">
        <v>25.5</v>
      </c>
      <c r="F244" s="42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  <c r="Q244" s="100"/>
      <c r="R244" s="62">
        <f t="shared" si="33"/>
        <v>0.16185567010309276</v>
      </c>
      <c r="S244" s="67" t="str" cm="1">
        <f t="array" ref="S244">SETVECTOR(R244:R245)</f>
        <v>0.161855670103093,0.195876288659794</v>
      </c>
      <c r="T244" s="67">
        <f t="shared" si="113"/>
        <v>4.1237113402061855E-2</v>
      </c>
      <c r="U244" s="6">
        <f t="shared" si="114"/>
        <v>0</v>
      </c>
      <c r="V244" s="6">
        <f t="shared" si="115"/>
        <v>4.8117933568708457E-2</v>
      </c>
      <c r="W244" s="6">
        <f t="shared" si="116"/>
        <v>0.40555484337360409</v>
      </c>
      <c r="X244" s="6">
        <f t="shared" si="117"/>
        <v>4.8493300770886913E-2</v>
      </c>
      <c r="Y244" s="6" t="str" cm="1">
        <f t="array" ref="Y244:AB244">SETMATRIX(GETMATRIX(Y243:AB243)-$O$9*DELTAWEIGHT(S243,$AH$4,AK243:AN243))</f>
        <v>0.5774,0.5774,0.5774</v>
      </c>
      <c r="Z244" s="6" t="str">
        <v>0.588166114399872,0.579531859456748,0.5774</v>
      </c>
      <c r="AA244" s="6" t="str">
        <v>0.613812368476858,0.609977077492829,0.5774</v>
      </c>
      <c r="AB244" s="6" t="str">
        <v>0.590283326018678,0.579754088305547,0.5774</v>
      </c>
      <c r="AC244" s="6" cm="1">
        <f t="array" ref="AC244">SIGMOID(SUM(GETVECTOR(Y244)*GETVECTOR(_xlfn.CONCAT($S244,",",$AH$4)))+U244)</f>
        <v>0.55145579256323818</v>
      </c>
      <c r="AD244" s="6" cm="1">
        <f t="array" ref="AD244">SIGMOID(SUM(GETVECTOR(Z244)*GETVECTOR(_xlfn.CONCAT($S244,",",$AH$4)))+V244)</f>
        <v>0.56385749231495197</v>
      </c>
      <c r="AE244" s="6" cm="1">
        <f t="array" ref="AE244">TANH(SUM(GETVECTOR(AA244)*GETVECTOR(_xlfn.CONCAT($S244,",",$AH$4)))+W244)</f>
        <v>0.55417297832863743</v>
      </c>
      <c r="AF244" s="6" cm="1">
        <f t="array" ref="AF244">SIGMOID(SUM(GETVECTOR(AB244)*GETVECTOR(_xlfn.CONCAT($S244,",",$AH$4)))+X244)</f>
        <v>0.56404477246319706</v>
      </c>
      <c r="AG244" s="6">
        <f t="shared" si="103"/>
        <v>0.31247458586909371</v>
      </c>
      <c r="AH244" s="59">
        <f t="shared" si="104"/>
        <v>0.17072881913052232</v>
      </c>
      <c r="AI244" s="3">
        <f t="shared" si="105"/>
        <v>0.12949170572846047</v>
      </c>
      <c r="AJ244" s="3">
        <f t="shared" si="106"/>
        <v>6.634733366178687E-2</v>
      </c>
      <c r="AK244" s="3">
        <f t="shared" si="107"/>
        <v>0</v>
      </c>
      <c r="AL244" s="3">
        <f t="shared" si="108"/>
        <v>9.0420434944853065E-3</v>
      </c>
      <c r="AM244" s="3">
        <f t="shared" si="109"/>
        <v>2.5921407010930736E-2</v>
      </c>
      <c r="AN244" s="3">
        <f t="shared" si="110"/>
        <v>9.638083350616302E-3</v>
      </c>
      <c r="AO244" s="3" t="str" cm="1">
        <f t="array" ref="AO244">GETVECTOR(Y244,2)</f>
        <v>0.5774</v>
      </c>
      <c r="AP244" s="3" t="str" cm="1">
        <f t="array" ref="AP244">GETVECTOR(Z244,2)</f>
        <v>0.5774</v>
      </c>
      <c r="AQ244" s="3" t="str" cm="1">
        <f t="array" ref="AQ244">GETVECTOR(AA244,2)</f>
        <v>0.5774</v>
      </c>
      <c r="AR244" s="3" t="str" cm="1">
        <f t="array" ref="AR244">GETVECTOR(AB244,2)</f>
        <v>0.5774</v>
      </c>
      <c r="AS244" s="3" cm="1">
        <f t="array" ref="AS244">SUM(AK244:AN244*AO244:AR244)</f>
        <v>2.5752925648473073E-2</v>
      </c>
      <c r="AT244" s="90">
        <f t="shared" si="111"/>
        <v>1.6768101852466202E-2</v>
      </c>
      <c r="AU244" s="86">
        <f t="shared" si="112"/>
        <v>0.12949170572846047</v>
      </c>
      <c r="AV244" s="98"/>
      <c r="AW244" s="98"/>
    </row>
    <row r="245" spans="1:49" ht="15" customHeight="1" x14ac:dyDescent="0.25">
      <c r="A245" s="12">
        <f t="shared" si="99"/>
        <v>242</v>
      </c>
      <c r="B245" s="31">
        <v>31289</v>
      </c>
      <c r="C245" s="26"/>
      <c r="D245" s="13"/>
      <c r="E245" s="26">
        <v>24.5</v>
      </c>
      <c r="F245" s="42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  <c r="Q245" s="100"/>
      <c r="R245" s="62">
        <f t="shared" si="33"/>
        <v>0.19587628865979381</v>
      </c>
      <c r="S245" s="67" t="str" cm="1">
        <f t="array" ref="S245">SETVECTOR(R245:R246)</f>
        <v>0.195876288659794,0.0412371134020619</v>
      </c>
      <c r="T245" s="67">
        <f t="shared" si="113"/>
        <v>0.70206185567010304</v>
      </c>
      <c r="U245" s="6">
        <f t="shared" si="114"/>
        <v>0</v>
      </c>
      <c r="V245" s="6">
        <f t="shared" si="115"/>
        <v>4.7213729219259926E-2</v>
      </c>
      <c r="W245" s="6">
        <f t="shared" si="116"/>
        <v>0.402962702672511</v>
      </c>
      <c r="X245" s="6">
        <f t="shared" si="117"/>
        <v>4.7529492435825285E-2</v>
      </c>
      <c r="Y245" s="6" t="str" cm="1">
        <f t="array" ref="Y245:AB245">SETMATRIX(GETMATRIX(Y244:AB244)-$O$9*DELTAWEIGHT(S244,$AH$4,AK244:AN244))</f>
        <v>0.5774,0.5774,0.5774</v>
      </c>
      <c r="Z245" s="6" t="str">
        <v>0.588098266365003,0.579449750369964,0.5774</v>
      </c>
      <c r="AA245" s="6" t="str">
        <v>0.613487951363077,0.609584470794623,0.5774</v>
      </c>
      <c r="AB245" s="6" t="str">
        <v>0.590213283805182,0.579669323843354,0.5774</v>
      </c>
      <c r="AC245" s="6" cm="1">
        <f t="array" ref="AC245">SIGMOID(SUM(GETVECTOR(Y245)*GETVECTOR(_xlfn.CONCAT($S245,",",$AH$4)))+U245)</f>
        <v>0.53417395610824714</v>
      </c>
      <c r="AD245" s="6" cm="1">
        <f t="array" ref="AD245">SIGMOID(SUM(GETVECTOR(Z245)*GETVECTOR(_xlfn.CONCAT($S245,",",$AH$4)))+V245)</f>
        <v>0.54644151758223825</v>
      </c>
      <c r="AE245" s="6" cm="1">
        <f t="array" ref="AE245">TANH(SUM(GETVECTOR(AA245)*GETVECTOR(_xlfn.CONCAT($S245,",",$AH$4)))+W245)</f>
        <v>0.49922094988149968</v>
      </c>
      <c r="AF245" s="6" cm="1">
        <f t="array" ref="AF245">SIGMOID(SUM(GETVECTOR(AB245)*GETVECTOR(_xlfn.CONCAT($S245,",",$AH$4)))+X245)</f>
        <v>0.54662469207562014</v>
      </c>
      <c r="AG245" s="6">
        <f t="shared" si="103"/>
        <v>0.27279505346209321</v>
      </c>
      <c r="AH245" s="59">
        <f t="shared" si="104"/>
        <v>0.14552445700949554</v>
      </c>
      <c r="AI245" s="3">
        <f t="shared" si="105"/>
        <v>-0.55653739866060747</v>
      </c>
      <c r="AJ245" s="3">
        <f t="shared" si="106"/>
        <v>-0.28265567789264379</v>
      </c>
      <c r="AK245" s="3">
        <f t="shared" si="107"/>
        <v>0</v>
      </c>
      <c r="AL245" s="3">
        <f t="shared" si="108"/>
        <v>-3.4972565998531581E-2</v>
      </c>
      <c r="AM245" s="3">
        <f t="shared" si="109"/>
        <v>-0.11596133247246303</v>
      </c>
      <c r="AN245" s="3">
        <f t="shared" si="110"/>
        <v>-3.6718776758503983E-2</v>
      </c>
      <c r="AO245" s="3" t="str" cm="1">
        <f t="array" ref="AO245">GETVECTOR(Y245,2)</f>
        <v>0.5774</v>
      </c>
      <c r="AP245" s="3" t="str" cm="1">
        <f t="array" ref="AP245">GETVECTOR(Z245,2)</f>
        <v>0.5774</v>
      </c>
      <c r="AQ245" s="3" t="str" cm="1">
        <f t="array" ref="AQ245">GETVECTOR(AA245,2)</f>
        <v>0.5774</v>
      </c>
      <c r="AR245" s="3" t="str" cm="1">
        <f t="array" ref="AR245">GETVECTOR(AB245,2)</f>
        <v>0.5774</v>
      </c>
      <c r="AS245" s="3" cm="1">
        <f t="array" ref="AS245">SUM(AK245:AN245*AO245:AR245)</f>
        <v>-0.1083506546775125</v>
      </c>
      <c r="AT245" s="90">
        <f t="shared" si="111"/>
        <v>0.30973387610791592</v>
      </c>
      <c r="AU245" s="86">
        <f t="shared" si="112"/>
        <v>0.55653739866060747</v>
      </c>
      <c r="AV245" s="98"/>
      <c r="AW245" s="98"/>
    </row>
    <row r="246" spans="1:49" ht="15" customHeight="1" x14ac:dyDescent="0.25">
      <c r="A246" s="12">
        <f t="shared" si="99"/>
        <v>243</v>
      </c>
      <c r="B246" s="31">
        <v>31290</v>
      </c>
      <c r="C246" s="26"/>
      <c r="D246" s="13"/>
      <c r="E246" s="26">
        <v>25.8</v>
      </c>
      <c r="F246" s="42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  <c r="Q246" s="100"/>
      <c r="R246" s="62">
        <f t="shared" si="33"/>
        <v>4.1237113402061855E-2</v>
      </c>
      <c r="S246" s="67" t="str" cm="1">
        <f t="array" ref="S246">SETVECTOR(R246:R247)</f>
        <v>0.0412371134020619,0.702061855670103</v>
      </c>
      <c r="T246" s="67">
        <f t="shared" si="113"/>
        <v>6.3917525773195871E-2</v>
      </c>
      <c r="U246" s="6">
        <f t="shared" si="114"/>
        <v>0</v>
      </c>
      <c r="V246" s="6">
        <f t="shared" si="115"/>
        <v>5.0710985819113083E-2</v>
      </c>
      <c r="W246" s="6">
        <f t="shared" si="116"/>
        <v>0.41455883591975728</v>
      </c>
      <c r="X246" s="6">
        <f t="shared" si="117"/>
        <v>5.1201370111675686E-2</v>
      </c>
      <c r="Y246" s="6" t="str" cm="1">
        <f t="array" ref="Y246:AB246">SETMATRIX(GETMATRIX(Y245:AB245)-$O$9*DELTAWEIGHT(S245,$AH$4,AK245:AN245))</f>
        <v>0.5774,0.5774,0.5774</v>
      </c>
      <c r="Z246" s="6" t="str">
        <v>0.588612141086473,0.579557934521852,0.5774</v>
      </c>
      <c r="AA246" s="6" t="str">
        <v>0.616467919185898,0.610211832441533,0.5774</v>
      </c>
      <c r="AB246" s="6" t="str">
        <v>0.590737963767297,0.579779782782747,0.5774</v>
      </c>
      <c r="AC246" s="6" cm="1">
        <f t="array" ref="AC246">SIGMOID(SUM(GETVECTOR(Y246)*GETVECTOR(_xlfn.CONCAT($S246,",",$AH$4)))+U246)</f>
        <v>0.60567803998846881</v>
      </c>
      <c r="AD246" s="6" cm="1">
        <f t="array" ref="AD246">SIGMOID(SUM(GETVECTOR(Z246)*GETVECTOR(_xlfn.CONCAT($S246,",",$AH$4)))+V246)</f>
        <v>0.61818915489241621</v>
      </c>
      <c r="AE246" s="6" cm="1">
        <f t="array" ref="AE246">TANH(SUM(GETVECTOR(AA246)*GETVECTOR(_xlfn.CONCAT($S246,",",$AH$4)))+W246)</f>
        <v>0.70055349871560824</v>
      </c>
      <c r="AF246" s="6" cm="1">
        <f t="array" ref="AF246">SIGMOID(SUM(GETVECTOR(AB246)*GETVECTOR(_xlfn.CONCAT($S246,",",$AH$4)))+X246)</f>
        <v>0.61836233924545614</v>
      </c>
      <c r="AG246" s="6">
        <f t="shared" si="103"/>
        <v>0.43307457532792726</v>
      </c>
      <c r="AH246" s="59">
        <f t="shared" si="104"/>
        <v>0.25222231203003442</v>
      </c>
      <c r="AI246" s="3">
        <f t="shared" si="105"/>
        <v>0.18830478625683855</v>
      </c>
      <c r="AJ246" s="3">
        <f t="shared" si="106"/>
        <v>9.7068103168273731E-2</v>
      </c>
      <c r="AK246" s="3">
        <f t="shared" si="107"/>
        <v>0</v>
      </c>
      <c r="AL246" s="3">
        <f t="shared" si="108"/>
        <v>1.6050460285126696E-2</v>
      </c>
      <c r="AM246" s="3">
        <f t="shared" si="109"/>
        <v>3.0556771546153549E-2</v>
      </c>
      <c r="AN246" s="3">
        <f t="shared" si="110"/>
        <v>1.8125754206032345E-2</v>
      </c>
      <c r="AO246" s="3" t="str" cm="1">
        <f t="array" ref="AO246">GETVECTOR(Y246,2)</f>
        <v>0.5774</v>
      </c>
      <c r="AP246" s="3" t="str" cm="1">
        <f t="array" ref="AP246">GETVECTOR(Z246,2)</f>
        <v>0.5774</v>
      </c>
      <c r="AQ246" s="3" t="str" cm="1">
        <f t="array" ref="AQ246">GETVECTOR(AA246,2)</f>
        <v>0.5774</v>
      </c>
      <c r="AR246" s="3" t="str" cm="1">
        <f t="array" ref="AR246">GETVECTOR(AB246,2)</f>
        <v>0.5774</v>
      </c>
      <c r="AS246" s="3" cm="1">
        <f t="array" ref="AS246">SUM(AK246:AN246*AO246:AR246)</f>
        <v>3.7376826137944297E-2</v>
      </c>
      <c r="AT246" s="90">
        <f t="shared" si="111"/>
        <v>3.5458692527233653E-2</v>
      </c>
      <c r="AU246" s="86">
        <f t="shared" si="112"/>
        <v>0.18830478625683855</v>
      </c>
      <c r="AV246" s="98"/>
      <c r="AW246" s="98"/>
    </row>
    <row r="247" spans="1:49" ht="15" customHeight="1" x14ac:dyDescent="0.25">
      <c r="A247" s="12">
        <f t="shared" si="99"/>
        <v>244</v>
      </c>
      <c r="B247" s="31">
        <v>31291</v>
      </c>
      <c r="C247" s="26"/>
      <c r="D247" s="13"/>
      <c r="E247" s="26">
        <v>23.5</v>
      </c>
      <c r="F247" s="42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  <c r="Q247" s="100"/>
      <c r="R247" s="62">
        <f t="shared" si="33"/>
        <v>0.70206185567010304</v>
      </c>
      <c r="S247" s="67" t="str" cm="1">
        <f t="array" ref="S247">SETVECTOR(R247:R248)</f>
        <v>0.702061855670103,0.0639175257731959</v>
      </c>
      <c r="T247" s="67">
        <f t="shared" si="113"/>
        <v>0.30927835051546393</v>
      </c>
      <c r="U247" s="6">
        <f t="shared" si="114"/>
        <v>0</v>
      </c>
      <c r="V247" s="6">
        <f t="shared" si="115"/>
        <v>4.9105939790600413E-2</v>
      </c>
      <c r="W247" s="6">
        <f t="shared" si="116"/>
        <v>0.41150315876514193</v>
      </c>
      <c r="X247" s="6">
        <f t="shared" si="117"/>
        <v>4.9388794691072449E-2</v>
      </c>
      <c r="Y247" s="6" t="str" cm="1">
        <f t="array" ref="Y247:AB247">SETMATRIX(GETMATRIX(Y246:AB246)-$O$9*DELTAWEIGHT(S246,$AH$4,AK246:AN246))</f>
        <v>0.5774,0.5774,0.5774</v>
      </c>
      <c r="Z247" s="6" t="str">
        <v>0.588567195228842,0.578792731295685,0.5774</v>
      </c>
      <c r="AA247" s="6" t="str">
        <v>0.616336411034859,0.607972906170102,0.5774</v>
      </c>
      <c r="AB247" s="6" t="str">
        <v>0.590689153375485,0.57894878586215,0.5774</v>
      </c>
      <c r="AC247" s="6" cm="1">
        <f t="array" ref="AC247">SIGMOID(SUM(GETVECTOR(Y247)*GETVECTOR(_xlfn.CONCAT($S247,",",$AH$4)))+U247)</f>
        <v>0.60880134001095099</v>
      </c>
      <c r="AD247" s="6" cm="1">
        <f t="array" ref="AD247">SIGMOID(SUM(GETVECTOR(Z247)*GETVECTOR(_xlfn.CONCAT($S247,",",$AH$4)))+V247)</f>
        <v>0.62229752135923533</v>
      </c>
      <c r="AE247" s="6" cm="1">
        <f t="array" ref="AE247">TANH(SUM(GETVECTOR(AA247)*GETVECTOR(_xlfn.CONCAT($S247,",",$AH$4)))+W247)</f>
        <v>0.70795375469745481</v>
      </c>
      <c r="AF247" s="6" cm="1">
        <f t="array" ref="AF247">SIGMOID(SUM(GETVECTOR(AB247)*GETVECTOR(_xlfn.CONCAT($S247,",",$AH$4)))+X247)</f>
        <v>0.62271641236082276</v>
      </c>
      <c r="AG247" s="6">
        <f t="shared" si="103"/>
        <v>0.44055786678519021</v>
      </c>
      <c r="AH247" s="59">
        <f t="shared" si="104"/>
        <v>0.25787106986491942</v>
      </c>
      <c r="AI247" s="3">
        <f t="shared" si="105"/>
        <v>-5.1407280650544507E-2</v>
      </c>
      <c r="AJ247" s="3">
        <f t="shared" si="106"/>
        <v>-2.6522571755692698E-2</v>
      </c>
      <c r="AK247" s="3">
        <f t="shared" si="107"/>
        <v>0</v>
      </c>
      <c r="AL247" s="3">
        <f t="shared" si="108"/>
        <v>-4.4133505897343871E-3</v>
      </c>
      <c r="AM247" s="3">
        <f t="shared" si="109"/>
        <v>-8.2326838622882974E-3</v>
      </c>
      <c r="AN247" s="3">
        <f t="shared" si="110"/>
        <v>-5.0014411889860635E-3</v>
      </c>
      <c r="AO247" s="3" t="str" cm="1">
        <f t="array" ref="AO247">GETVECTOR(Y247,2)</f>
        <v>0.5774</v>
      </c>
      <c r="AP247" s="3" t="str" cm="1">
        <f t="array" ref="AP247">GETVECTOR(Z247,2)</f>
        <v>0.5774</v>
      </c>
      <c r="AQ247" s="3" t="str" cm="1">
        <f t="array" ref="AQ247">GETVECTOR(AA247,2)</f>
        <v>0.5774</v>
      </c>
      <c r="AR247" s="3" t="str" cm="1">
        <f t="array" ref="AR247">GETVECTOR(AB247,2)</f>
        <v>0.5774</v>
      </c>
      <c r="AS247" s="3" cm="1">
        <f t="array" ref="AS247">SUM(AK247:AN247*AO247:AR247)</f>
        <v>-1.0189652435118452E-2</v>
      </c>
      <c r="AT247" s="90">
        <f t="shared" si="111"/>
        <v>2.6427085038838475E-3</v>
      </c>
      <c r="AU247" s="86">
        <f t="shared" si="112"/>
        <v>5.1407280650544507E-2</v>
      </c>
      <c r="AV247" s="98"/>
      <c r="AW247" s="98"/>
    </row>
    <row r="248" spans="1:49" ht="15" customHeight="1" x14ac:dyDescent="0.25">
      <c r="A248" s="12">
        <f t="shared" si="99"/>
        <v>245</v>
      </c>
      <c r="B248" s="31">
        <v>31292</v>
      </c>
      <c r="C248" s="26"/>
      <c r="D248" s="13"/>
      <c r="E248" s="26">
        <v>25.3</v>
      </c>
      <c r="F248" s="42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  <c r="Q248" s="100"/>
      <c r="R248" s="62">
        <f t="shared" si="33"/>
        <v>6.3917525773195871E-2</v>
      </c>
      <c r="S248" s="67" t="str" cm="1">
        <f t="array" ref="S248">SETVECTOR(R248:R249)</f>
        <v>0.0639175257731959,0.309278350515464</v>
      </c>
      <c r="T248" s="67">
        <f t="shared" si="113"/>
        <v>0.64948453608247425</v>
      </c>
      <c r="U248" s="6">
        <f t="shared" si="114"/>
        <v>0</v>
      </c>
      <c r="V248" s="6">
        <f t="shared" si="115"/>
        <v>4.9547274849573851E-2</v>
      </c>
      <c r="W248" s="6">
        <f t="shared" si="116"/>
        <v>0.41232642715137074</v>
      </c>
      <c r="X248" s="6">
        <f t="shared" si="117"/>
        <v>4.9888938809971056E-2</v>
      </c>
      <c r="Y248" s="6" t="str" cm="1">
        <f t="array" ref="Y248:AB248">SETMATRIX(GETMATRIX(Y247:AB247)-$O$9*DELTAWEIGHT(S247,$AH$4,AK247:AN247))</f>
        <v>0.5774,0.5774,0.5774</v>
      </c>
      <c r="Z248" s="6" t="str">
        <v>0.589072734142258,0.578838756864895,0.5774</v>
      </c>
      <c r="AA248" s="6" t="str">
        <v>0.617794298684095,0.608105636029504,0.5774</v>
      </c>
      <c r="AB248" s="6" t="str">
        <v>0.591239565381268,0.57899889679366,0.5774</v>
      </c>
      <c r="AC248" s="6" cm="1">
        <f t="array" ref="AC248">SIGMOID(SUM(GETVECTOR(Y248)*GETVECTOR(_xlfn.CONCAT($S248,",",$AH$4)))+U248)</f>
        <v>0.55366333920656063</v>
      </c>
      <c r="AD248" s="6" cm="1">
        <f t="array" ref="AD248">SIGMOID(SUM(GETVECTOR(Z248)*GETVECTOR(_xlfn.CONCAT($S248,",",$AH$4)))+V248)</f>
        <v>0.56616508959804646</v>
      </c>
      <c r="AE248" s="6" cm="1">
        <f t="array" ref="AE248">TANH(SUM(GETVECTOR(AA248)*GETVECTOR(_xlfn.CONCAT($S248,",",$AH$4)))+W248)</f>
        <v>0.56482343710567084</v>
      </c>
      <c r="AF248" s="6" cm="1">
        <f t="array" ref="AF248">SIGMOID(SUM(GETVECTOR(AB248)*GETVECTOR(_xlfn.CONCAT($S248,",",$AH$4)))+X248)</f>
        <v>0.5662951887135167</v>
      </c>
      <c r="AG248" s="6">
        <f t="shared" si="103"/>
        <v>0.31978331187600867</v>
      </c>
      <c r="AH248" s="59">
        <f t="shared" si="104"/>
        <v>0.1751613183679448</v>
      </c>
      <c r="AI248" s="3">
        <f t="shared" si="105"/>
        <v>-0.47432321771452945</v>
      </c>
      <c r="AJ248" s="3">
        <f t="shared" si="106"/>
        <v>-0.24290844735371331</v>
      </c>
      <c r="AK248" s="3">
        <f t="shared" si="107"/>
        <v>0</v>
      </c>
      <c r="AL248" s="3">
        <f t="shared" si="108"/>
        <v>-3.3699457574418022E-2</v>
      </c>
      <c r="AM248" s="3">
        <f t="shared" si="109"/>
        <v>-9.3651889630362431E-2</v>
      </c>
      <c r="AN248" s="3">
        <f t="shared" si="110"/>
        <v>-3.6033531596429053E-2</v>
      </c>
      <c r="AO248" s="3" t="str" cm="1">
        <f t="array" ref="AO248">GETVECTOR(Y248,2)</f>
        <v>0.5774</v>
      </c>
      <c r="AP248" s="3" t="str" cm="1">
        <f t="array" ref="AP248">GETVECTOR(Z248,2)</f>
        <v>0.5774</v>
      </c>
      <c r="AQ248" s="3" t="str" cm="1">
        <f t="array" ref="AQ248">GETVECTOR(AA248,2)</f>
        <v>0.5774</v>
      </c>
      <c r="AR248" s="3" t="str" cm="1">
        <f t="array" ref="AR248">GETVECTOR(AB248,2)</f>
        <v>0.5774</v>
      </c>
      <c r="AS248" s="3" cm="1">
        <f t="array" ref="AS248">SUM(AK248:AN248*AO248:AR248)</f>
        <v>-9.4338429019818371E-2</v>
      </c>
      <c r="AT248" s="90">
        <f t="shared" si="111"/>
        <v>0.22498251486306492</v>
      </c>
      <c r="AU248" s="86">
        <f t="shared" si="112"/>
        <v>0.47432321771452945</v>
      </c>
      <c r="AV248" s="98"/>
      <c r="AW248" s="98"/>
    </row>
    <row r="249" spans="1:49" ht="15" customHeight="1" x14ac:dyDescent="0.25">
      <c r="A249" s="12">
        <f t="shared" si="99"/>
        <v>246</v>
      </c>
      <c r="B249" s="31">
        <v>31293</v>
      </c>
      <c r="C249" s="26"/>
      <c r="D249" s="13"/>
      <c r="E249" s="26">
        <v>23.3</v>
      </c>
      <c r="F249" s="42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  <c r="Q249" s="100"/>
      <c r="R249" s="62">
        <f t="shared" si="33"/>
        <v>0.30927835051546393</v>
      </c>
      <c r="S249" s="67" t="str" cm="1">
        <f t="array" ref="S249">SETVECTOR(R249:R250)</f>
        <v>0.309278350515464,0.649484536082474</v>
      </c>
      <c r="T249" s="67">
        <f t="shared" si="113"/>
        <v>0.22680412371134021</v>
      </c>
      <c r="U249" s="6">
        <f t="shared" si="114"/>
        <v>0</v>
      </c>
      <c r="V249" s="6">
        <f t="shared" si="115"/>
        <v>5.2917220607015654E-2</v>
      </c>
      <c r="W249" s="6">
        <f t="shared" si="116"/>
        <v>0.42169161611440698</v>
      </c>
      <c r="X249" s="6">
        <f t="shared" si="117"/>
        <v>5.3492291969613963E-2</v>
      </c>
      <c r="Y249" s="6" t="str" cm="1">
        <f t="array" ref="Y249:AB249">SETMATRIX(GETMATRIX(Y248:AB248)-$O$9*DELTAWEIGHT(S248,$AH$4,AK248:AN248))</f>
        <v>0.5774,0.5774,0.5774</v>
      </c>
      <c r="Z249" s="6" t="str">
        <v>0.58925394533388,0.579715585211455,0.5774</v>
      </c>
      <c r="AA249" s="6" t="str">
        <v>0.618614175609685,0.612072782443648,0.5774</v>
      </c>
      <c r="AB249" s="6" t="str">
        <v>0.59142725669761,0.579907080582413,0.5774</v>
      </c>
      <c r="AC249" s="6" cm="1">
        <f t="array" ref="AC249">SIGMOID(SUM(GETVECTOR(Y249)*GETVECTOR(_xlfn.CONCAT($S249,",",$AH$4)))+U249)</f>
        <v>0.63496802497979077</v>
      </c>
      <c r="AD249" s="6" cm="1">
        <f t="array" ref="AD249">SIGMOID(SUM(GETVECTOR(Z249)*GETVECTOR(_xlfn.CONCAT($S249,",",$AH$4)))+V249)</f>
        <v>0.64832325730238227</v>
      </c>
      <c r="AE249" s="6" cm="1">
        <f t="array" ref="AE249">TANH(SUM(GETVECTOR(AA249)*GETVECTOR(_xlfn.CONCAT($S249,",",$AH$4)))+W249)</f>
        <v>0.76598833064760563</v>
      </c>
      <c r="AF249" s="6" cm="1">
        <f t="array" ref="AF249">SIGMOID(SUM(GETVECTOR(AB249)*GETVECTOR(_xlfn.CONCAT($S249,",",$AH$4)))+X249)</f>
        <v>0.64863591937314358</v>
      </c>
      <c r="AG249" s="6">
        <f t="shared" si="103"/>
        <v>0.49660804958106991</v>
      </c>
      <c r="AH249" s="59">
        <f t="shared" si="104"/>
        <v>0.29801278154864091</v>
      </c>
      <c r="AI249" s="3">
        <f t="shared" si="105"/>
        <v>7.120865783730071E-2</v>
      </c>
      <c r="AJ249" s="3">
        <f t="shared" si="106"/>
        <v>3.643856122959907E-2</v>
      </c>
      <c r="AK249" s="3">
        <f t="shared" si="107"/>
        <v>0</v>
      </c>
      <c r="AL249" s="3">
        <f t="shared" si="108"/>
        <v>6.3638307916498672E-3</v>
      </c>
      <c r="AM249" s="3">
        <f t="shared" si="109"/>
        <v>9.7628848312085979E-3</v>
      </c>
      <c r="AN249" s="3">
        <f t="shared" si="110"/>
        <v>7.4563288453660757E-3</v>
      </c>
      <c r="AO249" s="3" t="str" cm="1">
        <f t="array" ref="AO249">GETVECTOR(Y249,2)</f>
        <v>0.5774</v>
      </c>
      <c r="AP249" s="3" t="str" cm="1">
        <f t="array" ref="AP249">GETVECTOR(Z249,2)</f>
        <v>0.5774</v>
      </c>
      <c r="AQ249" s="3" t="str" cm="1">
        <f t="array" ref="AQ249">GETVECTOR(AA249,2)</f>
        <v>0.5774</v>
      </c>
      <c r="AR249" s="3" t="str" cm="1">
        <f t="array" ref="AR249">GETVECTOR(AB249,2)</f>
        <v>0.5774</v>
      </c>
      <c r="AS249" s="3" cm="1">
        <f t="array" ref="AS249">SUM(AK249:AN249*AO249:AR249)</f>
        <v>1.3616849875952852E-2</v>
      </c>
      <c r="AT249" s="90">
        <f t="shared" si="111"/>
        <v>5.0706729509897679E-3</v>
      </c>
      <c r="AU249" s="86">
        <f t="shared" si="112"/>
        <v>7.120865783730071E-2</v>
      </c>
      <c r="AV249" s="98"/>
      <c r="AW249" s="98"/>
    </row>
    <row r="250" spans="1:49" ht="15" customHeight="1" x14ac:dyDescent="0.25">
      <c r="A250" s="12">
        <f t="shared" si="99"/>
        <v>247</v>
      </c>
      <c r="B250" s="31">
        <v>31294</v>
      </c>
      <c r="C250" s="26"/>
      <c r="D250" s="13"/>
      <c r="E250" s="26">
        <v>22.9</v>
      </c>
      <c r="F250" s="42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  <c r="Q250" s="100"/>
      <c r="R250" s="62">
        <f t="shared" si="33"/>
        <v>0.64948453608247425</v>
      </c>
      <c r="S250" s="67" t="str" cm="1">
        <f t="array" ref="S250">SETVECTOR(R250:R251)</f>
        <v>0.649484536082474,0.22680412371134</v>
      </c>
      <c r="T250" s="67">
        <f t="shared" si="113"/>
        <v>0.54948453608247416</v>
      </c>
      <c r="U250" s="6">
        <f t="shared" si="114"/>
        <v>0</v>
      </c>
      <c r="V250" s="6">
        <f t="shared" si="115"/>
        <v>5.228083752785067E-2</v>
      </c>
      <c r="W250" s="6">
        <f t="shared" si="116"/>
        <v>0.42071532763128611</v>
      </c>
      <c r="X250" s="6">
        <f t="shared" si="117"/>
        <v>5.2746659085077356E-2</v>
      </c>
      <c r="Y250" s="6" t="str" cm="1">
        <f t="array" ref="Y250:AB250">SETMATRIX(GETMATRIX(Y249:AB249)-$O$9*DELTAWEIGHT(S249,$AH$4,AK249:AN249))</f>
        <v>0.5774,0.5774,0.5774</v>
      </c>
      <c r="Z250" s="6" t="str">
        <v>0.589168290941283,0.579535710987001,0.5774</v>
      </c>
      <c r="AA250" s="6" t="str">
        <v>0.61841643008081,0.61165751683301,0.5774</v>
      </c>
      <c r="AB250" s="6" t="str">
        <v>0.591330771663278,0.579704462010316,0.5774</v>
      </c>
      <c r="AC250" s="6" cm="1">
        <f t="array" ref="AC250">SIGMOID(SUM(GETVECTOR(Y250)*GETVECTOR(_xlfn.CONCAT($S250,",",$AH$4)))+U250)</f>
        <v>0.62386105653989643</v>
      </c>
      <c r="AD250" s="6" cm="1">
        <f t="array" ref="AD250">SIGMOID(SUM(GETVECTOR(Z250)*GETVECTOR(_xlfn.CONCAT($S250,",",$AH$4)))+V250)</f>
        <v>0.63792691060131956</v>
      </c>
      <c r="AE250" s="6" cm="1">
        <f t="array" ref="AE250">TANH(SUM(GETVECTOR(AA250)*GETVECTOR(_xlfn.CONCAT($S250,",",$AH$4)))+W250)</f>
        <v>0.74476430979238084</v>
      </c>
      <c r="AF250" s="6" cm="1">
        <f t="array" ref="AF250">SIGMOID(SUM(GETVECTOR(AB250)*GETVECTOR(_xlfn.CONCAT($S250,",",$AH$4)))+X250)</f>
        <v>0.63836763389262385</v>
      </c>
      <c r="AG250" s="6">
        <f t="shared" si="103"/>
        <v>0.47510519527197759</v>
      </c>
      <c r="AH250" s="59">
        <f t="shared" si="104"/>
        <v>0.28235956376096344</v>
      </c>
      <c r="AI250" s="3">
        <f t="shared" si="105"/>
        <v>-0.26712497232151072</v>
      </c>
      <c r="AJ250" s="3">
        <f t="shared" si="106"/>
        <v>-0.13716220101568186</v>
      </c>
      <c r="AK250" s="3">
        <f t="shared" si="107"/>
        <v>0</v>
      </c>
      <c r="AL250" s="3">
        <f t="shared" si="108"/>
        <v>-2.3595026674111824E-2</v>
      </c>
      <c r="AM250" s="3">
        <f t="shared" si="109"/>
        <v>-3.896579489343821E-2</v>
      </c>
      <c r="AN250" s="3">
        <f t="shared" si="110"/>
        <v>-2.727622632367321E-2</v>
      </c>
      <c r="AO250" s="3" t="str" cm="1">
        <f t="array" ref="AO250">GETVECTOR(Y250,2)</f>
        <v>0.5774</v>
      </c>
      <c r="AP250" s="3" t="str" cm="1">
        <f t="array" ref="AP250">GETVECTOR(Z250,2)</f>
        <v>0.5774</v>
      </c>
      <c r="AQ250" s="3" t="str" cm="1">
        <f t="array" ref="AQ250">GETVECTOR(AA250,2)</f>
        <v>0.5774</v>
      </c>
      <c r="AR250" s="3" t="str" cm="1">
        <f t="array" ref="AR250">GETVECTOR(AB250,2)</f>
        <v>0.5774</v>
      </c>
      <c r="AS250" s="3" cm="1">
        <f t="array" ref="AS250">SUM(AK250:AN250*AO250:AR250)</f>
        <v>-5.1871911452392304E-2</v>
      </c>
      <c r="AT250" s="90">
        <f t="shared" si="111"/>
        <v>7.1355750837767865E-2</v>
      </c>
      <c r="AU250" s="86">
        <f t="shared" si="112"/>
        <v>0.26712497232151072</v>
      </c>
      <c r="AV250" s="98"/>
      <c r="AW250" s="98"/>
    </row>
    <row r="251" spans="1:49" ht="15" customHeight="1" x14ac:dyDescent="0.25">
      <c r="A251" s="12">
        <f t="shared" si="99"/>
        <v>248</v>
      </c>
      <c r="B251" s="31">
        <v>31295</v>
      </c>
      <c r="C251" s="26"/>
      <c r="D251" s="13"/>
      <c r="E251" s="26">
        <v>24.4</v>
      </c>
      <c r="F251" s="42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  <c r="Q251" s="100"/>
      <c r="R251" s="62">
        <f t="shared" si="33"/>
        <v>0.22680412371134021</v>
      </c>
      <c r="S251" s="67" t="str" cm="1">
        <f t="array" ref="S251">SETVECTOR(R251:R252)</f>
        <v>0.22680412371134,0.549484536082474</v>
      </c>
      <c r="T251" s="67">
        <f t="shared" si="113"/>
        <v>3.1958762886597936E-2</v>
      </c>
      <c r="U251" s="6">
        <f t="shared" si="114"/>
        <v>0</v>
      </c>
      <c r="V251" s="6">
        <f t="shared" si="115"/>
        <v>5.4640340195261851E-2</v>
      </c>
      <c r="W251" s="6">
        <f t="shared" si="116"/>
        <v>0.42461190712062991</v>
      </c>
      <c r="X251" s="6">
        <f t="shared" si="117"/>
        <v>5.547428171744468E-2</v>
      </c>
      <c r="Y251" s="6" t="str" cm="1">
        <f t="array" ref="Y251:AB251">SETMATRIX(GETMATRIX(Y250:AB250)-$O$9*DELTAWEIGHT(S250,$AH$4,AK250:AN250))</f>
        <v>0.5774,0.5774,0.5774</v>
      </c>
      <c r="Z251" s="6" t="str">
        <v>0.590770391025142,0.580095174508348,0.5774</v>
      </c>
      <c r="AA251" s="6" t="str">
        <v>0.622423620203831,0.613056853066446,0.5774</v>
      </c>
      <c r="AB251" s="6" t="str">
        <v>0.593110969533678,0.580326118409504,0.5774</v>
      </c>
      <c r="AC251" s="6" cm="1">
        <f t="array" ref="AC251">SIGMOID(SUM(GETVECTOR(Y251)*GETVECTOR(_xlfn.CONCAT($S251,",",$AH$4)))+U251)</f>
        <v>0.61021809758417156</v>
      </c>
      <c r="AD251" s="6" cm="1">
        <f t="array" ref="AD251">SIGMOID(SUM(GETVECTOR(Z251)*GETVECTOR(_xlfn.CONCAT($S251,",",$AH$4)))+V251)</f>
        <v>0.6241927483491686</v>
      </c>
      <c r="AE251" s="6" cm="1">
        <f t="array" ref="AE251">TANH(SUM(GETVECTOR(AA251)*GETVECTOR(_xlfn.CONCAT($S251,",",$AH$4)))+W251)</f>
        <v>0.71758352773134249</v>
      </c>
      <c r="AF251" s="6" cm="1">
        <f t="array" ref="AF251">SIGMOID(SUM(GETVECTOR(AB251)*GETVECTOR(_xlfn.CONCAT($S251,",",$AH$4)))+X251)</f>
        <v>0.62454259943710799</v>
      </c>
      <c r="AG251" s="6">
        <f t="shared" si="103"/>
        <v>0.4479104343447185</v>
      </c>
      <c r="AH251" s="59">
        <f t="shared" si="104"/>
        <v>0.2624202261466308</v>
      </c>
      <c r="AI251" s="3">
        <f t="shared" si="105"/>
        <v>0.23046146326003286</v>
      </c>
      <c r="AJ251" s="3">
        <f t="shared" si="106"/>
        <v>0.11852146869568814</v>
      </c>
      <c r="AK251" s="3">
        <f t="shared" si="107"/>
        <v>0</v>
      </c>
      <c r="AL251" s="3">
        <f t="shared" si="108"/>
        <v>1.9950480516421471E-2</v>
      </c>
      <c r="AM251" s="3">
        <f t="shared" si="109"/>
        <v>3.5885882736648757E-2</v>
      </c>
      <c r="AN251" s="3">
        <f t="shared" si="110"/>
        <v>2.2706818546618338E-2</v>
      </c>
      <c r="AO251" s="3" t="str" cm="1">
        <f t="array" ref="AO251">GETVECTOR(Y251,2)</f>
        <v>0.5774</v>
      </c>
      <c r="AP251" s="3" t="str" cm="1">
        <f t="array" ref="AP251">GETVECTOR(Z251,2)</f>
        <v>0.5774</v>
      </c>
      <c r="AQ251" s="3" t="str" cm="1">
        <f t="array" ref="AQ251">GETVECTOR(AA251,2)</f>
        <v>0.5774</v>
      </c>
      <c r="AR251" s="3" t="str" cm="1">
        <f t="array" ref="AR251">GETVECTOR(AB251,2)</f>
        <v>0.5774</v>
      </c>
      <c r="AS251" s="3" cm="1">
        <f t="array" ref="AS251">SUM(AK251:AN251*AO251:AR251)</f>
        <v>4.5350833171140179E-2</v>
      </c>
      <c r="AT251" s="90">
        <f t="shared" si="111"/>
        <v>5.3112486047955473E-2</v>
      </c>
      <c r="AU251" s="86">
        <f t="shared" si="112"/>
        <v>0.23046146326003286</v>
      </c>
      <c r="AV251" s="98"/>
      <c r="AW251" s="98"/>
    </row>
    <row r="252" spans="1:49" ht="15" customHeight="1" x14ac:dyDescent="0.25">
      <c r="A252" s="12">
        <f t="shared" si="99"/>
        <v>249</v>
      </c>
      <c r="B252" s="31">
        <v>31296</v>
      </c>
      <c r="C252" s="26"/>
      <c r="D252" s="13"/>
      <c r="E252" s="26">
        <v>25.4</v>
      </c>
      <c r="F252" s="42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  <c r="Q252" s="100"/>
      <c r="R252" s="62">
        <f t="shared" si="33"/>
        <v>0.54948453608247416</v>
      </c>
      <c r="S252" s="67" t="str" cm="1">
        <f t="array" ref="S252">SETVECTOR(R252:R253)</f>
        <v>0.549484536082474,0.0319587628865979</v>
      </c>
      <c r="T252" s="67">
        <f t="shared" si="113"/>
        <v>6.1855670103092781E-3</v>
      </c>
      <c r="U252" s="6">
        <f t="shared" si="114"/>
        <v>0</v>
      </c>
      <c r="V252" s="6">
        <f t="shared" si="115"/>
        <v>5.2645292143619703E-2</v>
      </c>
      <c r="W252" s="6">
        <f t="shared" si="116"/>
        <v>0.42102331884696503</v>
      </c>
      <c r="X252" s="6">
        <f t="shared" si="117"/>
        <v>5.3203599862782849E-2</v>
      </c>
      <c r="Y252" s="6" t="str" cm="1">
        <f t="array" ref="Y252:AB252">SETMATRIX(GETMATRIX(Y251:AB251)-$O$9*DELTAWEIGHT(S251,$AH$4,AK251:AN251))</f>
        <v>0.5774,0.5774,0.5774</v>
      </c>
      <c r="Z252" s="6" t="str">
        <v>0.5904366468553,0.579286603405957,0.5774</v>
      </c>
      <c r="AA252" s="6" t="str">
        <v>0.621517985223991,0.610862746501651,0.5774</v>
      </c>
      <c r="AB252" s="6" t="str">
        <v>0.592745314525678,0.579440236049213,0.5774</v>
      </c>
      <c r="AC252" s="6" cm="1">
        <f t="array" ref="AC252">SIGMOID(SUM(GETVECTOR(Y252)*GETVECTOR(_xlfn.CONCAT($S252,",",$AH$4)))+U252)</f>
        <v>0.58315178973091997</v>
      </c>
      <c r="AD252" s="6" cm="1">
        <f t="array" ref="AD252">SIGMOID(SUM(GETVECTOR(Z252)*GETVECTOR(_xlfn.CONCAT($S252,",",$AH$4)))+V252)</f>
        <v>0.59762870442523075</v>
      </c>
      <c r="AE252" s="6" cm="1">
        <f t="array" ref="AE252">TANH(SUM(GETVECTOR(AA252)*GETVECTOR(_xlfn.CONCAT($S252,",",$AH$4)))+W252)</f>
        <v>0.6538876508268272</v>
      </c>
      <c r="AF252" s="6" cm="1">
        <f t="array" ref="AF252">SIGMOID(SUM(GETVECTOR(AB252)*GETVECTOR(_xlfn.CONCAT($S252,",",$AH$4)))+X252)</f>
        <v>0.59806911474102675</v>
      </c>
      <c r="AG252" s="6">
        <f t="shared" si="103"/>
        <v>0.39078202960329439</v>
      </c>
      <c r="AH252" s="59">
        <f t="shared" si="104"/>
        <v>0.22250217250667201</v>
      </c>
      <c r="AI252" s="3">
        <f t="shared" si="105"/>
        <v>0.21631660549636272</v>
      </c>
      <c r="AJ252" s="3">
        <f t="shared" si="106"/>
        <v>0.11146593378515672</v>
      </c>
      <c r="AK252" s="3">
        <f t="shared" si="107"/>
        <v>0</v>
      </c>
      <c r="AL252" s="3">
        <f t="shared" si="108"/>
        <v>1.7526844522958634E-2</v>
      </c>
      <c r="AM252" s="3">
        <f t="shared" si="109"/>
        <v>3.8132625371286859E-2</v>
      </c>
      <c r="AN252" s="3">
        <f t="shared" si="110"/>
        <v>1.9345301142525233E-2</v>
      </c>
      <c r="AO252" s="3" t="str" cm="1">
        <f t="array" ref="AO252">GETVECTOR(Y252,2)</f>
        <v>0.5774</v>
      </c>
      <c r="AP252" s="3" t="str" cm="1">
        <f t="array" ref="AP252">GETVECTOR(Z252,2)</f>
        <v>0.5774</v>
      </c>
      <c r="AQ252" s="3" t="str" cm="1">
        <f t="array" ref="AQ252">GETVECTOR(AA252,2)</f>
        <v>0.5774</v>
      </c>
      <c r="AR252" s="3" t="str" cm="1">
        <f t="array" ref="AR252">GETVECTOR(AB252,2)</f>
        <v>0.5774</v>
      </c>
      <c r="AS252" s="3" cm="1">
        <f t="array" ref="AS252">SUM(AK252:AN252*AO252:AR252)</f>
        <v>4.3307754796631424E-2</v>
      </c>
      <c r="AT252" s="90">
        <f t="shared" si="111"/>
        <v>4.6792873813469027E-2</v>
      </c>
      <c r="AU252" s="86">
        <f t="shared" si="112"/>
        <v>0.21631660549636272</v>
      </c>
      <c r="AV252" s="98"/>
      <c r="AW252" s="98"/>
    </row>
    <row r="253" spans="1:49" ht="15" customHeight="1" x14ac:dyDescent="0.25">
      <c r="A253" s="12">
        <f t="shared" si="99"/>
        <v>250</v>
      </c>
      <c r="B253" s="31">
        <v>31297</v>
      </c>
      <c r="C253" s="26"/>
      <c r="D253" s="13"/>
      <c r="E253" s="26">
        <v>24.6</v>
      </c>
      <c r="F253" s="42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  <c r="Q253" s="100"/>
      <c r="R253" s="62">
        <f t="shared" si="33"/>
        <v>3.1958762886597936E-2</v>
      </c>
      <c r="S253" s="67" t="str" cm="1">
        <f t="array" ref="S253">SETVECTOR(R253:R254)</f>
        <v>0.0319587628865979,0.00618556701030928</v>
      </c>
      <c r="T253" s="67">
        <f t="shared" si="113"/>
        <v>3.092783505154639E-3</v>
      </c>
      <c r="U253" s="6">
        <f t="shared" si="114"/>
        <v>0</v>
      </c>
      <c r="V253" s="6">
        <f t="shared" si="115"/>
        <v>5.0892607691323838E-2</v>
      </c>
      <c r="W253" s="6">
        <f t="shared" si="116"/>
        <v>0.41721005630983637</v>
      </c>
      <c r="X253" s="6">
        <f t="shared" si="117"/>
        <v>5.1269069748530328E-2</v>
      </c>
      <c r="Y253" s="6" t="str" cm="1">
        <f t="array" ref="Y253:AB253">SETMATRIX(GETMATRIX(Y252:AB252)-$O$9*DELTAWEIGHT(S252,$AH$4,AK252:AN252))</f>
        <v>0.5774,0.5774,0.5774</v>
      </c>
      <c r="Z253" s="6" t="str">
        <v>0.589790431490135,0.579249018647383,0.5774</v>
      </c>
      <c r="AA253" s="6" t="str">
        <v>0.619346639256013,0.610736458087003,0.5774</v>
      </c>
      <c r="AB253" s="6" t="str">
        <v>0.592057413901106,0.579400226819641,0.5774</v>
      </c>
      <c r="AC253" s="6" cm="1">
        <f t="array" ref="AC253">SIGMOID(SUM(GETVECTOR(Y253)*GETVECTOR(_xlfn.CONCAT($S253,",",$AH$4)))+U253)</f>
        <v>0.50550591145503687</v>
      </c>
      <c r="AD253" s="6" cm="1">
        <f t="array" ref="AD253">SIGMOID(SUM(GETVECTOR(Z253)*GETVECTOR(_xlfn.CONCAT($S253,",",$AH$4)))+V253)</f>
        <v>0.51832293227729731</v>
      </c>
      <c r="AE253" s="6" cm="1">
        <f t="array" ref="AE253">TANH(SUM(GETVECTOR(AA253)*GETVECTOR(_xlfn.CONCAT($S253,",",$AH$4)))+W253)</f>
        <v>0.41429190073793193</v>
      </c>
      <c r="AF253" s="6" cm="1">
        <f t="array" ref="AF253">SIGMOID(SUM(GETVECTOR(AB253)*GETVECTOR(_xlfn.CONCAT($S253,",",$AH$4)))+X253)</f>
        <v>0.51843524215222236</v>
      </c>
      <c r="AG253" s="6">
        <f t="shared" si="103"/>
        <v>0.21473699280921987</v>
      </c>
      <c r="AH253" s="59">
        <f t="shared" si="104"/>
        <v>0.1096470360292937</v>
      </c>
      <c r="AI253" s="3">
        <f t="shared" si="105"/>
        <v>0.10655425252413905</v>
      </c>
      <c r="AJ253" s="3">
        <f t="shared" si="106"/>
        <v>5.2770494970164596E-2</v>
      </c>
      <c r="AK253" s="3">
        <f t="shared" si="107"/>
        <v>0</v>
      </c>
      <c r="AL253" s="3">
        <f t="shared" si="108"/>
        <v>5.4582573096112865E-3</v>
      </c>
      <c r="AM253" s="3">
        <f t="shared" si="109"/>
        <v>2.2657494093311106E-2</v>
      </c>
      <c r="AN253" s="3">
        <f t="shared" si="110"/>
        <v>5.6262934495476423E-3</v>
      </c>
      <c r="AO253" s="3" t="str" cm="1">
        <f t="array" ref="AO253">GETVECTOR(Y253,2)</f>
        <v>0.5774</v>
      </c>
      <c r="AP253" s="3" t="str" cm="1">
        <f t="array" ref="AP253">GETVECTOR(Z253,2)</f>
        <v>0.5774</v>
      </c>
      <c r="AQ253" s="3" t="str" cm="1">
        <f t="array" ref="AQ253">GETVECTOR(AA253,2)</f>
        <v>0.5774</v>
      </c>
      <c r="AR253" s="3" t="str" cm="1">
        <f t="array" ref="AR253">GETVECTOR(AB253,2)</f>
        <v>0.5774</v>
      </c>
      <c r="AS253" s="3" cm="1">
        <f t="array" ref="AS253">SUM(AK253:AN253*AO253:AR253)</f>
        <v>1.9482656697816198E-2</v>
      </c>
      <c r="AT253" s="90">
        <f t="shared" si="111"/>
        <v>1.1353808730977993E-2</v>
      </c>
      <c r="AU253" s="86">
        <f t="shared" si="112"/>
        <v>0.10655425252413905</v>
      </c>
      <c r="AV253" s="98"/>
      <c r="AW253" s="98"/>
    </row>
    <row r="254" spans="1:49" ht="15" customHeight="1" x14ac:dyDescent="0.25">
      <c r="A254" s="12">
        <f t="shared" si="99"/>
        <v>251</v>
      </c>
      <c r="B254" s="31">
        <v>31298</v>
      </c>
      <c r="C254" s="26"/>
      <c r="D254" s="13"/>
      <c r="E254" s="26">
        <v>23.8</v>
      </c>
      <c r="F254" s="42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  <c r="Q254" s="100"/>
      <c r="R254" s="62">
        <f t="shared" si="33"/>
        <v>6.1855670103092781E-3</v>
      </c>
      <c r="S254" s="67" t="str" cm="1">
        <f t="array" ref="S254">SETVECTOR(R254:R255)</f>
        <v>0.00618556701030928,0.00309278350515464</v>
      </c>
      <c r="T254" s="67">
        <f t="shared" si="113"/>
        <v>2.5773195876288658E-2</v>
      </c>
      <c r="U254" s="6">
        <f t="shared" si="114"/>
        <v>0</v>
      </c>
      <c r="V254" s="6">
        <f t="shared" si="115"/>
        <v>5.0346781960362706E-2</v>
      </c>
      <c r="W254" s="6">
        <f t="shared" si="116"/>
        <v>0.41494430690050527</v>
      </c>
      <c r="X254" s="6">
        <f t="shared" si="117"/>
        <v>5.0706440403575567E-2</v>
      </c>
      <c r="Y254" s="6" t="str" cm="1">
        <f t="array" ref="Y254:AB254">SETMATRIX(GETMATRIX(Y253:AB253)-$O$9*DELTAWEIGHT(S253,$AH$4,AK253:AN253))</f>
        <v>0.5774,0.5774,0.5774</v>
      </c>
      <c r="Z254" s="6" t="str">
        <v>0.58978431863935,0.579247835514973,0.5774</v>
      </c>
      <c r="AA254" s="6" t="str">
        <v>0.619299018365184,0.610727241140391,0.5774</v>
      </c>
      <c r="AB254" s="6" t="str">
        <v>0.592051239500636,0.579399031774389,0.5774</v>
      </c>
      <c r="AC254" s="6" cm="1">
        <f t="array" ref="AC254">SIGMOID(SUM(GETVECTOR(Y254)*GETVECTOR(_xlfn.CONCAT($S254,",",$AH$4)))+U254)</f>
        <v>0.50133932669358827</v>
      </c>
      <c r="AD254" s="6" cm="1">
        <f t="array" ref="AD254">SIGMOID(SUM(GETVECTOR(Z254)*GETVECTOR(_xlfn.CONCAT($S254,",",$AH$4)))+V254)</f>
        <v>0.51394298929474802</v>
      </c>
      <c r="AE254" s="6" cm="1">
        <f t="array" ref="AE254">TANH(SUM(GETVECTOR(AA254)*GETVECTOR(_xlfn.CONCAT($S254,",",$AH$4)))+W254)</f>
        <v>0.39748955904361599</v>
      </c>
      <c r="AF254" s="6" cm="1">
        <f t="array" ref="AF254">SIGMOID(SUM(GETVECTOR(AB254)*GETVECTOR(_xlfn.CONCAT($S254,",",$AH$4)))+X254)</f>
        <v>0.51403645313191126</v>
      </c>
      <c r="AG254" s="6">
        <f t="shared" si="103"/>
        <v>0.20428697218832725</v>
      </c>
      <c r="AH254" s="59">
        <f t="shared" si="104"/>
        <v>0.10357411809570546</v>
      </c>
      <c r="AI254" s="3">
        <f t="shared" si="105"/>
        <v>7.7800922219416813E-2</v>
      </c>
      <c r="AJ254" s="3">
        <f t="shared" si="106"/>
        <v>3.8368856750809963E-2</v>
      </c>
      <c r="AK254" s="3">
        <f t="shared" si="107"/>
        <v>0</v>
      </c>
      <c r="AL254" s="3">
        <f t="shared" si="108"/>
        <v>3.8098400445601283E-3</v>
      </c>
      <c r="AM254" s="3">
        <f t="shared" si="109"/>
        <v>1.6603779388388307E-2</v>
      </c>
      <c r="AN254" s="3">
        <f t="shared" si="110"/>
        <v>3.9159729410326964E-3</v>
      </c>
      <c r="AO254" s="3" t="str" cm="1">
        <f t="array" ref="AO254">GETVECTOR(Y254,2)</f>
        <v>0.5774</v>
      </c>
      <c r="AP254" s="3" t="str" cm="1">
        <f t="array" ref="AP254">GETVECTOR(Z254,2)</f>
        <v>0.5774</v>
      </c>
      <c r="AQ254" s="3" t="str" cm="1">
        <f t="array" ref="AQ254">GETVECTOR(AA254,2)</f>
        <v>0.5774</v>
      </c>
      <c r="AR254" s="3" t="str" cm="1">
        <f t="array" ref="AR254">GETVECTOR(AB254,2)</f>
        <v>0.5774</v>
      </c>
      <c r="AS254" s="3" cm="1">
        <f t="array" ref="AS254">SUM(AK254:AN254*AO254:AR254)</f>
        <v>1.4047906636736706E-2</v>
      </c>
      <c r="AT254" s="90">
        <f t="shared" si="111"/>
        <v>6.0529834981917444E-3</v>
      </c>
      <c r="AU254" s="86">
        <f t="shared" si="112"/>
        <v>7.7800922219416813E-2</v>
      </c>
      <c r="AV254" s="98"/>
      <c r="AW254" s="98"/>
    </row>
    <row r="255" spans="1:49" ht="15" customHeight="1" x14ac:dyDescent="0.25">
      <c r="A255" s="12">
        <f t="shared" si="99"/>
        <v>252</v>
      </c>
      <c r="B255" s="31">
        <v>31299</v>
      </c>
      <c r="C255" s="26"/>
      <c r="D255" s="13"/>
      <c r="E255" s="26">
        <v>24.9</v>
      </c>
      <c r="F255" s="42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  <c r="Q255" s="100"/>
      <c r="R255" s="62">
        <f t="shared" si="33"/>
        <v>3.092783505154639E-3</v>
      </c>
      <c r="S255" s="67" t="str" cm="1">
        <f t="array" ref="S255">SETVECTOR(R255:R256)</f>
        <v>0.00309278350515464,0.0257731958762887</v>
      </c>
      <c r="T255" s="67">
        <f t="shared" si="113"/>
        <v>0.12989690721649483</v>
      </c>
      <c r="U255" s="6">
        <f t="shared" si="114"/>
        <v>0</v>
      </c>
      <c r="V255" s="6">
        <f t="shared" si="115"/>
        <v>4.9965797955906693E-2</v>
      </c>
      <c r="W255" s="6">
        <f t="shared" si="116"/>
        <v>0.41328392896166644</v>
      </c>
      <c r="X255" s="6">
        <f t="shared" si="117"/>
        <v>5.0314843109472297E-2</v>
      </c>
      <c r="Y255" s="6" t="str" cm="1">
        <f t="array" ref="Y255:AB255">SETMATRIX(GETMATRIX(Y254:AB254)-$O$9*DELTAWEIGHT(S254,$AH$4,AK254:AN254))</f>
        <v>0.5774,0.5774,0.5774</v>
      </c>
      <c r="Z255" s="6" t="str">
        <v>0.589783729415984,0.57924754090329,0.5774</v>
      </c>
      <c r="AA255" s="6" t="str">
        <v>0.619294070189057,0.610724767052328,0.5774</v>
      </c>
      <c r="AB255" s="6" t="str">
        <v>0.592050645301291,0.579398734674716,0.5774</v>
      </c>
      <c r="AC255" s="6" cm="1">
        <f t="array" ref="AC255">SIGMOID(SUM(GETVECTOR(Y255)*GETVECTOR(_xlfn.CONCAT($S255,",",$AH$4)))+U255)</f>
        <v>0.50416670766622762</v>
      </c>
      <c r="AD255" s="6" cm="1">
        <f t="array" ref="AD255">SIGMOID(SUM(GETVECTOR(Z255)*GETVECTOR(_xlfn.CONCAT($S255,",",$AH$4)))+V255)</f>
        <v>0.51667354830366841</v>
      </c>
      <c r="AE255" s="6" cm="1">
        <f t="array" ref="AE255">TANH(SUM(GETVECTOR(AA255)*GETVECTOR(_xlfn.CONCAT($S255,",",$AH$4)))+W255)</f>
        <v>0.40610624740827533</v>
      </c>
      <c r="AF255" s="6" cm="1">
        <f t="array" ref="AF255">SIGMOID(SUM(GETVECTOR(AB255)*GETVECTOR(_xlfn.CONCAT($S255,",",$AH$4)))+X255)</f>
        <v>0.51676343593877239</v>
      </c>
      <c r="AG255" s="6">
        <f t="shared" si="103"/>
        <v>0.20982435583672107</v>
      </c>
      <c r="AH255" s="59">
        <f t="shared" si="104"/>
        <v>0.10686583787983585</v>
      </c>
      <c r="AI255" s="3">
        <f t="shared" si="105"/>
        <v>-2.303106933665898E-2</v>
      </c>
      <c r="AJ255" s="3">
        <f t="shared" si="106"/>
        <v>-1.1392635228564416E-2</v>
      </c>
      <c r="AK255" s="3">
        <f t="shared" si="107"/>
        <v>0</v>
      </c>
      <c r="AL255" s="3">
        <f t="shared" si="108"/>
        <v>-1.155368851364198E-3</v>
      </c>
      <c r="AM255" s="3">
        <f t="shared" si="109"/>
        <v>-4.9154956353699543E-3</v>
      </c>
      <c r="AN255" s="3">
        <f t="shared" si="110"/>
        <v>-1.1893585137266488E-3</v>
      </c>
      <c r="AO255" s="3" t="str" cm="1">
        <f t="array" ref="AO255">GETVECTOR(Y255,2)</f>
        <v>0.5774</v>
      </c>
      <c r="AP255" s="3" t="str" cm="1">
        <f t="array" ref="AP255">GETVECTOR(Z255,2)</f>
        <v>0.5774</v>
      </c>
      <c r="AQ255" s="3" t="str" cm="1">
        <f t="array" ref="AQ255">GETVECTOR(AA255,2)</f>
        <v>0.5774</v>
      </c>
      <c r="AR255" s="3" t="str" cm="1">
        <f t="array" ref="AR255">GETVECTOR(AB255,2)</f>
        <v>0.5774</v>
      </c>
      <c r="AS255" s="3" cm="1">
        <f t="array" ref="AS255">SUM(AK255:AN255*AO255:AR255)</f>
        <v>-4.1920527604660668E-3</v>
      </c>
      <c r="AT255" s="90">
        <f t="shared" si="111"/>
        <v>5.3043015478999346E-4</v>
      </c>
      <c r="AU255" s="86">
        <f t="shared" si="112"/>
        <v>2.303106933665898E-2</v>
      </c>
      <c r="AV255" s="98"/>
      <c r="AW255" s="98"/>
    </row>
    <row r="256" spans="1:49" ht="15" customHeight="1" x14ac:dyDescent="0.25">
      <c r="A256" s="12">
        <f t="shared" si="99"/>
        <v>253</v>
      </c>
      <c r="B256" s="31">
        <v>31300</v>
      </c>
      <c r="C256" s="26"/>
      <c r="D256" s="13"/>
      <c r="E256" s="26">
        <v>24.3</v>
      </c>
      <c r="F256" s="42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  <c r="Q256" s="100"/>
      <c r="R256" s="62">
        <f t="shared" si="33"/>
        <v>2.5773195876288658E-2</v>
      </c>
      <c r="S256" s="67" t="str" cm="1">
        <f t="array" ref="S256">SETVECTOR(R256:R257)</f>
        <v>0.0257731958762887,0.129896907216495</v>
      </c>
      <c r="T256" s="67">
        <f t="shared" si="113"/>
        <v>0.85567010309278346</v>
      </c>
      <c r="U256" s="6">
        <f t="shared" si="114"/>
        <v>0</v>
      </c>
      <c r="V256" s="6">
        <f t="shared" si="115"/>
        <v>5.0081334841043115E-2</v>
      </c>
      <c r="W256" s="6">
        <f t="shared" si="116"/>
        <v>0.41377547852520341</v>
      </c>
      <c r="X256" s="6">
        <f t="shared" si="117"/>
        <v>5.0433778960844965E-2</v>
      </c>
      <c r="Y256" s="6" t="str" cm="1">
        <f t="array" ref="Y256:AB256">SETMATRIX(GETMATRIX(Y255:AB255)-$O$9*DELTAWEIGHT(S255,$AH$4,AK255:AN255))</f>
        <v>0.5774,0.5774,0.5774</v>
      </c>
      <c r="Z256" s="6" t="str">
        <v>0.589784360263167,0.57925279796315,0.5774</v>
      </c>
      <c r="AA256" s="6" t="str">
        <v>0.619299141980974,0.610767031984967,0.5774</v>
      </c>
      <c r="AB256" s="6" t="str">
        <v>0.592051282071634,0.579404041094245,0.5774</v>
      </c>
      <c r="AC256" s="6" cm="1">
        <f t="array" ref="AC256">SIGMOID(SUM(GETVECTOR(Y256)*GETVECTOR(_xlfn.CONCAT($S256,",",$AH$4)))+U256)</f>
        <v>0.52245586278519085</v>
      </c>
      <c r="AD256" s="6" cm="1">
        <f t="array" ref="AD256">SIGMOID(SUM(GETVECTOR(Z256)*GETVECTOR(_xlfn.CONCAT($S256,",",$AH$4)))+V256)</f>
        <v>0.53507357900311758</v>
      </c>
      <c r="AE256" s="6" cm="1">
        <f t="array" ref="AE256">TANH(SUM(GETVECTOR(AA256)*GETVECTOR(_xlfn.CONCAT($S256,",",$AH$4)))+W256)</f>
        <v>0.46922303598954856</v>
      </c>
      <c r="AF256" s="6" cm="1">
        <f t="array" ref="AF256">SIGMOID(SUM(GETVECTOR(AB256)*GETVECTOR(_xlfn.CONCAT($S256,",",$AH$4)))+X256)</f>
        <v>0.53518067677119863</v>
      </c>
      <c r="AG256" s="6">
        <f t="shared" si="103"/>
        <v>0.25106884921763639</v>
      </c>
      <c r="AH256" s="59">
        <f t="shared" si="104"/>
        <v>0.13161330886256756</v>
      </c>
      <c r="AI256" s="3">
        <f t="shared" si="105"/>
        <v>-0.72405679423021585</v>
      </c>
      <c r="AJ256" s="3">
        <f t="shared" si="106"/>
        <v>-0.36406583463604819</v>
      </c>
      <c r="AK256" s="3">
        <f t="shared" si="107"/>
        <v>0</v>
      </c>
      <c r="AL256" s="3">
        <f t="shared" si="108"/>
        <v>-4.2496873883609898E-2</v>
      </c>
      <c r="AM256" s="3">
        <f t="shared" si="109"/>
        <v>-0.15191240061884198</v>
      </c>
      <c r="AN256" s="3">
        <f t="shared" si="110"/>
        <v>-4.4295194694128175E-2</v>
      </c>
      <c r="AO256" s="3" t="str" cm="1">
        <f t="array" ref="AO256">GETVECTOR(Y256,2)</f>
        <v>0.5774</v>
      </c>
      <c r="AP256" s="3" t="str" cm="1">
        <f t="array" ref="AP256">GETVECTOR(Z256,2)</f>
        <v>0.5774</v>
      </c>
      <c r="AQ256" s="3" t="str" cm="1">
        <f t="array" ref="AQ256">GETVECTOR(AA256,2)</f>
        <v>0.5774</v>
      </c>
      <c r="AR256" s="3" t="str" cm="1">
        <f t="array" ref="AR256">GETVECTOR(AB256,2)</f>
        <v>0.5774</v>
      </c>
      <c r="AS256" s="3" cm="1">
        <f t="array" ref="AS256">SUM(AK256:AN256*AO256:AR256)</f>
        <v>-0.13782796051410534</v>
      </c>
      <c r="AT256" s="90">
        <f t="shared" si="111"/>
        <v>0.52425824127093712</v>
      </c>
      <c r="AU256" s="86">
        <f t="shared" si="112"/>
        <v>0.72405679423021585</v>
      </c>
      <c r="AV256" s="98"/>
      <c r="AW256" s="98"/>
    </row>
    <row r="257" spans="1:49" ht="15" customHeight="1" x14ac:dyDescent="0.25">
      <c r="A257" s="12">
        <f t="shared" si="99"/>
        <v>254</v>
      </c>
      <c r="B257" s="31">
        <v>31301</v>
      </c>
      <c r="C257" s="26"/>
      <c r="D257" s="13"/>
      <c r="E257" s="26">
        <v>22</v>
      </c>
      <c r="F257" s="42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  <c r="Q257" s="100"/>
      <c r="R257" s="62">
        <f t="shared" si="33"/>
        <v>0.12989690721649483</v>
      </c>
      <c r="S257" s="67" t="str" cm="1">
        <f t="array" ref="S257">SETVECTOR(R257:R258)</f>
        <v>0.129896907216495,0.855670103092783</v>
      </c>
      <c r="T257" s="67">
        <f t="shared" si="113"/>
        <v>1.0309278350515464E-2</v>
      </c>
      <c r="U257" s="6">
        <f t="shared" si="114"/>
        <v>0</v>
      </c>
      <c r="V257" s="6">
        <f t="shared" si="115"/>
        <v>5.4331022229404106E-2</v>
      </c>
      <c r="W257" s="6">
        <f t="shared" si="116"/>
        <v>0.42896671858708763</v>
      </c>
      <c r="X257" s="6">
        <f t="shared" si="117"/>
        <v>5.4863298430257779E-2</v>
      </c>
      <c r="Y257" s="6" t="str" cm="1">
        <f t="array" ref="Y257:AB257">SETMATRIX(GETMATRIX(Y256:AB256)-$O$9*DELTAWEIGHT(S256,$AH$4,AK256:AN256))</f>
        <v>0.5774,0.5774,0.5774</v>
      </c>
      <c r="Z257" s="6" t="str">
        <v>0.589863664453616,0.579652491083012,0.5774</v>
      </c>
      <c r="AA257" s="6" t="str">
        <v>0.619787374086226,0.613227721795439,0.5774</v>
      </c>
      <c r="AB257" s="6" t="str">
        <v>0.592131976396041,0.579810740489257,0.5774</v>
      </c>
      <c r="AC257" s="6" cm="1">
        <f t="array" ref="AC257">SIGMOID(SUM(GETVECTOR(Y257)*GETVECTOR(_xlfn.CONCAT($S257,",",$AH$4)))+U257)</f>
        <v>0.63854772202164378</v>
      </c>
      <c r="AD257" s="6" cm="1">
        <f t="array" ref="AD257">SIGMOID(SUM(GETVECTOR(Z257)*GETVECTOR(_xlfn.CONCAT($S257,",",$AH$4)))+V257)</f>
        <v>0.65179615435645211</v>
      </c>
      <c r="AE257" s="6" cm="1">
        <f t="array" ref="AE257">TANH(SUM(GETVECTOR(AA257)*GETVECTOR(_xlfn.CONCAT($S257,",",$AH$4)))+W257)</f>
        <v>0.77558567945467893</v>
      </c>
      <c r="AF257" s="6" cm="1">
        <f t="array" ref="AF257">SIGMOID(SUM(GETVECTOR(AB257)*GETVECTOR(_xlfn.CONCAT($S257,",",$AH$4)))+X257)</f>
        <v>0.65201453135945764</v>
      </c>
      <c r="AG257" s="6">
        <f t="shared" si="103"/>
        <v>0.50552376324249571</v>
      </c>
      <c r="AH257" s="59">
        <f t="shared" si="104"/>
        <v>0.30413231091835402</v>
      </c>
      <c r="AI257" s="3">
        <f t="shared" si="105"/>
        <v>0.29382303256783854</v>
      </c>
      <c r="AJ257" s="3">
        <f t="shared" si="106"/>
        <v>0.14989439390174317</v>
      </c>
      <c r="AK257" s="3">
        <f t="shared" si="107"/>
        <v>0</v>
      </c>
      <c r="AL257" s="3">
        <f t="shared" si="108"/>
        <v>2.6385208416712009E-2</v>
      </c>
      <c r="AM257" s="3">
        <f t="shared" si="109"/>
        <v>3.8930446516787336E-2</v>
      </c>
      <c r="AN257" s="3">
        <f t="shared" si="110"/>
        <v>3.1096356569827219E-2</v>
      </c>
      <c r="AO257" s="3" t="str" cm="1">
        <f t="array" ref="AO257">GETVECTOR(Y257,2)</f>
        <v>0.5774</v>
      </c>
      <c r="AP257" s="3" t="str" cm="1">
        <f t="array" ref="AP257">GETVECTOR(Z257,2)</f>
        <v>0.5774</v>
      </c>
      <c r="AQ257" s="3" t="str" cm="1">
        <f t="array" ref="AQ257">GETVECTOR(AA257,2)</f>
        <v>0.5774</v>
      </c>
      <c r="AR257" s="3" t="str" cm="1">
        <f t="array" ref="AR257">GETVECTOR(AB257,2)</f>
        <v>0.5774</v>
      </c>
      <c r="AS257" s="3" cm="1">
        <f t="array" ref="AS257">SUM(AK257:AN257*AO257:AR257)</f>
        <v>5.566829544202076E-2</v>
      </c>
      <c r="AT257" s="90">
        <f t="shared" si="111"/>
        <v>8.63319744673611E-2</v>
      </c>
      <c r="AU257" s="86">
        <f t="shared" si="112"/>
        <v>0.29382303256783854</v>
      </c>
      <c r="AV257" s="98"/>
      <c r="AW257" s="98"/>
    </row>
    <row r="258" spans="1:49" ht="15" customHeight="1" x14ac:dyDescent="0.25">
      <c r="A258" s="12">
        <f t="shared" si="99"/>
        <v>255</v>
      </c>
      <c r="B258" s="31">
        <v>31302</v>
      </c>
      <c r="C258" s="26"/>
      <c r="D258" s="13"/>
      <c r="E258" s="26">
        <v>22.4</v>
      </c>
      <c r="F258" s="42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  <c r="Q258" s="100"/>
      <c r="R258" s="62">
        <f t="shared" si="33"/>
        <v>0.85567010309278346</v>
      </c>
      <c r="S258" s="67" t="str" cm="1">
        <f t="array" ref="S258">SETVECTOR(R258:R259)</f>
        <v>0.855670103092783,0.0103092783505155</v>
      </c>
      <c r="T258" s="67">
        <f t="shared" si="113"/>
        <v>0.30927835051546393</v>
      </c>
      <c r="U258" s="6">
        <f t="shared" si="114"/>
        <v>0</v>
      </c>
      <c r="V258" s="6">
        <f t="shared" si="115"/>
        <v>5.1692501387732903E-2</v>
      </c>
      <c r="W258" s="6">
        <f t="shared" si="116"/>
        <v>0.4250736739354089</v>
      </c>
      <c r="X258" s="6">
        <f t="shared" si="117"/>
        <v>5.1753662773275054E-2</v>
      </c>
      <c r="Y258" s="6" t="str" cm="1">
        <f t="array" ref="Y258:AB258">SETMATRIX(GETMATRIX(Y257:AB257)-$O$9*DELTAWEIGHT(S257,$AH$4,AK257:AN257))</f>
        <v>0.5774,0.5774,0.5774</v>
      </c>
      <c r="Z258" s="6" t="str">
        <v>0.589580996338671,0.577790470960753,0.5774</v>
      </c>
      <c r="AA258" s="6" t="str">
        <v>0.619172820277153,0.609179470513448,0.5774</v>
      </c>
      <c r="AB258" s="6" t="str">
        <v>0.591811024459496,0.577696533288206,0.5774</v>
      </c>
      <c r="AC258" s="6" cm="1">
        <f t="array" ref="AC258">SIGMOID(SUM(GETVECTOR(Y258)*GETVECTOR(_xlfn.CONCAT($S258,",",$AH$4)))+U258)</f>
        <v>0.62246320754391637</v>
      </c>
      <c r="AD258" s="6" cm="1">
        <f t="array" ref="AD258">SIGMOID(SUM(GETVECTOR(Z258)*GETVECTOR(_xlfn.CONCAT($S258,",",$AH$4)))+V258)</f>
        <v>0.63694661049404055</v>
      </c>
      <c r="AE258" s="6" cm="1">
        <f t="array" ref="AE258">TANH(SUM(GETVECTOR(AA258)*GETVECTOR(_xlfn.CONCAT($S258,",",$AH$4)))+W258)</f>
        <v>0.74479452928750745</v>
      </c>
      <c r="AF258" s="6" cm="1">
        <f t="array" ref="AF258">SIGMOID(SUM(GETVECTOR(AB258)*GETVECTOR(_xlfn.CONCAT($S258,",",$AH$4)))+X258)</f>
        <v>0.6374016626349327</v>
      </c>
      <c r="AG258" s="6">
        <f t="shared" si="103"/>
        <v>0.47439435094418231</v>
      </c>
      <c r="AH258" s="59">
        <f t="shared" si="104"/>
        <v>0.28156773662226847</v>
      </c>
      <c r="AI258" s="3">
        <f t="shared" si="105"/>
        <v>-2.7710613893195457E-2</v>
      </c>
      <c r="AJ258" s="3">
        <f t="shared" si="106"/>
        <v>-1.4216129061055913E-2</v>
      </c>
      <c r="AK258" s="3">
        <f t="shared" si="107"/>
        <v>0</v>
      </c>
      <c r="AL258" s="3">
        <f t="shared" si="108"/>
        <v>-2.4484506903136591E-3</v>
      </c>
      <c r="AM258" s="3">
        <f t="shared" si="109"/>
        <v>-4.0319826922654949E-3</v>
      </c>
      <c r="AN258" s="3">
        <f t="shared" si="110"/>
        <v>-2.8291426463571984E-3</v>
      </c>
      <c r="AO258" s="3" t="str" cm="1">
        <f t="array" ref="AO258">GETVECTOR(Y258,2)</f>
        <v>0.5774</v>
      </c>
      <c r="AP258" s="3" t="str" cm="1">
        <f t="array" ref="AP258">GETVECTOR(Z258,2)</f>
        <v>0.5774</v>
      </c>
      <c r="AQ258" s="3" t="str" cm="1">
        <f t="array" ref="AQ258">GETVECTOR(AA258,2)</f>
        <v>0.5774</v>
      </c>
      <c r="AR258" s="3" t="str" cm="1">
        <f t="array" ref="AR258">GETVECTOR(AB258,2)</f>
        <v>0.5774</v>
      </c>
      <c r="AS258" s="3" cm="1">
        <f t="array" ref="AS258">SUM(AK258:AN258*AO258:AR258)</f>
        <v>-5.3753491991078506E-3</v>
      </c>
      <c r="AT258" s="90">
        <f t="shared" si="111"/>
        <v>7.6787812233775705E-4</v>
      </c>
      <c r="AU258" s="86">
        <f t="shared" si="112"/>
        <v>2.7710613893195457E-2</v>
      </c>
      <c r="AV258" s="98"/>
      <c r="AW258" s="98"/>
    </row>
    <row r="259" spans="1:49" ht="15" customHeight="1" x14ac:dyDescent="0.25">
      <c r="A259" s="12">
        <f t="shared" si="99"/>
        <v>256</v>
      </c>
      <c r="B259" s="31">
        <v>31303</v>
      </c>
      <c r="C259" s="26"/>
      <c r="D259" s="13"/>
      <c r="E259" s="26">
        <v>23.8</v>
      </c>
      <c r="F259" s="42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  <c r="Q259" s="100"/>
      <c r="R259" s="62">
        <f t="shared" si="33"/>
        <v>1.0309278350515464E-2</v>
      </c>
      <c r="S259" s="67" t="str" cm="1">
        <f t="array" ref="S259">SETVECTOR(R259:R260)</f>
        <v>0.0103092783505155,0.309278350515464</v>
      </c>
      <c r="T259" s="67">
        <f t="shared" si="113"/>
        <v>1.4432989690721649E-2</v>
      </c>
      <c r="U259" s="6">
        <f t="shared" si="114"/>
        <v>0</v>
      </c>
      <c r="V259" s="6">
        <f t="shared" si="115"/>
        <v>5.1937346456764268E-2</v>
      </c>
      <c r="W259" s="6">
        <f t="shared" si="116"/>
        <v>0.42547687220463543</v>
      </c>
      <c r="X259" s="6">
        <f t="shared" si="117"/>
        <v>5.2036577037910772E-2</v>
      </c>
      <c r="Y259" s="6" t="str" cm="1">
        <f t="array" ref="Y259:AB259">SETMATRIX(GETMATRIX(Y258:AB258)-$O$9*DELTAWEIGHT(S258,$AH$4,AK258:AN258))</f>
        <v>0.5774,0.5774,0.5774</v>
      </c>
      <c r="Z259" s="6" t="str">
        <v>0.590040277028861,0.577796004463044,0.5774</v>
      </c>
      <c r="AA259" s="6" t="str">
        <v>0.620302765978646,0.60919308431708,0.5774</v>
      </c>
      <c r="AB259" s="6" t="str">
        <v>0.592321797736612,0.577702687183111,0.5774</v>
      </c>
      <c r="AC259" s="6" cm="1">
        <f t="array" ref="AC259">SIGMOID(SUM(GETVECTOR(Y259)*GETVECTOR(_xlfn.CONCAT($S259,",",$AH$4)))+U259)</f>
        <v>0.5460020126199282</v>
      </c>
      <c r="AD259" s="6" cm="1">
        <f t="array" ref="AD259">SIGMOID(SUM(GETVECTOR(Z259)*GETVECTOR(_xlfn.CONCAT($S259,",",$AH$4)))+V259)</f>
        <v>0.55890519487573187</v>
      </c>
      <c r="AE259" s="6" cm="1">
        <f t="array" ref="AE259">TANH(SUM(GETVECTOR(AA259)*GETVECTOR(_xlfn.CONCAT($S259,",",$AH$4)))+W259)</f>
        <v>0.55132432767520734</v>
      </c>
      <c r="AF259" s="6" cm="1">
        <f t="array" ref="AF259">SIGMOID(SUM(GETVECTOR(AB259)*GETVECTOR(_xlfn.CONCAT($S259,",",$AH$4)))+X259)</f>
        <v>0.55892834156442261</v>
      </c>
      <c r="AG259" s="6">
        <f t="shared" si="103"/>
        <v>0.30813803079904362</v>
      </c>
      <c r="AH259" s="59">
        <f t="shared" si="104"/>
        <v>0.16697550906185499</v>
      </c>
      <c r="AI259" s="3">
        <f t="shared" si="105"/>
        <v>0.15254251937113333</v>
      </c>
      <c r="AJ259" s="3">
        <f t="shared" si="106"/>
        <v>7.7651113961327081E-2</v>
      </c>
      <c r="AK259" s="3">
        <f t="shared" si="107"/>
        <v>0</v>
      </c>
      <c r="AL259" s="3">
        <f t="shared" si="108"/>
        <v>1.055419068030464E-2</v>
      </c>
      <c r="AM259" s="3">
        <f t="shared" si="109"/>
        <v>3.0207929706514057E-2</v>
      </c>
      <c r="AN259" s="3">
        <f t="shared" si="110"/>
        <v>1.1234476590403835E-2</v>
      </c>
      <c r="AO259" s="3" t="str" cm="1">
        <f t="array" ref="AO259">GETVECTOR(Y259,2)</f>
        <v>0.5774</v>
      </c>
      <c r="AP259" s="3" t="str" cm="1">
        <f t="array" ref="AP259">GETVECTOR(Z259,2)</f>
        <v>0.5774</v>
      </c>
      <c r="AQ259" s="3" t="str" cm="1">
        <f t="array" ref="AQ259">GETVECTOR(AA259,2)</f>
        <v>0.5774</v>
      </c>
      <c r="AR259" s="3" t="str" cm="1">
        <f t="array" ref="AR259">GETVECTOR(AB259,2)</f>
        <v>0.5774</v>
      </c>
      <c r="AS259" s="3" cm="1">
        <f t="array" ref="AS259">SUM(AK259:AN259*AO259:AR259)</f>
        <v>3.0022835094648294E-2</v>
      </c>
      <c r="AT259" s="90">
        <f t="shared" si="111"/>
        <v>2.3269220216092588E-2</v>
      </c>
      <c r="AU259" s="86">
        <f t="shared" si="112"/>
        <v>0.15254251937113333</v>
      </c>
      <c r="AV259" s="98"/>
      <c r="AW259" s="98"/>
    </row>
    <row r="260" spans="1:49" ht="15" customHeight="1" x14ac:dyDescent="0.25">
      <c r="A260" s="12">
        <f t="shared" si="99"/>
        <v>257</v>
      </c>
      <c r="B260" s="31">
        <v>31304</v>
      </c>
      <c r="C260" s="26"/>
      <c r="D260" s="13"/>
      <c r="E260" s="26">
        <v>23.3</v>
      </c>
      <c r="F260" s="42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  <c r="Q260" s="100"/>
      <c r="R260" s="62">
        <f t="shared" si="33"/>
        <v>0.30927835051546393</v>
      </c>
      <c r="S260" s="67" t="str" cm="1">
        <f t="array" ref="S260">SETVECTOR(R260:R261)</f>
        <v>0.309278350515464,0.0144329896907216</v>
      </c>
      <c r="T260" s="67">
        <f t="shared" si="113"/>
        <v>1.0309278350515464E-3</v>
      </c>
      <c r="U260" s="6">
        <f t="shared" si="114"/>
        <v>0</v>
      </c>
      <c r="V260" s="6">
        <f t="shared" si="115"/>
        <v>5.0881927388733802E-2</v>
      </c>
      <c r="W260" s="6">
        <f t="shared" si="116"/>
        <v>0.42245607923398404</v>
      </c>
      <c r="X260" s="6">
        <f t="shared" si="117"/>
        <v>5.0913129378870388E-2</v>
      </c>
      <c r="Y260" s="6" t="str" cm="1">
        <f t="array" ref="Y260:AB260">SETMATRIX(GETMATRIX(Y259:AB259)-$O$9*DELTAWEIGHT(S259,$AH$4,AK259:AN259))</f>
        <v>0.5774,0.5774,0.5774</v>
      </c>
      <c r="Z260" s="6" t="str">
        <v>0.590034287431509,0.577616316542499,0.5774</v>
      </c>
      <c r="AA260" s="6" t="str">
        <v>0.620275582619758,0.608377583550435,0.5774</v>
      </c>
      <c r="AB260" s="6" t="str">
        <v>0.592315604253708,0.577516882695987,0.5774</v>
      </c>
      <c r="AC260" s="6" cm="1">
        <f t="array" ref="AC260">SIGMOID(SUM(GETVECTOR(Y260)*GETVECTOR(_xlfn.CONCAT($S260,",",$AH$4)))+U260)</f>
        <v>0.54659216672985944</v>
      </c>
      <c r="AD260" s="6" cm="1">
        <f t="array" ref="AD260">SIGMOID(SUM(GETVECTOR(Z260)*GETVECTOR(_xlfn.CONCAT($S260,",",$AH$4)))+V260)</f>
        <v>0.56013340452701066</v>
      </c>
      <c r="AE260" s="6" cm="1">
        <f t="array" ref="AE260">TANH(SUM(GETVECTOR(AA260)*GETVECTOR(_xlfn.CONCAT($S260,",",$AH$4)))+W260)</f>
        <v>0.55326511204680029</v>
      </c>
      <c r="AF260" s="6" cm="1">
        <f t="array" ref="AF260">SIGMOID(SUM(GETVECTOR(AB260)*GETVECTOR(_xlfn.CONCAT($S260,",",$AH$4)))+X260)</f>
        <v>0.56031456973148641</v>
      </c>
      <c r="AG260" s="6">
        <f t="shared" si="103"/>
        <v>0.30990227081679228</v>
      </c>
      <c r="AH260" s="59">
        <f t="shared" si="104"/>
        <v>0.16828946496101577</v>
      </c>
      <c r="AI260" s="3">
        <f t="shared" si="105"/>
        <v>0.16725853712596422</v>
      </c>
      <c r="AJ260" s="3">
        <f t="shared" si="106"/>
        <v>8.526323964179873E-2</v>
      </c>
      <c r="AK260" s="3">
        <f t="shared" si="107"/>
        <v>0</v>
      </c>
      <c r="AL260" s="3">
        <f t="shared" si="108"/>
        <v>1.1622714512116002E-2</v>
      </c>
      <c r="AM260" s="3">
        <f t="shared" si="109"/>
        <v>3.3139714388999847E-2</v>
      </c>
      <c r="AN260" s="3">
        <f t="shared" si="110"/>
        <v>1.2376199416630601E-2</v>
      </c>
      <c r="AO260" s="3" t="str" cm="1">
        <f t="array" ref="AO260">GETVECTOR(Y260,2)</f>
        <v>0.5774</v>
      </c>
      <c r="AP260" s="3" t="str" cm="1">
        <f t="array" ref="AP260">GETVECTOR(Z260,2)</f>
        <v>0.5774</v>
      </c>
      <c r="AQ260" s="3" t="str" cm="1">
        <f t="array" ref="AQ260">GETVECTOR(AA260,2)</f>
        <v>0.5774</v>
      </c>
      <c r="AR260" s="3" t="str" cm="1">
        <f t="array" ref="AR260">GETVECTOR(AB260,2)</f>
        <v>0.5774</v>
      </c>
      <c r="AS260" s="3" cm="1">
        <f t="array" ref="AS260">SUM(AK260:AN260*AO260:AR260)</f>
        <v>3.2991843990666805E-2</v>
      </c>
      <c r="AT260" s="90">
        <f t="shared" si="111"/>
        <v>2.7975418241517551E-2</v>
      </c>
      <c r="AU260" s="86">
        <f t="shared" si="112"/>
        <v>0.16725853712596422</v>
      </c>
      <c r="AV260" s="98"/>
      <c r="AW260" s="98"/>
    </row>
    <row r="261" spans="1:49" ht="15" customHeight="1" x14ac:dyDescent="0.25">
      <c r="A261" s="12">
        <f t="shared" si="99"/>
        <v>258</v>
      </c>
      <c r="B261" s="31">
        <v>31305</v>
      </c>
      <c r="C261" s="26"/>
      <c r="D261" s="13"/>
      <c r="E261" s="26">
        <v>25.1</v>
      </c>
      <c r="F261" s="42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  <c r="Q261" s="100"/>
      <c r="R261" s="62">
        <f t="shared" si="33"/>
        <v>1.4432989690721649E-2</v>
      </c>
      <c r="S261" s="67" t="str" cm="1">
        <f t="array" ref="S261">SETVECTOR(R261:R262)</f>
        <v>0.0144329896907216,0.00103092783505155</v>
      </c>
      <c r="T261" s="67">
        <f t="shared" si="113"/>
        <v>4.7422680412371132E-2</v>
      </c>
      <c r="U261" s="6">
        <f t="shared" si="114"/>
        <v>0</v>
      </c>
      <c r="V261" s="6">
        <f t="shared" si="115"/>
        <v>4.97196559375222E-2</v>
      </c>
      <c r="W261" s="6">
        <f t="shared" si="116"/>
        <v>0.41914210779508404</v>
      </c>
      <c r="X261" s="6">
        <f t="shared" si="117"/>
        <v>4.9675509437207326E-2</v>
      </c>
      <c r="Y261" s="6" t="str" cm="1">
        <f t="array" ref="Y261:AB261">SETMATRIX(GETMATRIX(Y260:AB260)-$O$9*DELTAWEIGHT(S260,$AH$4,AK260:AN260))</f>
        <v>0.5774,0.5774,0.5774</v>
      </c>
      <c r="Z261" s="6" t="str">
        <v>0.589830835678719,0.577606822127369,0.5774</v>
      </c>
      <c r="AA261" s="6" t="str">
        <v>0.619353464343192,0.608334551364195,0.5774</v>
      </c>
      <c r="AB261" s="6" t="str">
        <v>0.592105203649789,0.577507064001137,0.5774</v>
      </c>
      <c r="AC261" s="6" cm="1">
        <f t="array" ref="AC261">SIGMOID(SUM(GETVECTOR(Y261)*GETVECTOR(_xlfn.CONCAT($S261,",",$AH$4)))+U261)</f>
        <v>0.50223220166474081</v>
      </c>
      <c r="AD261" s="6" cm="1">
        <f t="array" ref="AD261">SIGMOID(SUM(GETVECTOR(Z261)*GETVECTOR(_xlfn.CONCAT($S261,",",$AH$4)))+V261)</f>
        <v>0.51470279733235791</v>
      </c>
      <c r="AE261" s="6" cm="1">
        <f t="array" ref="AE261">TANH(SUM(GETVECTOR(AA261)*GETVECTOR(_xlfn.CONCAT($S261,",",$AH$4)))+W261)</f>
        <v>0.40424131730220753</v>
      </c>
      <c r="AF261" s="6" cm="1">
        <f t="array" ref="AF261">SIGMOID(SUM(GETVECTOR(AB261)*GETVECTOR(_xlfn.CONCAT($S261,",",$AH$4)))+X261)</f>
        <v>0.51469994394773777</v>
      </c>
      <c r="AG261" s="6">
        <f t="shared" si="103"/>
        <v>0.20806413681276351</v>
      </c>
      <c r="AH261" s="59">
        <f t="shared" si="104"/>
        <v>0.10557155650376462</v>
      </c>
      <c r="AI261" s="3">
        <f t="shared" si="105"/>
        <v>5.8148876091393492E-2</v>
      </c>
      <c r="AJ261" s="3">
        <f t="shared" si="106"/>
        <v>2.8670062874882031E-2</v>
      </c>
      <c r="AK261" s="3">
        <f t="shared" si="107"/>
        <v>0</v>
      </c>
      <c r="AL261" s="3">
        <f t="shared" si="108"/>
        <v>2.8949006408336463E-3</v>
      </c>
      <c r="AM261" s="3">
        <f t="shared" si="109"/>
        <v>1.2345176451247603E-2</v>
      </c>
      <c r="AN261" s="3">
        <f t="shared" si="110"/>
        <v>2.9791926728925601E-3</v>
      </c>
      <c r="AO261" s="3" t="str" cm="1">
        <f t="array" ref="AO261">GETVECTOR(Y261,2)</f>
        <v>0.5774</v>
      </c>
      <c r="AP261" s="3" t="str" cm="1">
        <f t="array" ref="AP261">GETVECTOR(Z261,2)</f>
        <v>0.5774</v>
      </c>
      <c r="AQ261" s="3" t="str" cm="1">
        <f t="array" ref="AQ261">GETVECTOR(AA261,2)</f>
        <v>0.5774</v>
      </c>
      <c r="AR261" s="3" t="str" cm="1">
        <f t="array" ref="AR261">GETVECTOR(AB261,2)</f>
        <v>0.5774</v>
      </c>
      <c r="AS261" s="3" cm="1">
        <f t="array" ref="AS261">SUM(AK261:AN261*AO261:AR261)</f>
        <v>1.0519806362295879E-2</v>
      </c>
      <c r="AT261" s="90">
        <f t="shared" si="111"/>
        <v>3.3812917906922337E-3</v>
      </c>
      <c r="AU261" s="86">
        <f t="shared" si="112"/>
        <v>5.8148876091393492E-2</v>
      </c>
      <c r="AV261" s="98"/>
      <c r="AW261" s="98"/>
    </row>
    <row r="262" spans="1:49" ht="15" customHeight="1" x14ac:dyDescent="0.25">
      <c r="A262" s="12">
        <f t="shared" ref="A262:A325" si="118">A261+1</f>
        <v>259</v>
      </c>
      <c r="B262" s="31">
        <v>31306</v>
      </c>
      <c r="C262" s="26"/>
      <c r="D262" s="13"/>
      <c r="E262" s="26">
        <v>25.4</v>
      </c>
      <c r="F262" s="42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  <c r="Q262" s="100"/>
      <c r="R262" s="62">
        <f t="shared" si="33"/>
        <v>1.0309278350515464E-3</v>
      </c>
      <c r="S262" s="67" t="str" cm="1">
        <f t="array" ref="S262">SETVECTOR(R262:R263)</f>
        <v>0.00103092783505155,0.0474226804123711</v>
      </c>
      <c r="T262" s="67">
        <f t="shared" si="113"/>
        <v>0.53195876288659794</v>
      </c>
      <c r="U262" s="6">
        <f t="shared" si="114"/>
        <v>0</v>
      </c>
      <c r="V262" s="6">
        <f t="shared" si="115"/>
        <v>4.9430165873438833E-2</v>
      </c>
      <c r="W262" s="6">
        <f t="shared" si="116"/>
        <v>0.41790759014995926</v>
      </c>
      <c r="X262" s="6">
        <f t="shared" si="117"/>
        <v>4.9377590169918072E-2</v>
      </c>
      <c r="Y262" s="6" t="str" cm="1">
        <f t="array" ref="Y262:AB262">SETMATRIX(GETMATRIX(Y261:AB261)-$O$9*DELTAWEIGHT(S261,$AH$4,AK261:AN261))</f>
        <v>0.5774,0.5774,0.5774</v>
      </c>
      <c r="Z262" s="6" t="str">
        <v>0.589830166983526,0.577606774363427,0.5774</v>
      </c>
      <c r="AA262" s="6" t="str">
        <v>0.61934819047076,0.608334174659021,0.5774</v>
      </c>
      <c r="AB262" s="6" t="str">
        <v>0.592104528461621,0.577507015773411,0.5774</v>
      </c>
      <c r="AC262" s="6" cm="1">
        <f t="array" ref="AC262">SIGMOID(SUM(GETVECTOR(Y262)*GETVECTOR(_xlfn.CONCAT($S262,",",$AH$4)))+U262)</f>
        <v>0.50699382217341482</v>
      </c>
      <c r="AD262" s="6" cm="1">
        <f t="array" ref="AD262">SIGMOID(SUM(GETVECTOR(Z262)*GETVECTOR(_xlfn.CONCAT($S262,",",$AH$4)))+V262)</f>
        <v>0.51934780941366709</v>
      </c>
      <c r="AE262" s="6" cm="1">
        <f t="array" ref="AE262">TANH(SUM(GETVECTOR(AA262)*GETVECTOR(_xlfn.CONCAT($S262,",",$AH$4)))+W262)</f>
        <v>0.41975528372673604</v>
      </c>
      <c r="AF262" s="6" cm="1">
        <f t="array" ref="AF262">SIGMOID(SUM(GETVECTOR(AB262)*GETVECTOR(_xlfn.CONCAT($S262,",",$AH$4)))+X262)</f>
        <v>0.51933408951818938</v>
      </c>
      <c r="AG262" s="6">
        <f t="shared" si="103"/>
        <v>0.21799898709329266</v>
      </c>
      <c r="AH262" s="59">
        <f t="shared" si="104"/>
        <v>0.11145430561997996</v>
      </c>
      <c r="AI262" s="3">
        <f t="shared" si="105"/>
        <v>-0.420504457266618</v>
      </c>
      <c r="AJ262" s="3">
        <f t="shared" si="106"/>
        <v>-0.20832416414788318</v>
      </c>
      <c r="AK262" s="3">
        <f t="shared" si="107"/>
        <v>0</v>
      </c>
      <c r="AL262" s="3">
        <f t="shared" si="108"/>
        <v>-2.1828558131411439E-2</v>
      </c>
      <c r="AM262" s="3">
        <f t="shared" si="109"/>
        <v>-8.9129740110805655E-2</v>
      </c>
      <c r="AN262" s="3">
        <f t="shared" si="110"/>
        <v>-2.2527384749540007E-2</v>
      </c>
      <c r="AO262" s="3" t="str" cm="1">
        <f t="array" ref="AO262">GETVECTOR(Y262,2)</f>
        <v>0.5774</v>
      </c>
      <c r="AP262" s="3" t="str" cm="1">
        <f t="array" ref="AP262">GETVECTOR(Z262,2)</f>
        <v>0.5774</v>
      </c>
      <c r="AQ262" s="3" t="str" cm="1">
        <f t="array" ref="AQ262">GETVECTOR(AA262,2)</f>
        <v>0.5774</v>
      </c>
      <c r="AR262" s="3" t="str" cm="1">
        <f t="array" ref="AR262">GETVECTOR(AB262,2)</f>
        <v>0.5774</v>
      </c>
      <c r="AS262" s="3" cm="1">
        <f t="array" ref="AS262">SUM(AK262:AN262*AO262:AR262)</f>
        <v>-7.707463335944055E-2</v>
      </c>
      <c r="AT262" s="90">
        <f t="shared" si="111"/>
        <v>0.17682399858109296</v>
      </c>
      <c r="AU262" s="86">
        <f t="shared" si="112"/>
        <v>0.420504457266618</v>
      </c>
      <c r="AV262" s="98"/>
      <c r="AW262" s="98"/>
    </row>
    <row r="263" spans="1:49" ht="15" customHeight="1" x14ac:dyDescent="0.25">
      <c r="A263" s="12">
        <f t="shared" si="118"/>
        <v>260</v>
      </c>
      <c r="B263" s="31">
        <v>31307</v>
      </c>
      <c r="C263" s="26"/>
      <c r="D263" s="13"/>
      <c r="E263" s="26">
        <v>24.3</v>
      </c>
      <c r="F263" s="42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  <c r="Q263" s="100"/>
      <c r="R263" s="62">
        <f t="shared" si="33"/>
        <v>4.7422680412371132E-2</v>
      </c>
      <c r="S263" s="67" t="str" cm="1">
        <f t="array" ref="S263">SETVECTOR(R263:R264)</f>
        <v>0.0474226804123711,0.531958762886598</v>
      </c>
      <c r="T263" s="67">
        <f t="shared" si="113"/>
        <v>5.1546391752577317E-2</v>
      </c>
      <c r="U263" s="6">
        <f t="shared" si="114"/>
        <v>0</v>
      </c>
      <c r="V263" s="6">
        <f t="shared" si="115"/>
        <v>5.1613021686579975E-2</v>
      </c>
      <c r="W263" s="6">
        <f t="shared" si="116"/>
        <v>0.42682056416103981</v>
      </c>
      <c r="X263" s="6">
        <f t="shared" si="117"/>
        <v>5.1630328644872076E-2</v>
      </c>
      <c r="Y263" s="6" t="str" cm="1">
        <f t="array" ref="Y263:AB263">SETMATRIX(GETMATRIX(Y262:AB262)-$O$9*DELTAWEIGHT(S262,$AH$4,AK262:AN262))</f>
        <v>0.5774,0.5774,0.5774</v>
      </c>
      <c r="Z263" s="6" t="str">
        <v>0.589831739806669,0.577679124228014,0.5774</v>
      </c>
      <c r="AA263" s="6" t="str">
        <v>0.619359735233546,0.608865233747162,0.5774</v>
      </c>
      <c r="AB263" s="6" t="str">
        <v>0.592106119395979,0.577580198753883,0.5774</v>
      </c>
      <c r="AC263" s="6" cm="1">
        <f t="array" ref="AC263">SIGMOID(SUM(GETVECTOR(Y263)*GETVECTOR(_xlfn.CONCAT($S263,",",$AH$4)))+U263)</f>
        <v>0.58286236373382716</v>
      </c>
      <c r="AD263" s="6" cm="1">
        <f t="array" ref="AD263">SIGMOID(SUM(GETVECTOR(Z263)*GETVECTOR(_xlfn.CONCAT($S263,",",$AH$4)))+V263)</f>
        <v>0.59553281793421453</v>
      </c>
      <c r="AE263" s="6" cm="1">
        <f t="array" ref="AE263">TANH(SUM(GETVECTOR(AA263)*GETVECTOR(_xlfn.CONCAT($S263,",",$AH$4)))+W263)</f>
        <v>0.65275460690553744</v>
      </c>
      <c r="AF263" s="6" cm="1">
        <f t="array" ref="AF263">SIGMOID(SUM(GETVECTOR(AB263)*GETVECTOR(_xlfn.CONCAT($S263,",",$AH$4)))+X263)</f>
        <v>0.59555029074213595</v>
      </c>
      <c r="AG263" s="6">
        <f t="shared" si="103"/>
        <v>0.38873679046999521</v>
      </c>
      <c r="AH263" s="59">
        <f t="shared" si="104"/>
        <v>0.2205148320062168</v>
      </c>
      <c r="AI263" s="3">
        <f t="shared" si="105"/>
        <v>0.1689684402536395</v>
      </c>
      <c r="AJ263" s="3">
        <f t="shared" si="106"/>
        <v>8.6832899393201921E-2</v>
      </c>
      <c r="AK263" s="3">
        <f t="shared" si="107"/>
        <v>0</v>
      </c>
      <c r="AL263" s="3">
        <f t="shared" si="108"/>
        <v>1.3652847414655032E-2</v>
      </c>
      <c r="AM263" s="3">
        <f t="shared" si="109"/>
        <v>2.9678016414824374E-2</v>
      </c>
      <c r="AN263" s="3">
        <f t="shared" si="110"/>
        <v>1.5069815263802936E-2</v>
      </c>
      <c r="AO263" s="3" t="str" cm="1">
        <f t="array" ref="AO263">GETVECTOR(Y263,2)</f>
        <v>0.5774</v>
      </c>
      <c r="AP263" s="3" t="str" cm="1">
        <f t="array" ref="AP263">GETVECTOR(Z263,2)</f>
        <v>0.5774</v>
      </c>
      <c r="AQ263" s="3" t="str" cm="1">
        <f t="array" ref="AQ263">GETVECTOR(AA263,2)</f>
        <v>0.5774</v>
      </c>
      <c r="AR263" s="3" t="str" cm="1">
        <f t="array" ref="AR263">GETVECTOR(AB263,2)</f>
        <v>0.5774</v>
      </c>
      <c r="AS263" s="3" cm="1">
        <f t="array" ref="AS263">SUM(AK263:AN263*AO263:AR263)</f>
        <v>3.3720552108461227E-2</v>
      </c>
      <c r="AT263" s="90">
        <f t="shared" si="111"/>
        <v>2.8550333801747738E-2</v>
      </c>
      <c r="AU263" s="86">
        <f t="shared" si="112"/>
        <v>0.1689684402536395</v>
      </c>
      <c r="AV263" s="98"/>
      <c r="AW263" s="98"/>
    </row>
    <row r="264" spans="1:49" ht="15" customHeight="1" x14ac:dyDescent="0.25">
      <c r="A264" s="12">
        <f t="shared" si="118"/>
        <v>261</v>
      </c>
      <c r="B264" s="31">
        <v>31308</v>
      </c>
      <c r="C264" s="26"/>
      <c r="D264" s="13"/>
      <c r="E264" s="26">
        <v>23.2</v>
      </c>
      <c r="F264" s="42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  <c r="Q264" s="100"/>
      <c r="R264" s="62">
        <f t="shared" si="33"/>
        <v>0.53195876288659794</v>
      </c>
      <c r="S264" s="67" t="str" cm="1">
        <f t="array" ref="S264">SETVECTOR(R264:R265)</f>
        <v>0.531958762886598,0.0515463917525773</v>
      </c>
      <c r="T264" s="67">
        <f t="shared" si="113"/>
        <v>2.0618556701030928E-3</v>
      </c>
      <c r="U264" s="6">
        <f t="shared" si="114"/>
        <v>0</v>
      </c>
      <c r="V264" s="6">
        <f t="shared" si="115"/>
        <v>5.0247736945114474E-2</v>
      </c>
      <c r="W264" s="6">
        <f t="shared" si="116"/>
        <v>0.42385276251955739</v>
      </c>
      <c r="X264" s="6">
        <f t="shared" si="117"/>
        <v>5.0123347118491784E-2</v>
      </c>
      <c r="Y264" s="6" t="str" cm="1">
        <f t="array" ref="Y264:AB264">SETMATRIX(GETMATRIX(Y263:AB263)-$O$9*DELTAWEIGHT(S263,$AH$4,AK263:AN263))</f>
        <v>0.5774,0.5774,0.5774</v>
      </c>
      <c r="Z264" s="6" t="str">
        <v>0.589789480093317,0.577205080486937,0.5774</v>
      </c>
      <c r="AA264" s="6" t="str">
        <v>0.619222020036995,0.607320428498897,0.5774</v>
      </c>
      <c r="AB264" s="6" t="str">
        <v>0.592061029821345,0.577074411351464,0.5774</v>
      </c>
      <c r="AC264" s="6" cm="1">
        <f t="array" ref="AC264">SIGMOID(SUM(GETVECTOR(Y264)*GETVECTOR(_xlfn.CONCAT($S264,",",$AH$4)))+U264)</f>
        <v>0.58344115843111177</v>
      </c>
      <c r="AD264" s="6" cm="1">
        <f t="array" ref="AD264">SIGMOID(SUM(GETVECTOR(Z264)*GETVECTOR(_xlfn.CONCAT($S264,",",$AH$4)))+V264)</f>
        <v>0.59718372738584435</v>
      </c>
      <c r="AE264" s="6" cm="1">
        <f t="array" ref="AE264">TANH(SUM(GETVECTOR(AA264)*GETVECTOR(_xlfn.CONCAT($S264,",",$AH$4)))+W264)</f>
        <v>0.65531539722614529</v>
      </c>
      <c r="AF264" s="6" cm="1">
        <f t="array" ref="AF264">SIGMOID(SUM(GETVECTOR(AB264)*GETVECTOR(_xlfn.CONCAT($S264,",",$AH$4)))+X264)</f>
        <v>0.59744283735786463</v>
      </c>
      <c r="AG264" s="6">
        <f t="shared" si="103"/>
        <v>0.39134369152884463</v>
      </c>
      <c r="AH264" s="59">
        <f t="shared" si="104"/>
        <v>0.2225582315561562</v>
      </c>
      <c r="AI264" s="3">
        <f t="shared" si="105"/>
        <v>0.22049637588605311</v>
      </c>
      <c r="AJ264" s="3">
        <f t="shared" si="106"/>
        <v>0.11345329732268709</v>
      </c>
      <c r="AK264" s="3">
        <f t="shared" si="107"/>
        <v>0</v>
      </c>
      <c r="AL264" s="3">
        <f t="shared" si="108"/>
        <v>1.7884733217859286E-2</v>
      </c>
      <c r="AM264" s="3">
        <f t="shared" si="109"/>
        <v>3.8656962500002022E-2</v>
      </c>
      <c r="AN264" s="3">
        <f t="shared" si="110"/>
        <v>1.9754801759943014E-2</v>
      </c>
      <c r="AO264" s="3" t="str" cm="1">
        <f t="array" ref="AO264">GETVECTOR(Y264,2)</f>
        <v>0.5774</v>
      </c>
      <c r="AP264" s="3" t="str" cm="1">
        <f t="array" ref="AP264">GETVECTOR(Z264,2)</f>
        <v>0.5774</v>
      </c>
      <c r="AQ264" s="3" t="str" cm="1">
        <f t="array" ref="AQ264">GETVECTOR(AA264,2)</f>
        <v>0.5774</v>
      </c>
      <c r="AR264" s="3" t="str" cm="1">
        <f t="array" ref="AR264">GETVECTOR(AB264,2)</f>
        <v>0.5774</v>
      </c>
      <c r="AS264" s="3" cm="1">
        <f t="array" ref="AS264">SUM(AK264:AN264*AO264:AR264)</f>
        <v>4.4053597643684217E-2</v>
      </c>
      <c r="AT264" s="90">
        <f t="shared" si="111"/>
        <v>4.8618651778883623E-2</v>
      </c>
      <c r="AU264" s="86">
        <f t="shared" si="112"/>
        <v>0.22049637588605311</v>
      </c>
      <c r="AV264" s="98"/>
      <c r="AW264" s="98"/>
    </row>
    <row r="265" spans="1:49" ht="15" customHeight="1" x14ac:dyDescent="0.25">
      <c r="A265" s="12">
        <f t="shared" si="118"/>
        <v>262</v>
      </c>
      <c r="B265" s="31">
        <v>31309</v>
      </c>
      <c r="C265" s="26"/>
      <c r="D265" s="13"/>
      <c r="E265" s="26">
        <v>24.5</v>
      </c>
      <c r="F265" s="42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  <c r="Q265" s="100"/>
      <c r="R265" s="62">
        <f t="shared" si="33"/>
        <v>5.1546391752577317E-2</v>
      </c>
      <c r="S265" s="67" t="str" cm="1">
        <f t="array" ref="S265">SETVECTOR(R265:R266)</f>
        <v>0.0515463917525773,0.00206185567010309</v>
      </c>
      <c r="T265" s="67">
        <f t="shared" si="113"/>
        <v>9.3814432989690721E-2</v>
      </c>
      <c r="U265" s="6">
        <f t="shared" si="114"/>
        <v>0</v>
      </c>
      <c r="V265" s="6">
        <f t="shared" si="115"/>
        <v>4.8459263623328544E-2</v>
      </c>
      <c r="W265" s="6">
        <f t="shared" si="116"/>
        <v>0.41998706626955717</v>
      </c>
      <c r="X265" s="6">
        <f t="shared" si="117"/>
        <v>4.814786694249748E-2</v>
      </c>
      <c r="Y265" s="6" t="str" cm="1">
        <f t="array" ref="Y265:AB265">SETMATRIX(GETMATRIX(Y264:AB264)-$O$9*DELTAWEIGHT(S264,$AH$4,AK264:AN264))</f>
        <v>0.5774,0.5774,0.5774</v>
      </c>
      <c r="Z265" s="6" t="str">
        <v>0.58912882251177,0.577141063279423,0.5774</v>
      </c>
      <c r="AA265" s="6" t="str">
        <v>0.617070532031905,0.607111950979024,0.5774</v>
      </c>
      <c r="AB265" s="6" t="str">
        <v>0.591356001344308,0.577006094638573,0.5774</v>
      </c>
      <c r="AC265" s="6" cm="1">
        <f t="array" ref="AC265">SIGMOID(SUM(GETVECTOR(Y265)*GETVECTOR(_xlfn.CONCAT($S265,",",$AH$4)))+U265)</f>
        <v>0.50773773272340572</v>
      </c>
      <c r="AD265" s="6" cm="1">
        <f t="array" ref="AD265">SIGMOID(SUM(GETVECTOR(Z265)*GETVECTOR(_xlfn.CONCAT($S265,",",$AH$4)))+V265)</f>
        <v>0.51999351104595848</v>
      </c>
      <c r="AE265" s="6" cm="1">
        <f t="array" ref="AE265">TANH(SUM(GETVECTOR(AA265)*GETVECTOR(_xlfn.CONCAT($S265,",",$AH$4)))+W265)</f>
        <v>0.42440009402104834</v>
      </c>
      <c r="AF265" s="6" cm="1">
        <f t="array" ref="AF265">SIGMOID(SUM(GETVECTOR(AB265)*GETVECTOR(_xlfn.CONCAT($S265,",",$AH$4)))+X265)</f>
        <v>0.51994437156685758</v>
      </c>
      <c r="AG265" s="6">
        <f t="shared" si="103"/>
        <v>0.22068529497823983</v>
      </c>
      <c r="AH265" s="59">
        <f t="shared" si="104"/>
        <v>0.11291690816092539</v>
      </c>
      <c r="AI265" s="3">
        <f t="shared" si="105"/>
        <v>1.9102475171234673E-2</v>
      </c>
      <c r="AJ265" s="3">
        <f t="shared" si="106"/>
        <v>9.4637879578471206E-3</v>
      </c>
      <c r="AK265" s="3">
        <f t="shared" si="107"/>
        <v>0</v>
      </c>
      <c r="AL265" s="3">
        <f t="shared" si="108"/>
        <v>1.0025025941054714E-3</v>
      </c>
      <c r="AM265" s="3">
        <f t="shared" si="109"/>
        <v>4.0347407371700813E-3</v>
      </c>
      <c r="AN265" s="3">
        <f t="shared" si="110"/>
        <v>1.0354763586966327E-3</v>
      </c>
      <c r="AO265" s="3" t="str" cm="1">
        <f t="array" ref="AO265">GETVECTOR(Y265,2)</f>
        <v>0.5774</v>
      </c>
      <c r="AP265" s="3" t="str" cm="1">
        <f t="array" ref="AP265">GETVECTOR(Z265,2)</f>
        <v>0.5774</v>
      </c>
      <c r="AQ265" s="3" t="str" cm="1">
        <f t="array" ref="AQ265">GETVECTOR(AA265,2)</f>
        <v>0.5774</v>
      </c>
      <c r="AR265" s="3" t="str" cm="1">
        <f t="array" ref="AR265">GETVECTOR(AB265,2)</f>
        <v>0.5774</v>
      </c>
      <c r="AS265" s="3" cm="1">
        <f t="array" ref="AS265">SUM(AK265:AN265*AO265:AR265)</f>
        <v>3.5063883489899403E-3</v>
      </c>
      <c r="AT265" s="90">
        <f t="shared" si="111"/>
        <v>3.6490455766763715E-4</v>
      </c>
      <c r="AU265" s="86">
        <f t="shared" si="112"/>
        <v>1.9102475171234673E-2</v>
      </c>
      <c r="AV265" s="98"/>
      <c r="AW265" s="98"/>
    </row>
    <row r="266" spans="1:49" ht="15" customHeight="1" x14ac:dyDescent="0.25">
      <c r="A266" s="12">
        <f t="shared" si="118"/>
        <v>263</v>
      </c>
      <c r="B266" s="31">
        <v>31310</v>
      </c>
      <c r="C266" s="26"/>
      <c r="D266" s="13"/>
      <c r="E266" s="26">
        <v>24.9</v>
      </c>
      <c r="F266" s="42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  <c r="Q266" s="100"/>
      <c r="R266" s="62">
        <f t="shared" si="33"/>
        <v>2.0618556701030928E-3</v>
      </c>
      <c r="S266" s="67" t="str" cm="1">
        <f t="array" ref="S266">SETVECTOR(R266:R267)</f>
        <v>0.00206185567010309,0.0938144329896907</v>
      </c>
      <c r="T266" s="67">
        <f t="shared" si="113"/>
        <v>0.79381443298969068</v>
      </c>
      <c r="U266" s="6">
        <f t="shared" si="114"/>
        <v>0</v>
      </c>
      <c r="V266" s="6">
        <f t="shared" si="115"/>
        <v>4.8359013363917999E-2</v>
      </c>
      <c r="W266" s="6">
        <f t="shared" si="116"/>
        <v>0.41958359219584018</v>
      </c>
      <c r="X266" s="6">
        <f t="shared" si="117"/>
        <v>4.8044319306627815E-2</v>
      </c>
      <c r="Y266" s="6" t="str" cm="1">
        <f t="array" ref="Y266:AB266">SETMATRIX(GETMATRIX(Y265:AB265)-$O$9*DELTAWEIGHT(S265,$AH$4,AK265:AN265))</f>
        <v>0.5774,0.5774,0.5774</v>
      </c>
      <c r="Z266" s="6" t="str">
        <v>0.58913288972271,0.577141225967861,0.5774</v>
      </c>
      <c r="AA266" s="6" t="str">
        <v>0.617099540890085,0.607113111333351,0.5774</v>
      </c>
      <c r="AB266" s="6" t="str">
        <v>0.591360118322961,0.577006259317719,0.5774</v>
      </c>
      <c r="AC266" s="6" cm="1">
        <f t="array" ref="AC266">SIGMOID(SUM(GETVECTOR(Y266)*GETVECTOR(_xlfn.CONCAT($S266,",",$AH$4)))+U266)</f>
        <v>0.51383620889354142</v>
      </c>
      <c r="AD266" s="6" cm="1">
        <f t="array" ref="AD266">SIGMOID(SUM(GETVECTOR(Z266)*GETVECTOR(_xlfn.CONCAT($S266,",",$AH$4)))+V266)</f>
        <v>0.52590625480137743</v>
      </c>
      <c r="AE266" s="6" cm="1">
        <f t="array" ref="AE266">TANH(SUM(GETVECTOR(AA266)*GETVECTOR(_xlfn.CONCAT($S266,",",$AH$4)))+W266)</f>
        <v>0.44448955184884692</v>
      </c>
      <c r="AF266" s="6" cm="1">
        <f t="array" ref="AF266">SIGMOID(SUM(GETVECTOR(AB266)*GETVECTOR(_xlfn.CONCAT($S266,",",$AH$4)))+X266)</f>
        <v>0.5258257798335686</v>
      </c>
      <c r="AG266" s="6">
        <f t="shared" si="103"/>
        <v>0.23375983551116974</v>
      </c>
      <c r="AH266" s="59">
        <f t="shared" si="104"/>
        <v>0.12072594774587503</v>
      </c>
      <c r="AI266" s="3">
        <f t="shared" si="105"/>
        <v>-0.6730884852438157</v>
      </c>
      <c r="AJ266" s="3">
        <f t="shared" si="106"/>
        <v>-0.33527071918944457</v>
      </c>
      <c r="AK266" s="3">
        <f t="shared" si="107"/>
        <v>0</v>
      </c>
      <c r="AL266" s="3">
        <f t="shared" si="108"/>
        <v>-3.7156067628656093E-2</v>
      </c>
      <c r="AM266" s="3">
        <f t="shared" si="109"/>
        <v>-0.14148506500332572</v>
      </c>
      <c r="AN266" s="3">
        <f t="shared" si="110"/>
        <v>-3.8531039270442151E-2</v>
      </c>
      <c r="AO266" s="3" t="str" cm="1">
        <f t="array" ref="AO266">GETVECTOR(Y266,2)</f>
        <v>0.5774</v>
      </c>
      <c r="AP266" s="3" t="str" cm="1">
        <f t="array" ref="AP266">GETVECTOR(Z266,2)</f>
        <v>0.5774</v>
      </c>
      <c r="AQ266" s="3" t="str" cm="1">
        <f t="array" ref="AQ266">GETVECTOR(AA266,2)</f>
        <v>0.5774</v>
      </c>
      <c r="AR266" s="3" t="str" cm="1">
        <f t="array" ref="AR266">GETVECTOR(AB266,2)</f>
        <v>0.5774</v>
      </c>
      <c r="AS266" s="3" cm="1">
        <f t="array" ref="AS266">SUM(AK266:AN266*AO266:AR266)</f>
        <v>-0.12539521205645959</v>
      </c>
      <c r="AT266" s="90">
        <f t="shared" si="111"/>
        <v>0.45304810896781433</v>
      </c>
      <c r="AU266" s="86">
        <f t="shared" si="112"/>
        <v>0.6730884852438157</v>
      </c>
      <c r="AV266" s="98"/>
      <c r="AW266" s="98"/>
    </row>
    <row r="267" spans="1:49" ht="15" customHeight="1" x14ac:dyDescent="0.25">
      <c r="A267" s="12">
        <f t="shared" si="118"/>
        <v>264</v>
      </c>
      <c r="B267" s="31">
        <v>31311</v>
      </c>
      <c r="C267" s="26"/>
      <c r="D267" s="13"/>
      <c r="E267" s="26">
        <v>21.1</v>
      </c>
      <c r="F267" s="42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  <c r="Q267" s="100"/>
      <c r="R267" s="62">
        <f t="shared" si="33"/>
        <v>9.3814432989690721E-2</v>
      </c>
      <c r="S267" s="67" t="str" cm="1">
        <f t="array" ref="S267">SETVECTOR(R267:R268)</f>
        <v>0.0938144329896907,0.793814432989691</v>
      </c>
      <c r="T267" s="67">
        <f t="shared" si="113"/>
        <v>1.6494845360824743E-2</v>
      </c>
      <c r="U267" s="6">
        <f t="shared" si="114"/>
        <v>0</v>
      </c>
      <c r="V267" s="6">
        <f t="shared" si="115"/>
        <v>5.2074620126783606E-2</v>
      </c>
      <c r="W267" s="6">
        <f t="shared" si="116"/>
        <v>0.43373209869617274</v>
      </c>
      <c r="X267" s="6">
        <f t="shared" si="117"/>
        <v>5.1897423233672031E-2</v>
      </c>
      <c r="Y267" s="6" t="str" cm="1">
        <f t="array" ref="Y267:AB267">SETMATRIX(GETMATRIX(Y266:AB266)-$O$9*DELTAWEIGHT(S266,$AH$4,AK266:AN266))</f>
        <v>0.5774,0.5774,0.5774</v>
      </c>
      <c r="Z267" s="6" t="str">
        <v>0.589138351826955,0.577389751711,0.5774</v>
      </c>
      <c r="AA267" s="6" t="str">
        <v>0.617135277575665,0.608739130527252,0.5774</v>
      </c>
      <c r="AB267" s="6" t="str">
        <v>0.591365662145762,0.577258503255183,0.5774</v>
      </c>
      <c r="AC267" s="6" cm="1">
        <f t="array" ref="AC267">SIGMOID(SUM(GETVECTOR(Y267)*GETVECTOR(_xlfn.CONCAT($S267,",",$AH$4)))+U267)</f>
        <v>0.62539631068003165</v>
      </c>
      <c r="AD267" s="6" cm="1">
        <f t="array" ref="AD267">SIGMOID(SUM(GETVECTOR(Z267)*GETVECTOR(_xlfn.CONCAT($S267,",",$AH$4)))+V267)</f>
        <v>0.63776682840452292</v>
      </c>
      <c r="AE267" s="6" cm="1">
        <f t="array" ref="AE267">TANH(SUM(GETVECTOR(AA267)*GETVECTOR(_xlfn.CONCAT($S267,",",$AH$4)))+W267)</f>
        <v>0.75082968576492004</v>
      </c>
      <c r="AF267" s="6" cm="1">
        <f t="array" ref="AF267">SIGMOID(SUM(GETVECTOR(AB267)*GETVECTOR(_xlfn.CONCAT($S267,",",$AH$4)))+X267)</f>
        <v>0.63775009544709538</v>
      </c>
      <c r="AG267" s="6">
        <f t="shared" si="103"/>
        <v>0.47885426736225761</v>
      </c>
      <c r="AH267" s="59">
        <f t="shared" si="104"/>
        <v>0.28400641981491992</v>
      </c>
      <c r="AI267" s="3">
        <f t="shared" si="105"/>
        <v>0.26751157445409518</v>
      </c>
      <c r="AJ267" s="3">
        <f t="shared" si="106"/>
        <v>0.13677192053838635</v>
      </c>
      <c r="AK267" s="3">
        <f t="shared" si="107"/>
        <v>0</v>
      </c>
      <c r="AL267" s="3">
        <f t="shared" si="108"/>
        <v>2.3724033343451432E-2</v>
      </c>
      <c r="AM267" s="3">
        <f t="shared" si="109"/>
        <v>3.805389133438547E-2</v>
      </c>
      <c r="AN267" s="3">
        <f t="shared" si="110"/>
        <v>2.7521938135689546E-2</v>
      </c>
      <c r="AO267" s="3" t="str" cm="1">
        <f t="array" ref="AO267">GETVECTOR(Y267,2)</f>
        <v>0.5774</v>
      </c>
      <c r="AP267" s="3" t="str" cm="1">
        <f t="array" ref="AP267">GETVECTOR(Z267,2)</f>
        <v>0.5774</v>
      </c>
      <c r="AQ267" s="3" t="str" cm="1">
        <f t="array" ref="AQ267">GETVECTOR(AA267,2)</f>
        <v>0.5774</v>
      </c>
      <c r="AR267" s="3" t="str" cm="1">
        <f t="array" ref="AR267">GETVECTOR(AB267,2)</f>
        <v>0.5774</v>
      </c>
      <c r="AS267" s="3" cm="1">
        <f t="array" ref="AS267">SUM(AK267:AN267*AO267:AR267)</f>
        <v>5.1561740788530173E-2</v>
      </c>
      <c r="AT267" s="90">
        <f t="shared" si="111"/>
        <v>7.1562442466908904E-2</v>
      </c>
      <c r="AU267" s="86">
        <f t="shared" si="112"/>
        <v>0.26751157445409518</v>
      </c>
      <c r="AV267" s="98"/>
      <c r="AW267" s="98"/>
    </row>
    <row r="268" spans="1:49" ht="15" customHeight="1" x14ac:dyDescent="0.25">
      <c r="A268" s="12">
        <f t="shared" si="118"/>
        <v>265</v>
      </c>
      <c r="B268" s="31">
        <v>31312</v>
      </c>
      <c r="C268" s="26"/>
      <c r="D268" s="13"/>
      <c r="E268" s="26">
        <v>22.8</v>
      </c>
      <c r="F268" s="42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  <c r="Q268" s="100"/>
      <c r="R268" s="62">
        <f t="shared" si="33"/>
        <v>0.79381443298969068</v>
      </c>
      <c r="S268" s="67" t="str" cm="1">
        <f t="array" ref="S268">SETVECTOR(R268:R269)</f>
        <v>0.793814432989691,0.0164948453608247</v>
      </c>
      <c r="T268" s="67">
        <f t="shared" si="113"/>
        <v>0.12783505154639174</v>
      </c>
      <c r="U268" s="6">
        <f t="shared" si="114"/>
        <v>0</v>
      </c>
      <c r="V268" s="6">
        <f t="shared" si="115"/>
        <v>4.9702216792438463E-2</v>
      </c>
      <c r="W268" s="6">
        <f t="shared" si="116"/>
        <v>0.42992670956273421</v>
      </c>
      <c r="X268" s="6">
        <f t="shared" si="117"/>
        <v>4.9145229420103076E-2</v>
      </c>
      <c r="Y268" s="6" t="str" cm="1">
        <f t="array" ref="Y268:AB268">SETMATRIX(GETMATRIX(Y267:AB267)-$O$9*DELTAWEIGHT(S267,$AH$4,AK267:AN267))</f>
        <v>0.5774,0.5774,0.5774</v>
      </c>
      <c r="Z268" s="6" t="str">
        <v>0.588959144498488,0.575873382008591,0.5774</v>
      </c>
      <c r="AA268" s="6" t="str">
        <v>0.616717402884373,0.605203267754785,0.5774</v>
      </c>
      <c r="AB268" s="6" t="str">
        <v>0.591165058494268,0.575561087742543,0.5774</v>
      </c>
      <c r="AC268" s="6" cm="1">
        <f t="array" ref="AC268">SIGMOID(SUM(GETVECTOR(Y268)*GETVECTOR(_xlfn.CONCAT($S268,",",$AH$4)))+U268)</f>
        <v>0.61488010053164754</v>
      </c>
      <c r="AD268" s="6" cm="1">
        <f t="array" ref="AD268">SIGMOID(SUM(GETVECTOR(Z268)*GETVECTOR(_xlfn.CONCAT($S268,",",$AH$4)))+V268)</f>
        <v>0.62871904687561364</v>
      </c>
      <c r="AE268" s="6" cm="1">
        <f t="array" ref="AE268">TANH(SUM(GETVECTOR(AA268)*GETVECTOR(_xlfn.CONCAT($S268,",",$AH$4)))+W268)</f>
        <v>0.73034605294597998</v>
      </c>
      <c r="AF268" s="6" cm="1">
        <f t="array" ref="AF268">SIGMOID(SUM(GETVECTOR(AB268)*GETVECTOR(_xlfn.CONCAT($S268,",",$AH$4)))+X268)</f>
        <v>0.62899654212104783</v>
      </c>
      <c r="AG268" s="6">
        <f t="shared" si="103"/>
        <v>0.45918247429756298</v>
      </c>
      <c r="AH268" s="59">
        <f t="shared" si="104"/>
        <v>0.27010223031305458</v>
      </c>
      <c r="AI268" s="3">
        <f t="shared" si="105"/>
        <v>0.14226717876666284</v>
      </c>
      <c r="AJ268" s="3">
        <f t="shared" si="106"/>
        <v>7.2984467082527982E-2</v>
      </c>
      <c r="AK268" s="3">
        <f t="shared" si="107"/>
        <v>0</v>
      </c>
      <c r="AL268" s="3">
        <f t="shared" si="108"/>
        <v>1.2442808449798002E-2</v>
      </c>
      <c r="AM268" s="3">
        <f t="shared" si="109"/>
        <v>2.1410499871774343E-2</v>
      </c>
      <c r="AN268" s="3">
        <f t="shared" si="110"/>
        <v>1.4256432002633117E-2</v>
      </c>
      <c r="AO268" s="3" t="str" cm="1">
        <f t="array" ref="AO268">GETVECTOR(Y268,2)</f>
        <v>0.5774</v>
      </c>
      <c r="AP268" s="3" t="str" cm="1">
        <f t="array" ref="AP268">GETVECTOR(Z268,2)</f>
        <v>0.5774</v>
      </c>
      <c r="AQ268" s="3" t="str" cm="1">
        <f t="array" ref="AQ268">GETVECTOR(AA268,2)</f>
        <v>0.5774</v>
      </c>
      <c r="AR268" s="3" t="str" cm="1">
        <f t="array" ref="AR268">GETVECTOR(AB268,2)</f>
        <v>0.5774</v>
      </c>
      <c r="AS268" s="3" cm="1">
        <f t="array" ref="AS268">SUM(AK268:AN268*AO268:AR268)</f>
        <v>2.7778564063196239E-2</v>
      </c>
      <c r="AT268" s="90">
        <f t="shared" si="111"/>
        <v>2.0239950154225601E-2</v>
      </c>
      <c r="AU268" s="86">
        <f t="shared" si="112"/>
        <v>0.14226717876666284</v>
      </c>
      <c r="AV268" s="98"/>
      <c r="AW268" s="98"/>
    </row>
    <row r="269" spans="1:49" ht="15" customHeight="1" x14ac:dyDescent="0.25">
      <c r="A269" s="12">
        <f t="shared" si="118"/>
        <v>266</v>
      </c>
      <c r="B269" s="31">
        <v>31313</v>
      </c>
      <c r="C269" s="26"/>
      <c r="D269" s="13"/>
      <c r="E269" s="26">
        <v>23.1</v>
      </c>
      <c r="F269" s="42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  <c r="Q269" s="100"/>
      <c r="R269" s="62">
        <f t="shared" si="33"/>
        <v>1.6494845360824743E-2</v>
      </c>
      <c r="S269" s="67" t="str" cm="1">
        <f t="array" ref="S269">SETVECTOR(R269:R270)</f>
        <v>0.0164948453608247,0.127835051546392</v>
      </c>
      <c r="T269" s="67">
        <f t="shared" si="113"/>
        <v>0</v>
      </c>
      <c r="U269" s="6">
        <f t="shared" si="114"/>
        <v>0</v>
      </c>
      <c r="V269" s="6">
        <f t="shared" si="115"/>
        <v>4.8457935947458661E-2</v>
      </c>
      <c r="W269" s="6">
        <f t="shared" si="116"/>
        <v>0.42778565957555675</v>
      </c>
      <c r="X269" s="6">
        <f t="shared" si="117"/>
        <v>4.7719586219839766E-2</v>
      </c>
      <c r="Y269" s="6" t="str" cm="1">
        <f t="array" ref="Y269:AB269">SETMATRIX(GETMATRIX(Y268:AB268)-$O$9*DELTAWEIGHT(S268,$AH$4,AK268:AN268))</f>
        <v>0.5774,0.5774,0.5774</v>
      </c>
      <c r="Z269" s="6" t="str">
        <v>0.588299654950802,0.575859678329678,0.5774</v>
      </c>
      <c r="AA269" s="6" t="str">
        <v>0.615047662036409,0.605168571841061,0.5774</v>
      </c>
      <c r="AB269" s="6" t="str">
        <v>0.590436448814863,0.575545947801153,0.5774</v>
      </c>
      <c r="AC269" s="6" cm="1">
        <f t="array" ref="AC269">SIGMOID(SUM(GETVECTOR(Y269)*GETVECTOR(_xlfn.CONCAT($S269,",",$AH$4)))+U269)</f>
        <v>0.52082197146610321</v>
      </c>
      <c r="AD269" s="6" cm="1">
        <f t="array" ref="AD269">SIGMOID(SUM(GETVECTOR(Z269)*GETVECTOR(_xlfn.CONCAT($S269,",",$AH$4)))+V269)</f>
        <v>0.53289663404767651</v>
      </c>
      <c r="AE269" s="6" cm="1">
        <f t="array" ref="AE269">TANH(SUM(GETVECTOR(AA269)*GETVECTOR(_xlfn.CONCAT($S269,",",$AH$4)))+W269)</f>
        <v>0.47405861333989713</v>
      </c>
      <c r="AF269" s="6" cm="1">
        <f t="array" ref="AF269">SIGMOID(SUM(GETVECTOR(AB269)*GETVECTOR(_xlfn.CONCAT($S269,",",$AH$4)))+X269)</f>
        <v>0.53271163147535183</v>
      </c>
      <c r="AG269" s="6">
        <f t="shared" si="103"/>
        <v>0.25262423939014012</v>
      </c>
      <c r="AH269" s="59">
        <f t="shared" si="104"/>
        <v>0.13178427898286998</v>
      </c>
      <c r="AI269" s="3">
        <f t="shared" si="105"/>
        <v>0.13178427898286998</v>
      </c>
      <c r="AJ269" s="3">
        <f t="shared" si="106"/>
        <v>6.5906678338118169E-2</v>
      </c>
      <c r="AK269" s="3">
        <f t="shared" si="107"/>
        <v>0</v>
      </c>
      <c r="AL269" s="3">
        <f t="shared" si="108"/>
        <v>7.7770956392050512E-3</v>
      </c>
      <c r="AM269" s="3">
        <f t="shared" si="109"/>
        <v>2.7228549151231414E-2</v>
      </c>
      <c r="AN269" s="3">
        <f t="shared" si="110"/>
        <v>8.1154420432501817E-3</v>
      </c>
      <c r="AO269" s="3" t="str" cm="1">
        <f t="array" ref="AO269">GETVECTOR(Y269,2)</f>
        <v>0.5774</v>
      </c>
      <c r="AP269" s="3" t="str" cm="1">
        <f t="array" ref="AP269">GETVECTOR(Z269,2)</f>
        <v>0.5774</v>
      </c>
      <c r="AQ269" s="3" t="str" cm="1">
        <f t="array" ref="AQ269">GETVECTOR(AA269,2)</f>
        <v>0.5774</v>
      </c>
      <c r="AR269" s="3" t="str" cm="1">
        <f t="array" ref="AR269">GETVECTOR(AB269,2)</f>
        <v>0.5774</v>
      </c>
      <c r="AS269" s="3" cm="1">
        <f t="array" ref="AS269">SUM(AK269:AN269*AO269:AR269)</f>
        <v>2.4898115537770674E-2</v>
      </c>
      <c r="AT269" s="90">
        <f t="shared" si="111"/>
        <v>1.7367096187034907E-2</v>
      </c>
      <c r="AU269" s="86">
        <f t="shared" si="112"/>
        <v>0.13178427898286998</v>
      </c>
      <c r="AV269" s="98"/>
      <c r="AW269" s="98"/>
    </row>
    <row r="270" spans="1:49" ht="15" customHeight="1" x14ac:dyDescent="0.25">
      <c r="A270" s="12">
        <f t="shared" si="118"/>
        <v>267</v>
      </c>
      <c r="B270" s="31">
        <v>31314</v>
      </c>
      <c r="C270" s="26"/>
      <c r="D270" s="13"/>
      <c r="E270" s="26">
        <v>23.1</v>
      </c>
      <c r="F270" s="42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  <c r="Q270" s="100"/>
      <c r="R270" s="62">
        <f t="shared" si="33"/>
        <v>0.12783505154639174</v>
      </c>
      <c r="S270" s="67" t="str" cm="1">
        <f t="array" ref="S270">SETVECTOR(R270:R271)</f>
        <v>0.127835051546392,0</v>
      </c>
      <c r="T270" s="67">
        <f t="shared" si="113"/>
        <v>0.47525773195876292</v>
      </c>
      <c r="U270" s="6">
        <f t="shared" si="114"/>
        <v>0</v>
      </c>
      <c r="V270" s="6">
        <f t="shared" si="115"/>
        <v>4.7680226383538159E-2</v>
      </c>
      <c r="W270" s="6">
        <f t="shared" si="116"/>
        <v>0.42506280466043361</v>
      </c>
      <c r="X270" s="6">
        <f t="shared" si="117"/>
        <v>4.6908042015514746E-2</v>
      </c>
      <c r="Y270" s="6" t="str" cm="1">
        <f t="array" ref="Y270:AB270">SETMATRIX(GETMATRIX(Y269:AB269)-$O$9*DELTAWEIGHT(S269,$AH$4,AK269:AN269))</f>
        <v>0.5774,0.5774,0.5774</v>
      </c>
      <c r="Z270" s="6" t="str">
        <v>0.5882934436119,0.575811540453184,0.5774</v>
      </c>
      <c r="AA270" s="6" t="str">
        <v>0.615011809025728,0.604890711008284,0.5774</v>
      </c>
      <c r="AB270" s="6" t="str">
        <v>0.590430115366729,0.575496863578115,0.5774</v>
      </c>
      <c r="AC270" s="6" cm="1">
        <f t="array" ref="AC270">SIGMOID(SUM(GETVECTOR(Y270)*GETVECTOR(_xlfn.CONCAT($S270,",",$AH$4)))+U270)</f>
        <v>0.51844461627974581</v>
      </c>
      <c r="AD270" s="6" cm="1">
        <f t="array" ref="AD270">SIGMOID(SUM(GETVECTOR(Z270)*GETVECTOR(_xlfn.CONCAT($S270,",",$AH$4)))+V270)</f>
        <v>0.53068258636925669</v>
      </c>
      <c r="AE270" s="6" cm="1">
        <f t="array" ref="AE270">TANH(SUM(GETVECTOR(AA270)*GETVECTOR(_xlfn.CONCAT($S270,",",$AH$4)))+W270)</f>
        <v>0.46500860869867755</v>
      </c>
      <c r="AF270" s="6" cm="1">
        <f t="array" ref="AF270">SIGMOID(SUM(GETVECTOR(AB270)*GETVECTOR(_xlfn.CONCAT($S270,",",$AH$4)))+X270)</f>
        <v>0.53055829357209505</v>
      </c>
      <c r="AG270" s="6">
        <f t="shared" si="103"/>
        <v>0.24677197114818383</v>
      </c>
      <c r="AH270" s="59">
        <f t="shared" si="104"/>
        <v>0.12833243590837137</v>
      </c>
      <c r="AI270" s="3">
        <f t="shared" si="105"/>
        <v>-0.34692529605039157</v>
      </c>
      <c r="AJ270" s="3">
        <f t="shared" si="106"/>
        <v>-0.17329508418069337</v>
      </c>
      <c r="AK270" s="3">
        <f t="shared" si="107"/>
        <v>0</v>
      </c>
      <c r="AL270" s="3">
        <f t="shared" si="108"/>
        <v>-2.0070063295653459E-2</v>
      </c>
      <c r="AM270" s="3">
        <f t="shared" si="109"/>
        <v>-7.207888350871168E-2</v>
      </c>
      <c r="AN270" s="3">
        <f t="shared" si="110"/>
        <v>-2.0900374893506855E-2</v>
      </c>
      <c r="AO270" s="3" t="str" cm="1">
        <f t="array" ref="AO270">GETVECTOR(Y270,2)</f>
        <v>0.5774</v>
      </c>
      <c r="AP270" s="3" t="str" cm="1">
        <f t="array" ref="AP270">GETVECTOR(Z270,2)</f>
        <v>0.5774</v>
      </c>
      <c r="AQ270" s="3" t="str" cm="1">
        <f t="array" ref="AQ270">GETVECTOR(AA270,2)</f>
        <v>0.5774</v>
      </c>
      <c r="AR270" s="3" t="str" cm="1">
        <f t="array" ref="AR270">GETVECTOR(AB270,2)</f>
        <v>0.5774</v>
      </c>
      <c r="AS270" s="3" cm="1">
        <f t="array" ref="AS270">SUM(AK270:AN270*AO270:AR270)</f>
        <v>-6.5274678348351295E-2</v>
      </c>
      <c r="AT270" s="90">
        <f t="shared" si="111"/>
        <v>0.12035716103965184</v>
      </c>
      <c r="AU270" s="86">
        <f t="shared" si="112"/>
        <v>0.34692529605039157</v>
      </c>
      <c r="AV270" s="98"/>
      <c r="AW270" s="98"/>
    </row>
    <row r="271" spans="1:49" ht="15" customHeight="1" x14ac:dyDescent="0.25">
      <c r="A271" s="12">
        <f t="shared" si="118"/>
        <v>268</v>
      </c>
      <c r="B271" s="31">
        <v>31315</v>
      </c>
      <c r="C271" s="26"/>
      <c r="D271" s="13"/>
      <c r="E271" s="26">
        <v>23.7</v>
      </c>
      <c r="F271" s="42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  <c r="Q271" s="100"/>
      <c r="R271" s="62">
        <f t="shared" si="33"/>
        <v>0</v>
      </c>
      <c r="S271" s="67" t="str" cm="1">
        <f t="array" ref="S271">SETVECTOR(R271:R272)</f>
        <v>0,0.475257731958763</v>
      </c>
      <c r="T271" s="67">
        <f t="shared" si="113"/>
        <v>2.0618556701030927E-2</v>
      </c>
      <c r="U271" s="6">
        <f t="shared" si="114"/>
        <v>0</v>
      </c>
      <c r="V271" s="6">
        <f t="shared" si="115"/>
        <v>4.9687232713103505E-2</v>
      </c>
      <c r="W271" s="6">
        <f t="shared" si="116"/>
        <v>0.43227069301130477</v>
      </c>
      <c r="X271" s="6">
        <f t="shared" si="117"/>
        <v>4.8998079504865434E-2</v>
      </c>
      <c r="Y271" s="6" t="str" cm="1">
        <f t="array" ref="Y271:AB271">SETMATRIX(GETMATRIX(Y270:AB270)-$O$9*DELTAWEIGHT(S270,$AH$4,AK270:AN270))</f>
        <v>0.5774,0.5774,0.5774</v>
      </c>
      <c r="Z271" s="6" t="str">
        <v>0.588494024724404,0.575811540453184,0.5774</v>
      </c>
      <c r="AA271" s="6" t="str">
        <v>0.616210864416434,0.604890711008284,0.5774</v>
      </c>
      <c r="AB271" s="6" t="str">
        <v>0.590634342777045,0.575496863578115,0.5774</v>
      </c>
      <c r="AC271" s="6" cm="1">
        <f t="array" ref="AC271">SIGMOID(SUM(GETVECTOR(Y271)*GETVECTOR(_xlfn.CONCAT($S271,",",$AH$4)))+U271)</f>
        <v>0.56817616742260091</v>
      </c>
      <c r="AD271" s="6" cm="1">
        <f t="array" ref="AD271">SIGMOID(SUM(GETVECTOR(Z271)*GETVECTOR(_xlfn.CONCAT($S271,",",$AH$4)))+V271)</f>
        <v>0.58013950995038388</v>
      </c>
      <c r="AE271" s="6" cm="1">
        <f t="array" ref="AE271">TANH(SUM(GETVECTOR(AA271)*GETVECTOR(_xlfn.CONCAT($S271,",",$AH$4)))+W271)</f>
        <v>0.61675422524192258</v>
      </c>
      <c r="AF271" s="6" cm="1">
        <f t="array" ref="AF271">SIGMOID(SUM(GETVECTOR(AB271)*GETVECTOR(_xlfn.CONCAT($S271,",",$AH$4)))+X271)</f>
        <v>0.57993520622871197</v>
      </c>
      <c r="AG271" s="6">
        <f t="shared" si="103"/>
        <v>0.35780349399167766</v>
      </c>
      <c r="AH271" s="59">
        <f t="shared" si="104"/>
        <v>0.19907889722063551</v>
      </c>
      <c r="AI271" s="3">
        <f t="shared" si="105"/>
        <v>0.17846034051960458</v>
      </c>
      <c r="AJ271" s="3">
        <f t="shared" si="106"/>
        <v>9.1299566931275195E-2</v>
      </c>
      <c r="AK271" s="3">
        <f t="shared" si="107"/>
        <v>0</v>
      </c>
      <c r="AL271" s="3">
        <f t="shared" si="108"/>
        <v>1.3715710286166761E-2</v>
      </c>
      <c r="AM271" s="3">
        <f t="shared" si="109"/>
        <v>3.2818788219364375E-2</v>
      </c>
      <c r="AN271" s="3">
        <f t="shared" si="110"/>
        <v>1.4923930843946973E-2</v>
      </c>
      <c r="AO271" s="3" t="str" cm="1">
        <f t="array" ref="AO271">GETVECTOR(Y271,2)</f>
        <v>0.5774</v>
      </c>
      <c r="AP271" s="3" t="str" cm="1">
        <f t="array" ref="AP271">GETVECTOR(Z271,2)</f>
        <v>0.5774</v>
      </c>
      <c r="AQ271" s="3" t="str" cm="1">
        <f t="array" ref="AQ271">GETVECTOR(AA271,2)</f>
        <v>0.5774</v>
      </c>
      <c r="AR271" s="3" t="str" cm="1">
        <f t="array" ref="AR271">GETVECTOR(AB271,2)</f>
        <v>0.5774</v>
      </c>
      <c r="AS271" s="3" cm="1">
        <f t="array" ref="AS271">SUM(AK271:AN271*AO271:AR271)</f>
        <v>3.5486097106388663E-2</v>
      </c>
      <c r="AT271" s="90">
        <f t="shared" si="111"/>
        <v>3.1848093138373217E-2</v>
      </c>
      <c r="AU271" s="86">
        <f t="shared" si="112"/>
        <v>0.17846034051960458</v>
      </c>
      <c r="AV271" s="98"/>
      <c r="AW271" s="98"/>
    </row>
    <row r="272" spans="1:49" ht="15" customHeight="1" x14ac:dyDescent="0.25">
      <c r="A272" s="12">
        <f t="shared" si="118"/>
        <v>269</v>
      </c>
      <c r="B272" s="31">
        <v>31316</v>
      </c>
      <c r="C272" s="26"/>
      <c r="D272" s="13"/>
      <c r="E272" s="26">
        <v>23</v>
      </c>
      <c r="F272" s="42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  <c r="Q272" s="100"/>
      <c r="R272" s="62">
        <f t="shared" si="33"/>
        <v>0.47525773195876292</v>
      </c>
      <c r="S272" s="67" t="str" cm="1">
        <f t="array" ref="S272">SETVECTOR(R272:R273)</f>
        <v>0.475257731958763,0.0206185567010309</v>
      </c>
      <c r="T272" s="67">
        <f t="shared" si="113"/>
        <v>0</v>
      </c>
      <c r="U272" s="6">
        <f t="shared" si="114"/>
        <v>0</v>
      </c>
      <c r="V272" s="6">
        <f t="shared" si="115"/>
        <v>4.8315661684486831E-2</v>
      </c>
      <c r="W272" s="6">
        <f t="shared" si="116"/>
        <v>0.42898881418936835</v>
      </c>
      <c r="X272" s="6">
        <f t="shared" si="117"/>
        <v>4.750568642047074E-2</v>
      </c>
      <c r="Y272" s="6" t="str" cm="1">
        <f t="array" ref="Y272:AB272">SETMATRIX(GETMATRIX(Y271:AB271)-$O$9*DELTAWEIGHT(S271,$AH$4,AK271:AN271))</f>
        <v>0.5774,0.5774,0.5774</v>
      </c>
      <c r="Z272" s="6" t="str">
        <v>0.588494024724404,0.575386734565775,0.5774</v>
      </c>
      <c r="AA272" s="6" t="str">
        <v>0.616210864416434,0.60337081802638,0.5774</v>
      </c>
      <c r="AB272" s="6" t="str">
        <v>0.590634342777045,0.57504881807472,0.5774</v>
      </c>
      <c r="AC272" s="6" cm="1">
        <f t="array" ref="AC272">SIGMOID(SUM(GETVECTOR(Y272)*GETVECTOR(_xlfn.CONCAT($S272,",",$AH$4)))+U272)</f>
        <v>0.57109471773893361</v>
      </c>
      <c r="AD272" s="6" cm="1">
        <f t="array" ref="AD272">SIGMOID(SUM(GETVECTOR(Z272)*GETVECTOR(_xlfn.CONCAT($S272,",",$AH$4)))+V272)</f>
        <v>0.58415788519716061</v>
      </c>
      <c r="AE272" s="6" cm="1">
        <f t="array" ref="AE272">TANH(SUM(GETVECTOR(AA272)*GETVECTOR(_xlfn.CONCAT($S272,",",$AH$4)))+W272)</f>
        <v>0.62568195721582331</v>
      </c>
      <c r="AF272" s="6" cm="1">
        <f t="array" ref="AF272">SIGMOID(SUM(GETVECTOR(AB272)*GETVECTOR(_xlfn.CONCAT($S272,",",$AH$4)))+X272)</f>
        <v>0.58420653104738063</v>
      </c>
      <c r="AG272" s="6">
        <f t="shared" si="103"/>
        <v>0.36549704893321566</v>
      </c>
      <c r="AH272" s="59">
        <f t="shared" si="104"/>
        <v>0.20449960639798448</v>
      </c>
      <c r="AI272" s="3">
        <f t="shared" si="105"/>
        <v>0.20449960639798448</v>
      </c>
      <c r="AJ272" s="3">
        <f t="shared" si="106"/>
        <v>0.10483101877384528</v>
      </c>
      <c r="AK272" s="3">
        <f t="shared" si="107"/>
        <v>0</v>
      </c>
      <c r="AL272" s="3">
        <f t="shared" si="108"/>
        <v>1.5933168608473405E-2</v>
      </c>
      <c r="AM272" s="3">
        <f t="shared" si="109"/>
        <v>3.7264594248328002E-2</v>
      </c>
      <c r="AN272" s="3">
        <f t="shared" si="110"/>
        <v>1.7388519884256902E-2</v>
      </c>
      <c r="AO272" s="3" t="str" cm="1">
        <f t="array" ref="AO272">GETVECTOR(Y272,2)</f>
        <v>0.5774</v>
      </c>
      <c r="AP272" s="3" t="str" cm="1">
        <f t="array" ref="AP272">GETVECTOR(Z272,2)</f>
        <v>0.5774</v>
      </c>
      <c r="AQ272" s="3" t="str" cm="1">
        <f t="array" ref="AQ272">GETVECTOR(AA272,2)</f>
        <v>0.5774</v>
      </c>
      <c r="AR272" s="3" t="str" cm="1">
        <f t="array" ref="AR272">GETVECTOR(AB272,2)</f>
        <v>0.5774</v>
      </c>
      <c r="AS272" s="3" cm="1">
        <f t="array" ref="AS272">SUM(AK272:AN272*AO272:AR272)</f>
        <v>4.0756519654687066E-2</v>
      </c>
      <c r="AT272" s="90">
        <f t="shared" si="111"/>
        <v>4.1820089016930573E-2</v>
      </c>
      <c r="AU272" s="86">
        <f t="shared" si="112"/>
        <v>0.20449960639798448</v>
      </c>
      <c r="AV272" s="98"/>
      <c r="AW272" s="98"/>
    </row>
    <row r="273" spans="1:49" ht="15" customHeight="1" x14ac:dyDescent="0.25">
      <c r="A273" s="12">
        <f t="shared" si="118"/>
        <v>270</v>
      </c>
      <c r="B273" s="31">
        <v>31317</v>
      </c>
      <c r="C273" s="26"/>
      <c r="D273" s="13"/>
      <c r="E273" s="26">
        <v>24.2</v>
      </c>
      <c r="F273" s="42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  <c r="Q273" s="100"/>
      <c r="R273" s="62">
        <f t="shared" si="33"/>
        <v>2.0618556701030927E-2</v>
      </c>
      <c r="S273" s="3"/>
      <c r="T273" s="3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59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91"/>
      <c r="AU273" s="91"/>
      <c r="AV273" s="91"/>
      <c r="AW273" s="91"/>
    </row>
    <row r="274" spans="1:49" ht="15" customHeight="1" x14ac:dyDescent="0.25">
      <c r="A274" s="12">
        <f t="shared" si="118"/>
        <v>271</v>
      </c>
      <c r="B274" s="31">
        <v>31318</v>
      </c>
      <c r="C274" s="26"/>
      <c r="D274" s="13"/>
      <c r="E274" s="26">
        <v>24.1</v>
      </c>
      <c r="F274" s="42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  <c r="Q274" s="101"/>
      <c r="R274" s="62">
        <f t="shared" ref="R274" si="119">R220</f>
        <v>0</v>
      </c>
      <c r="S274" s="3"/>
      <c r="T274" s="3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59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91"/>
      <c r="AU274" s="91"/>
      <c r="AV274" s="91"/>
      <c r="AW274" s="91"/>
    </row>
    <row r="275" spans="1:49" ht="15" customHeight="1" x14ac:dyDescent="0.25">
      <c r="A275" s="12">
        <f t="shared" si="118"/>
        <v>272</v>
      </c>
      <c r="B275" s="31">
        <v>31319</v>
      </c>
      <c r="C275" s="26"/>
      <c r="D275" s="13"/>
      <c r="E275" s="26">
        <v>24.7</v>
      </c>
      <c r="F275" s="42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  <c r="Q275" s="99">
        <f>1+Q221</f>
        <v>6</v>
      </c>
      <c r="R275" s="62">
        <f t="shared" si="33"/>
        <v>5.1546391752577319E-3</v>
      </c>
      <c r="S275" s="67" t="str" cm="1">
        <f t="array" ref="S275">SETVECTOR(R275:R276)</f>
        <v>0.00515463917525773,0.0206185567010309</v>
      </c>
      <c r="T275" s="67">
        <f>R277</f>
        <v>1</v>
      </c>
      <c r="U275" s="6">
        <f>U272-$O$9*SUM(AK272)</f>
        <v>0</v>
      </c>
      <c r="V275" s="6">
        <f t="shared" ref="V275" si="120">V272-$O$9*SUM(AL272)</f>
        <v>4.6722344823639489E-2</v>
      </c>
      <c r="W275" s="6">
        <f t="shared" ref="W275" si="121">W272-$O$9*SUM(AM272)</f>
        <v>0.42526235476453556</v>
      </c>
      <c r="X275" s="6">
        <f>X272-$O$9*SUM(AN272)</f>
        <v>4.5766834432045052E-2</v>
      </c>
      <c r="Y275" s="6" t="str" cm="1">
        <f t="array" ref="Y275:AB275">SETMATRIX(GETMATRIX(_xlfn.ANCHORARRAY(Y272))-$O$9*DELTAWEIGHT(S272,$AH$4,AK272:AN272))</f>
        <v>0.5774,0.5774,0.5774</v>
      </c>
      <c r="Z275" s="6" t="str">
        <v>0.587736788566826,0.575353882671737,0.5774</v>
      </c>
      <c r="AA275" s="6" t="str">
        <v>0.614439835761952,0.603293983811435,0.5774</v>
      </c>
      <c r="AB275" s="6" t="str">
        <v>0.589807939924814,0.575012965456402,0.5774</v>
      </c>
      <c r="AC275" s="6" cm="1">
        <f t="array" ref="AC275">SIGMOID(SUM(GETVECTOR(Y275)*GETVECTOR(_xlfn.CONCAT($S275,",",$AH$4)))+U275)</f>
        <v>0.50372029216782388</v>
      </c>
      <c r="AD275" s="6" cm="1">
        <f t="array" ref="AD275">SIGMOID(SUM(GETVECTOR(Z275)*GETVECTOR(_xlfn.CONCAT($S275,",",$AH$4)))+V275)</f>
        <v>0.51539884927155999</v>
      </c>
      <c r="AE275" s="6" cm="1">
        <f t="array" ref="AE275">TANH(SUM(GETVECTOR(AA275)*GETVECTOR(_xlfn.CONCAT($S275,",",$AH$4)))+W275)</f>
        <v>0.41436418237041694</v>
      </c>
      <c r="AF275" s="6" cm="1">
        <f t="array" ref="AF275">SIGMOID(SUM(GETVECTOR(AB275)*GETVECTOR(_xlfn.CONCAT($S275,",",$AH$4)))+X275)</f>
        <v>0.5151611056213381</v>
      </c>
      <c r="AG275" s="6">
        <f t="shared" ref="AG275:AG326" si="122">AC275*$AG$4+AE275*AD275</f>
        <v>0.21356282277306371</v>
      </c>
      <c r="AH275" s="59">
        <f t="shared" ref="AH275:AH326" si="123">AF275*TANH(AG275)</f>
        <v>0.10837659584652853</v>
      </c>
      <c r="AI275" s="3">
        <f t="shared" ref="AI275:AI326" si="124">AH275-T275+0</f>
        <v>-0.89162340415347141</v>
      </c>
      <c r="AJ275" s="3">
        <f t="shared" ref="AJ275:AJ326" si="125">AI275*AF275*(1-TANH(AG275)^2)+$AJ$4*$AC$4</f>
        <v>-0.43900100816782078</v>
      </c>
      <c r="AK275" s="3">
        <f t="shared" ref="AK275:AK326" si="126">AJ275*$AG$4*AC275*(1-AC275)</f>
        <v>0</v>
      </c>
      <c r="AL275" s="3">
        <f t="shared" ref="AL275:AL326" si="127">AJ275*AE275*AD275*(1-AD275)</f>
        <v>-4.5433439002633434E-2</v>
      </c>
      <c r="AM275" s="3">
        <f t="shared" ref="AM275:AM326" si="128">AJ275*AD275*(1-AE275^2)</f>
        <v>-0.18741219285266028</v>
      </c>
      <c r="AN275" s="3">
        <f t="shared" ref="AN275:AN326" si="129">AI275*TANH(AG275)*AF275*(1-AF275)</f>
        <v>-4.68505202049272E-2</v>
      </c>
      <c r="AO275" s="3" t="str" cm="1">
        <f t="array" ref="AO275">GETVECTOR(Y275,2)</f>
        <v>0.5774</v>
      </c>
      <c r="AP275" s="3" t="str" cm="1">
        <f t="array" ref="AP275">GETVECTOR(Z275,2)</f>
        <v>0.5774</v>
      </c>
      <c r="AQ275" s="3" t="str" cm="1">
        <f t="array" ref="AQ275">GETVECTOR(AA275,2)</f>
        <v>0.5774</v>
      </c>
      <c r="AR275" s="3" t="str" cm="1">
        <f t="array" ref="AR275">GETVECTOR(AB275,2)</f>
        <v>0.5774</v>
      </c>
      <c r="AS275" s="3" cm="1">
        <f t="array" ref="AS275">SUM(AK275:AN275*AO275:AR275)</f>
        <v>-0.16149655819957154</v>
      </c>
      <c r="AT275" s="90">
        <f t="shared" ref="AT275:AT326" si="130">AVERAGE((T275-AH275)^2)</f>
        <v>0.79499229483422462</v>
      </c>
      <c r="AU275" s="86">
        <f t="shared" ref="AU275:AU326" si="131">SQRT(AT275)</f>
        <v>0.89162340415347141</v>
      </c>
      <c r="AV275" s="98">
        <f>AVERAGE(AT275:AT326)</f>
        <v>6.9238854726016152E-2</v>
      </c>
      <c r="AW275" s="98">
        <f>SQRT(AV275)</f>
        <v>0.26313277014848635</v>
      </c>
    </row>
    <row r="276" spans="1:49" ht="15" customHeight="1" x14ac:dyDescent="0.25">
      <c r="A276" s="12">
        <f t="shared" si="118"/>
        <v>273</v>
      </c>
      <c r="B276" s="31">
        <v>31320</v>
      </c>
      <c r="C276" s="26"/>
      <c r="D276" s="13"/>
      <c r="E276" s="26">
        <v>23.7</v>
      </c>
      <c r="F276" s="42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  <c r="Q276" s="100"/>
      <c r="R276" s="62">
        <f t="shared" si="33"/>
        <v>2.0618556701030927E-2</v>
      </c>
      <c r="S276" s="67" t="str" cm="1">
        <f t="array" ref="S276">SETVECTOR(R276:R277)</f>
        <v>0.0206185567010309,1</v>
      </c>
      <c r="T276" s="67">
        <f t="shared" ref="T276:T326" si="132">R278</f>
        <v>0.52577319587628868</v>
      </c>
      <c r="U276" s="6">
        <f t="shared" ref="U276:U326" si="133">U275-$O$9*SUM(AK275)</f>
        <v>0</v>
      </c>
      <c r="V276" s="6">
        <f t="shared" ref="V276:V326" si="134">V275-$O$9*SUM(AL275)</f>
        <v>5.126568872390283E-2</v>
      </c>
      <c r="W276" s="6">
        <f t="shared" ref="W276:W326" si="135">W275-$O$9*SUM(AM275)</f>
        <v>0.44400357404980156</v>
      </c>
      <c r="X276" s="6">
        <f t="shared" ref="X276:X326" si="136">X275-$O$9*SUM(AN275)</f>
        <v>5.0451886452537772E-2</v>
      </c>
      <c r="Y276" s="6" t="str" cm="1">
        <f t="array" ref="Y276:AB276">SETMATRIX(GETMATRIX(Y275:AB275)-$O$9*DELTAWEIGHT(S275,$AH$4,AK275:AN275))</f>
        <v>0.5774,0.5774,0.5774</v>
      </c>
      <c r="Z276" s="6" t="str">
        <v>0.587747073756656,0.575395023431056,0.5774</v>
      </c>
      <c r="AA276" s="6" t="str">
        <v>0.614562363471006,0.603784094647651,0.5774</v>
      </c>
      <c r="AB276" s="6" t="str">
        <v>0.589818271616137,0.575054292221694,0.5774</v>
      </c>
      <c r="AC276" s="6" cm="1">
        <f t="array" ref="AC276">SIGMOID(SUM(GETVECTOR(Y276)*GETVECTOR(_xlfn.CONCAT($S276,",",$AH$4)))+U276)</f>
        <v>0.64320570002646305</v>
      </c>
      <c r="AD276" s="6" cm="1">
        <f t="array" ref="AD276">SIGMOID(SUM(GETVECTOR(Z276)*GETVECTOR(_xlfn.CONCAT($S276,",",$AH$4)))+V276)</f>
        <v>0.65447744691368337</v>
      </c>
      <c r="AE276" s="6" cm="1">
        <f t="array" ref="AE276">TANH(SUM(GETVECTOR(AA276)*GETVECTOR(_xlfn.CONCAT($S276,",",$AH$4)))+W276)</f>
        <v>0.78583949185475366</v>
      </c>
      <c r="AF276" s="6" cm="1">
        <f t="array" ref="AF276">SIGMOID(SUM(GETVECTOR(AB276)*GETVECTOR(_xlfn.CONCAT($S276,",",$AH$4)))+X276)</f>
        <v>0.65422597853022701</v>
      </c>
      <c r="AG276" s="6">
        <f t="shared" si="122"/>
        <v>0.51431422431304541</v>
      </c>
      <c r="AH276" s="59">
        <f t="shared" si="123"/>
        <v>0.30964503212254546</v>
      </c>
      <c r="AI276" s="3">
        <f t="shared" si="124"/>
        <v>-0.21612816375374322</v>
      </c>
      <c r="AJ276" s="3">
        <f t="shared" si="125"/>
        <v>-0.10972201037648779</v>
      </c>
      <c r="AK276" s="3">
        <f t="shared" si="126"/>
        <v>0</v>
      </c>
      <c r="AL276" s="3">
        <f t="shared" si="127"/>
        <v>-1.9498387278477174E-2</v>
      </c>
      <c r="AM276" s="3">
        <f t="shared" si="128"/>
        <v>-2.7464408695104959E-2</v>
      </c>
      <c r="AN276" s="3">
        <f t="shared" si="129"/>
        <v>-2.3140239060070494E-2</v>
      </c>
      <c r="AO276" s="3" t="str" cm="1">
        <f t="array" ref="AO276">GETVECTOR(Y276,2)</f>
        <v>0.5774</v>
      </c>
      <c r="AP276" s="3" t="str" cm="1">
        <f t="array" ref="AP276">GETVECTOR(Z276,2)</f>
        <v>0.5774</v>
      </c>
      <c r="AQ276" s="3" t="str" cm="1">
        <f t="array" ref="AQ276">GETVECTOR(AA276,2)</f>
        <v>0.5774</v>
      </c>
      <c r="AR276" s="3" t="str" cm="1">
        <f t="array" ref="AR276">GETVECTOR(AB276,2)</f>
        <v>0.5774</v>
      </c>
      <c r="AS276" s="3" cm="1">
        <f t="array" ref="AS276">SUM(AK276:AN276*AO276:AR276)</f>
        <v>-4.0477492428431031E-2</v>
      </c>
      <c r="AT276" s="90">
        <f t="shared" si="130"/>
        <v>4.6711383167564846E-2</v>
      </c>
      <c r="AU276" s="86">
        <f t="shared" si="131"/>
        <v>0.21612816375374322</v>
      </c>
      <c r="AV276" s="98"/>
      <c r="AW276" s="98"/>
    </row>
    <row r="277" spans="1:49" ht="15" customHeight="1" x14ac:dyDescent="0.25">
      <c r="A277" s="12">
        <f t="shared" si="118"/>
        <v>274</v>
      </c>
      <c r="B277" s="31">
        <v>31321</v>
      </c>
      <c r="C277" s="26"/>
      <c r="D277" s="13"/>
      <c r="E277" s="26">
        <v>25.4</v>
      </c>
      <c r="F277" s="42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  <c r="Q277" s="100"/>
      <c r="R277" s="62">
        <f t="shared" si="33"/>
        <v>1</v>
      </c>
      <c r="S277" s="67" t="str" cm="1">
        <f t="array" ref="S277">SETVECTOR(R277:R278)</f>
        <v>1,0.525773195876289</v>
      </c>
      <c r="T277" s="67">
        <f t="shared" si="132"/>
        <v>0.62061855670103094</v>
      </c>
      <c r="U277" s="6">
        <f t="shared" si="133"/>
        <v>0</v>
      </c>
      <c r="V277" s="6">
        <f t="shared" si="134"/>
        <v>5.3215527451750545E-2</v>
      </c>
      <c r="W277" s="6">
        <f t="shared" si="135"/>
        <v>0.44675001491931204</v>
      </c>
      <c r="X277" s="6">
        <f t="shared" si="136"/>
        <v>5.2765910358544825E-2</v>
      </c>
      <c r="Y277" s="6" t="str" cm="1">
        <f t="array" ref="Y277:AB277">SETMATRIX(GETMATRIX(Y276:AB276)-$O$9*DELTAWEIGHT(S276,$AH$4,AK276:AN276))</f>
        <v>0.5774,0.5774,0.5774</v>
      </c>
      <c r="Z277" s="6" t="str">
        <v>0.587791884183842,0.577568329149576,0.5774</v>
      </c>
      <c r="AA277" s="6" t="str">
        <v>0.614674328656733,0.609214406155406,0.5774</v>
      </c>
      <c r="AB277" s="6" t="str">
        <v>0.58986857059743,0.577493792814392,0.5774</v>
      </c>
      <c r="AC277" s="6" cm="1">
        <f t="array" ref="AC277">SIGMOID(SUM(GETVECTOR(Y277)*GETVECTOR(_xlfn.CONCAT($S277,",",$AH$4)))+U277)</f>
        <v>0.70702555896734465</v>
      </c>
      <c r="AD277" s="6" cm="1">
        <f t="array" ref="AD277">SIGMOID(SUM(GETVECTOR(Z277)*GETVECTOR(_xlfn.CONCAT($S277,",",$AH$4)))+V277)</f>
        <v>0.72004349294365411</v>
      </c>
      <c r="AE277" s="6" cm="1">
        <f t="array" ref="AE277">TANH(SUM(GETVECTOR(AA277)*GETVECTOR(_xlfn.CONCAT($S277,",",$AH$4)))+W277)</f>
        <v>0.88133872648804068</v>
      </c>
      <c r="AF277" s="6" cm="1">
        <f t="array" ref="AF277">SIGMOID(SUM(GETVECTOR(AB277)*GETVECTOR(_xlfn.CONCAT($S277,",",$AH$4)))+X277)</f>
        <v>0.72036346731724421</v>
      </c>
      <c r="AG277" s="6">
        <f t="shared" si="122"/>
        <v>0.63460221508696057</v>
      </c>
      <c r="AH277" s="59">
        <f t="shared" si="123"/>
        <v>0.4042773844508839</v>
      </c>
      <c r="AI277" s="3">
        <f t="shared" si="124"/>
        <v>-0.21634117225014704</v>
      </c>
      <c r="AJ277" s="3">
        <f t="shared" si="125"/>
        <v>-0.1067595484373039</v>
      </c>
      <c r="AK277" s="3">
        <f t="shared" si="126"/>
        <v>0</v>
      </c>
      <c r="AL277" s="3">
        <f t="shared" si="127"/>
        <v>-1.8967010217367908E-2</v>
      </c>
      <c r="AM277" s="3">
        <f t="shared" si="128"/>
        <v>-1.7160955238992644E-2</v>
      </c>
      <c r="AN277" s="3">
        <f t="shared" si="129"/>
        <v>-2.4457526593038476E-2</v>
      </c>
      <c r="AO277" s="3" t="str" cm="1">
        <f t="array" ref="AO277">GETVECTOR(Y277,2)</f>
        <v>0.5774</v>
      </c>
      <c r="AP277" s="3" t="str" cm="1">
        <f t="array" ref="AP277">GETVECTOR(Z277,2)</f>
        <v>0.5774</v>
      </c>
      <c r="AQ277" s="3" t="str" cm="1">
        <f t="array" ref="AQ277">GETVECTOR(AA277,2)</f>
        <v>0.5774</v>
      </c>
      <c r="AR277" s="3" t="str" cm="1">
        <f t="array" ref="AR277">GETVECTOR(AB277,2)</f>
        <v>0.5774</v>
      </c>
      <c r="AS277" s="3" cm="1">
        <f t="array" ref="AS277">SUM(AK277:AN277*AO277:AR277)</f>
        <v>-3.4982063109323003E-2</v>
      </c>
      <c r="AT277" s="90">
        <f t="shared" si="130"/>
        <v>4.680350281056779E-2</v>
      </c>
      <c r="AU277" s="86">
        <f t="shared" si="131"/>
        <v>0.21634117225014704</v>
      </c>
      <c r="AV277" s="98"/>
      <c r="AW277" s="98"/>
    </row>
    <row r="278" spans="1:49" ht="15" customHeight="1" x14ac:dyDescent="0.25">
      <c r="A278" s="12">
        <f t="shared" si="118"/>
        <v>275</v>
      </c>
      <c r="B278" s="31">
        <v>31322</v>
      </c>
      <c r="C278" s="26"/>
      <c r="D278" s="13"/>
      <c r="E278" s="26">
        <v>23.5</v>
      </c>
      <c r="F278" s="42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  <c r="Q278" s="100"/>
      <c r="R278" s="62">
        <f t="shared" si="33"/>
        <v>0.52577319587628868</v>
      </c>
      <c r="S278" s="67" t="str" cm="1">
        <f t="array" ref="S278">SETVECTOR(R278:R279)</f>
        <v>0.525773195876289,0.620618556701031</v>
      </c>
      <c r="T278" s="67">
        <f t="shared" si="132"/>
        <v>0.23711340206185566</v>
      </c>
      <c r="U278" s="6">
        <f t="shared" si="133"/>
        <v>0</v>
      </c>
      <c r="V278" s="6">
        <f t="shared" si="134"/>
        <v>5.5112228473487339E-2</v>
      </c>
      <c r="W278" s="6">
        <f t="shared" si="135"/>
        <v>0.44846611044321133</v>
      </c>
      <c r="X278" s="6">
        <f t="shared" si="136"/>
        <v>5.5211663017848675E-2</v>
      </c>
      <c r="Y278" s="6" t="str" cm="1">
        <f t="array" ref="Y278:AB278">SETMATRIX(GETMATRIX(Y277:AB277)-$O$9*DELTAWEIGHT(S277,$AH$4,AK277:AN277))</f>
        <v>0.5774,0.5774,0.5774</v>
      </c>
      <c r="Z278" s="6" t="str">
        <v>0.589984301561003,0.578721043440661,0.5774</v>
      </c>
      <c r="AA278" s="6" t="str">
        <v>0.618179476690955,0.611057319039378,0.5774</v>
      </c>
      <c r="AB278" s="6" t="str">
        <v>0.592558064057864,0.578907856386373,0.5774</v>
      </c>
      <c r="AC278" s="6" cm="1">
        <f t="array" ref="AC278">SIGMOID(SUM(GETVECTOR(Y278)*GETVECTOR(_xlfn.CONCAT($S278,",",$AH$4)))+U278)</f>
        <v>0.65969303906938159</v>
      </c>
      <c r="AD278" s="6" cm="1">
        <f t="array" ref="AD278">SIGMOID(SUM(GETVECTOR(Z278)*GETVECTOR(_xlfn.CONCAT($S278,",",$AH$4)))+V278)</f>
        <v>0.67359171970514309</v>
      </c>
      <c r="AE278" s="6" cm="1">
        <f t="array" ref="AE278">TANH(SUM(GETVECTOR(AA278)*GETVECTOR(_xlfn.CONCAT($S278,",",$AH$4)))+W278)</f>
        <v>0.81865375339293278</v>
      </c>
      <c r="AF278" s="6" cm="1">
        <f t="array" ref="AF278">SIGMOID(SUM(GETVECTOR(AB278)*GETVECTOR(_xlfn.CONCAT($S278,",",$AH$4)))+X278)</f>
        <v>0.67393650510772085</v>
      </c>
      <c r="AG278" s="6">
        <f t="shared" si="122"/>
        <v>0.55143838959101577</v>
      </c>
      <c r="AH278" s="59">
        <f t="shared" si="123"/>
        <v>0.33804485157309128</v>
      </c>
      <c r="AI278" s="3">
        <f t="shared" si="124"/>
        <v>0.10093144951123562</v>
      </c>
      <c r="AJ278" s="3">
        <f t="shared" si="125"/>
        <v>5.090720496842361E-2</v>
      </c>
      <c r="AK278" s="3">
        <f t="shared" si="126"/>
        <v>0</v>
      </c>
      <c r="AL278" s="3">
        <f t="shared" si="127"/>
        <v>9.1629943240329609E-3</v>
      </c>
      <c r="AM278" s="3">
        <f t="shared" si="128"/>
        <v>1.1309270383113331E-2</v>
      </c>
      <c r="AN278" s="3">
        <f t="shared" si="129"/>
        <v>1.1125076744209962E-2</v>
      </c>
      <c r="AO278" s="3" t="str" cm="1">
        <f t="array" ref="AO278">GETVECTOR(Y278,2)</f>
        <v>0.5774</v>
      </c>
      <c r="AP278" s="3" t="str" cm="1">
        <f t="array" ref="AP278">GETVECTOR(Z278,2)</f>
        <v>0.5774</v>
      </c>
      <c r="AQ278" s="3" t="str" cm="1">
        <f t="array" ref="AQ278">GETVECTOR(AA278,2)</f>
        <v>0.5774</v>
      </c>
      <c r="AR278" s="3" t="str" cm="1">
        <f t="array" ref="AR278">GETVECTOR(AB278,2)</f>
        <v>0.5774</v>
      </c>
      <c r="AS278" s="3" cm="1">
        <f t="array" ref="AS278">SUM(AK278:AN278*AO278:AR278)</f>
        <v>1.8244304954013101E-2</v>
      </c>
      <c r="AT278" s="90">
        <f t="shared" si="130"/>
        <v>1.0187157500439104E-2</v>
      </c>
      <c r="AU278" s="86">
        <f t="shared" si="131"/>
        <v>0.10093144951123562</v>
      </c>
      <c r="AV278" s="98"/>
      <c r="AW278" s="98"/>
    </row>
    <row r="279" spans="1:49" ht="15" customHeight="1" x14ac:dyDescent="0.25">
      <c r="A279" s="12">
        <f t="shared" si="118"/>
        <v>276</v>
      </c>
      <c r="B279" s="31">
        <v>31323</v>
      </c>
      <c r="C279" s="26"/>
      <c r="D279" s="13"/>
      <c r="E279" s="26">
        <v>24.7</v>
      </c>
      <c r="F279" s="42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  <c r="Q279" s="100"/>
      <c r="R279" s="62">
        <f t="shared" si="33"/>
        <v>0.62061855670103094</v>
      </c>
      <c r="S279" s="67" t="str" cm="1">
        <f t="array" ref="S279">SETVECTOR(R279:R280)</f>
        <v>0.620618556701031,0.237113402061856</v>
      </c>
      <c r="T279" s="67">
        <f t="shared" si="132"/>
        <v>0.10309278350515463</v>
      </c>
      <c r="U279" s="6">
        <f t="shared" si="133"/>
        <v>0</v>
      </c>
      <c r="V279" s="6">
        <f t="shared" si="134"/>
        <v>5.4195929041084043E-2</v>
      </c>
      <c r="W279" s="6">
        <f t="shared" si="135"/>
        <v>0.44733518340489997</v>
      </c>
      <c r="X279" s="6">
        <f t="shared" si="136"/>
        <v>5.4099155343427678E-2</v>
      </c>
      <c r="Y279" s="6" t="str" cm="1">
        <f t="array" ref="Y279:AB279">SETMATRIX(GETMATRIX(Y278:AB278)-$O$9*DELTAWEIGHT(S278,$AH$4,AK278:AN278))</f>
        <v>0.5774,0.5774,0.5774</v>
      </c>
      <c r="Z279" s="6" t="str">
        <v>0.589751830588532,0.578446636528058,0.5774</v>
      </c>
      <c r="AA279" s="6" t="str">
        <v>0.617675198626479,0.610462073167192,0.5774</v>
      </c>
      <c r="AB279" s="6" t="str">
        <v>0.592290769858635,0.578592344410028,0.5774</v>
      </c>
      <c r="AC279" s="6" cm="1">
        <f t="array" ref="AC279">SIGMOID(SUM(GETVECTOR(Y279)*GETVECTOR(_xlfn.CONCAT($S279,",",$AH$4)))+U279)</f>
        <v>0.62134345895524834</v>
      </c>
      <c r="AD279" s="6" cm="1">
        <f t="array" ref="AD279">SIGMOID(SUM(GETVECTOR(Z279)*GETVECTOR(_xlfn.CONCAT($S279,",",$AH$4)))+V279)</f>
        <v>0.63584247315186382</v>
      </c>
      <c r="AE279" s="6" cm="1">
        <f t="array" ref="AE279">TANH(SUM(GETVECTOR(AA279)*GETVECTOR(_xlfn.CONCAT($S279,",",$AH$4)))+W279)</f>
        <v>0.75107842334579344</v>
      </c>
      <c r="AF279" s="6" cm="1">
        <f t="array" ref="AF279">SIGMOID(SUM(GETVECTOR(AB279)*GETVECTOR(_xlfn.CONCAT($S279,",",$AH$4)))+X279)</f>
        <v>0.6361928444843975</v>
      </c>
      <c r="AG279" s="6">
        <f t="shared" si="122"/>
        <v>0.4775675622311919</v>
      </c>
      <c r="AH279" s="59">
        <f t="shared" si="123"/>
        <v>0.28265630674241082</v>
      </c>
      <c r="AI279" s="3">
        <f t="shared" si="124"/>
        <v>0.17956352323725619</v>
      </c>
      <c r="AJ279" s="3">
        <f t="shared" si="125"/>
        <v>9.1687020724384047E-2</v>
      </c>
      <c r="AK279" s="3">
        <f t="shared" si="126"/>
        <v>0</v>
      </c>
      <c r="AL279" s="3">
        <f t="shared" si="127"/>
        <v>1.5945273487354087E-2</v>
      </c>
      <c r="AM279" s="3">
        <f t="shared" si="128"/>
        <v>2.5411221131455077E-2</v>
      </c>
      <c r="AN279" s="3">
        <f t="shared" si="129"/>
        <v>1.8464945702651621E-2</v>
      </c>
      <c r="AO279" s="3" t="str" cm="1">
        <f t="array" ref="AO279">GETVECTOR(Y279,2)</f>
        <v>0.5774</v>
      </c>
      <c r="AP279" s="3" t="str" cm="1">
        <f t="array" ref="AP279">GETVECTOR(Z279,2)</f>
        <v>0.5774</v>
      </c>
      <c r="AQ279" s="3" t="str" cm="1">
        <f t="array" ref="AQ279">GETVECTOR(AA279,2)</f>
        <v>0.5774</v>
      </c>
      <c r="AR279" s="3" t="str" cm="1">
        <f t="array" ref="AR279">GETVECTOR(AB279,2)</f>
        <v>0.5774</v>
      </c>
      <c r="AS279" s="3" cm="1">
        <f t="array" ref="AS279">SUM(AK279:AN279*AO279:AR279)</f>
        <v>3.4540899641611458E-2</v>
      </c>
      <c r="AT279" s="90">
        <f t="shared" si="130"/>
        <v>3.2243058877376642E-2</v>
      </c>
      <c r="AU279" s="86">
        <f t="shared" si="131"/>
        <v>0.17956352323725619</v>
      </c>
      <c r="AV279" s="98"/>
      <c r="AW279" s="98"/>
    </row>
    <row r="280" spans="1:49" ht="15" customHeight="1" x14ac:dyDescent="0.25">
      <c r="A280" s="12">
        <f t="shared" si="118"/>
        <v>277</v>
      </c>
      <c r="B280" s="31">
        <v>31324</v>
      </c>
      <c r="C280" s="26"/>
      <c r="D280" s="13"/>
      <c r="E280" s="26">
        <v>25.4</v>
      </c>
      <c r="F280" s="42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  <c r="Q280" s="100"/>
      <c r="R280" s="62">
        <f t="shared" si="33"/>
        <v>0.23711340206185566</v>
      </c>
      <c r="S280" s="67" t="str" cm="1">
        <f t="array" ref="S280">SETVECTOR(R280:R281)</f>
        <v>0.237113402061856,0.103092783505155</v>
      </c>
      <c r="T280" s="67">
        <f t="shared" si="132"/>
        <v>0.17525773195876287</v>
      </c>
      <c r="U280" s="6">
        <f t="shared" si="133"/>
        <v>0</v>
      </c>
      <c r="V280" s="6">
        <f t="shared" si="134"/>
        <v>5.2601401692348636E-2</v>
      </c>
      <c r="W280" s="6">
        <f t="shared" si="135"/>
        <v>0.44479406129175447</v>
      </c>
      <c r="X280" s="6">
        <f t="shared" si="136"/>
        <v>5.2252660773162513E-2</v>
      </c>
      <c r="Y280" s="6" t="str" cm="1">
        <f t="array" ref="Y280:AB280">SETMATRIX(GETMATRIX(Y279:AB279)-$O$9*DELTAWEIGHT(S279,$AH$4,AK279:AN279))</f>
        <v>0.5774,0.5774,0.5774</v>
      </c>
      <c r="Z280" s="6" t="str">
        <v>0.589168017403197,0.578223584978844,0.5774</v>
      </c>
      <c r="AA280" s="6" t="str">
        <v>0.616012565708974,0.609826847966152,0.5774</v>
      </c>
      <c r="AB280" s="6" t="str">
        <v>0.591650856746242,0.578347859333865,0.5774</v>
      </c>
      <c r="AC280" s="6" cm="1">
        <f t="array" ref="AC280">SIGMOID(SUM(GETVECTOR(Y280)*GETVECTOR(_xlfn.CONCAT($S280,",",$AH$4)))+U280)</f>
        <v>0.54895145763587516</v>
      </c>
      <c r="AD280" s="6" cm="1">
        <f t="array" ref="AD280">SIGMOID(SUM(GETVECTOR(Z280)*GETVECTOR(_xlfn.CONCAT($S280,",",$AH$4)))+V280)</f>
        <v>0.56264698268007929</v>
      </c>
      <c r="AE280" s="6" cm="1">
        <f t="array" ref="AE280">TANH(SUM(GETVECTOR(AA280)*GETVECTOR(_xlfn.CONCAT($S280,",",$AH$4)))+W280)</f>
        <v>0.5741740436468088</v>
      </c>
      <c r="AF280" s="6" cm="1">
        <f t="array" ref="AF280">SIGMOID(SUM(GETVECTOR(AB280)*GETVECTOR(_xlfn.CONCAT($S280,",",$AH$4)))+X280)</f>
        <v>0.56270918594039931</v>
      </c>
      <c r="AG280" s="6">
        <f t="shared" si="122"/>
        <v>0.32305729319109711</v>
      </c>
      <c r="AH280" s="59">
        <f t="shared" si="123"/>
        <v>0.17571647748443076</v>
      </c>
      <c r="AI280" s="3">
        <f t="shared" si="124"/>
        <v>4.5874552566788074E-4</v>
      </c>
      <c r="AJ280" s="3">
        <f t="shared" si="125"/>
        <v>2.3296860585150987E-4</v>
      </c>
      <c r="AK280" s="3">
        <f t="shared" si="126"/>
        <v>0</v>
      </c>
      <c r="AL280" s="3">
        <f t="shared" si="127"/>
        <v>3.2916153411216749E-5</v>
      </c>
      <c r="AM280" s="3">
        <f t="shared" si="128"/>
        <v>8.7865477296919639E-5</v>
      </c>
      <c r="AN280" s="3">
        <f t="shared" si="129"/>
        <v>3.5249639876151245E-5</v>
      </c>
      <c r="AO280" s="3" t="str" cm="1">
        <f t="array" ref="AO280">GETVECTOR(Y280,2)</f>
        <v>0.5774</v>
      </c>
      <c r="AP280" s="3" t="str" cm="1">
        <f t="array" ref="AP280">GETVECTOR(Z280,2)</f>
        <v>0.5774</v>
      </c>
      <c r="AQ280" s="3" t="str" cm="1">
        <f t="array" ref="AQ280">GETVECTOR(AA280,2)</f>
        <v>0.5774</v>
      </c>
      <c r="AR280" s="3" t="str" cm="1">
        <f t="array" ref="AR280">GETVECTOR(AB280,2)</f>
        <v>0.5774</v>
      </c>
      <c r="AS280" s="3" cm="1">
        <f t="array" ref="AS280">SUM(AK280:AN280*AO280:AR280)</f>
        <v>9.0092455635367683E-5</v>
      </c>
      <c r="AT280" s="90">
        <f t="shared" si="130"/>
        <v>2.1044745732030024E-7</v>
      </c>
      <c r="AU280" s="86">
        <f t="shared" si="131"/>
        <v>4.5874552566788074E-4</v>
      </c>
      <c r="AV280" s="98"/>
      <c r="AW280" s="98"/>
    </row>
    <row r="281" spans="1:49" ht="15" customHeight="1" x14ac:dyDescent="0.25">
      <c r="A281" s="12">
        <f t="shared" si="118"/>
        <v>278</v>
      </c>
      <c r="B281" s="31">
        <v>31325</v>
      </c>
      <c r="C281" s="26"/>
      <c r="D281" s="13"/>
      <c r="E281" s="26">
        <v>24.6</v>
      </c>
      <c r="F281" s="42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  <c r="Q281" s="100"/>
      <c r="R281" s="62">
        <f t="shared" si="33"/>
        <v>0.10309278350515463</v>
      </c>
      <c r="S281" s="67" t="str" cm="1">
        <f t="array" ref="S281">SETVECTOR(R281:R282)</f>
        <v>0.103092783505155,0.175257731958763</v>
      </c>
      <c r="T281" s="67">
        <f t="shared" si="132"/>
        <v>2.0618556701030927E-2</v>
      </c>
      <c r="U281" s="6">
        <f t="shared" si="133"/>
        <v>0</v>
      </c>
      <c r="V281" s="6">
        <f t="shared" si="134"/>
        <v>5.2598110077007515E-2</v>
      </c>
      <c r="W281" s="6">
        <f t="shared" si="135"/>
        <v>0.44478527474402479</v>
      </c>
      <c r="X281" s="6">
        <f t="shared" si="136"/>
        <v>5.2249135809174896E-2</v>
      </c>
      <c r="Y281" s="6" t="str" cm="1">
        <f t="array" ref="Y281:AB281">SETMATRIX(GETMATRIX(Y280:AB280)-$O$9*DELTAWEIGHT(S280,$AH$4,AK280:AN280))</f>
        <v>0.5774,0.5774,0.5774</v>
      </c>
      <c r="Z281" s="6" t="str">
        <v>0.589241646035749,0.578255597427779,0.5774</v>
      </c>
      <c r="AA281" s="6" t="str">
        <v>0.616403675631657,0.609996895758623,0.5774</v>
      </c>
      <c r="AB281" s="6" t="str">
        <v>0.591726461152956,0.578380730815045,0.5774</v>
      </c>
      <c r="AC281" s="6" cm="1">
        <f t="array" ref="AC281">SIGMOID(SUM(GETVECTOR(Y281)*GETVECTOR(_xlfn.CONCAT($S281,",",$AH$4)))+U281)</f>
        <v>0.54009362987552256</v>
      </c>
      <c r="AD281" s="6" cm="1">
        <f t="array" ref="AD281">SIGMOID(SUM(GETVECTOR(Z281)*GETVECTOR(_xlfn.CONCAT($S281,",",$AH$4)))+V281)</f>
        <v>0.55346690411083932</v>
      </c>
      <c r="AE281" s="6" cm="1">
        <f t="array" ref="AE281">TANH(SUM(GETVECTOR(AA281)*GETVECTOR(_xlfn.CONCAT($S281,",",$AH$4)))+W281)</f>
        <v>0.54780425153930101</v>
      </c>
      <c r="AF281" s="6" cm="1">
        <f t="array" ref="AF281">SIGMOID(SUM(GETVECTOR(AB281)*GETVECTOR(_xlfn.CONCAT($S281,",",$AH$4)))+X281)</f>
        <v>0.55344938736990579</v>
      </c>
      <c r="AG281" s="6">
        <f t="shared" si="122"/>
        <v>0.30319152315821241</v>
      </c>
      <c r="AH281" s="59">
        <f t="shared" si="123"/>
        <v>0.16284172895280041</v>
      </c>
      <c r="AI281" s="3">
        <f t="shared" si="124"/>
        <v>0.14222317225176948</v>
      </c>
      <c r="AJ281" s="3">
        <f t="shared" si="125"/>
        <v>7.1898986595484785E-2</v>
      </c>
      <c r="AK281" s="3">
        <f t="shared" si="126"/>
        <v>0</v>
      </c>
      <c r="AL281" s="3">
        <f t="shared" si="127"/>
        <v>9.7340478580206884E-3</v>
      </c>
      <c r="AM281" s="3">
        <f t="shared" si="128"/>
        <v>2.7852035206201775E-2</v>
      </c>
      <c r="AN281" s="3">
        <f t="shared" si="129"/>
        <v>1.0342052916345332E-2</v>
      </c>
      <c r="AO281" s="3" t="str" cm="1">
        <f t="array" ref="AO281">GETVECTOR(Y281,2)</f>
        <v>0.5774</v>
      </c>
      <c r="AP281" s="3" t="str" cm="1">
        <f t="array" ref="AP281">GETVECTOR(Z281,2)</f>
        <v>0.5774</v>
      </c>
      <c r="AQ281" s="3" t="str" cm="1">
        <f t="array" ref="AQ281">GETVECTOR(AA281,2)</f>
        <v>0.5774</v>
      </c>
      <c r="AR281" s="3" t="str" cm="1">
        <f t="array" ref="AR281">GETVECTOR(AB281,2)</f>
        <v>0.5774</v>
      </c>
      <c r="AS281" s="3" cm="1">
        <f t="array" ref="AS281">SUM(AK281:AN281*AO281:AR281)</f>
        <v>2.7673705715179846E-2</v>
      </c>
      <c r="AT281" s="90">
        <f t="shared" si="130"/>
        <v>2.0227430725356491E-2</v>
      </c>
      <c r="AU281" s="86">
        <f t="shared" si="131"/>
        <v>0.14222317225176948</v>
      </c>
      <c r="AV281" s="98"/>
      <c r="AW281" s="98"/>
    </row>
    <row r="282" spans="1:49" ht="15" customHeight="1" x14ac:dyDescent="0.25">
      <c r="A282" s="12">
        <f t="shared" si="118"/>
        <v>279</v>
      </c>
      <c r="B282" s="31">
        <v>31326</v>
      </c>
      <c r="C282" s="26"/>
      <c r="D282" s="13"/>
      <c r="E282" s="26">
        <v>25.2</v>
      </c>
      <c r="F282" s="42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  <c r="Q282" s="100"/>
      <c r="R282" s="62">
        <f t="shared" si="33"/>
        <v>0.17525773195876287</v>
      </c>
      <c r="S282" s="67" t="str" cm="1">
        <f t="array" ref="S282">SETVECTOR(R282:R283)</f>
        <v>0.175257731958763,0.0206185567010309</v>
      </c>
      <c r="T282" s="67">
        <f t="shared" si="132"/>
        <v>1.0309278350515464E-3</v>
      </c>
      <c r="U282" s="6">
        <f t="shared" si="133"/>
        <v>0</v>
      </c>
      <c r="V282" s="6">
        <f t="shared" si="134"/>
        <v>5.1624705291205449E-2</v>
      </c>
      <c r="W282" s="6">
        <f t="shared" si="135"/>
        <v>0.44200007122340462</v>
      </c>
      <c r="X282" s="6">
        <f t="shared" si="136"/>
        <v>5.1214930517540364E-2</v>
      </c>
      <c r="Y282" s="6" t="str" cm="1">
        <f t="array" ref="Y282:AB282">SETMATRIX(GETMATRIX(Y281:AB281)-$O$9*DELTAWEIGHT(S281,$AH$4,AK281:AN281))</f>
        <v>0.5774,0.5774,0.5774</v>
      </c>
      <c r="Z282" s="6" t="str">
        <v>0.58920650692771,0.578195860944113,0.5774</v>
      </c>
      <c r="AA282" s="6" t="str">
        <v>0.616199051863272,0.609649035352369,0.5774</v>
      </c>
      <c r="AB282" s="6" t="str">
        <v>0.591690558905397,0.578319696994195,0.5774</v>
      </c>
      <c r="AC282" s="6" cm="1">
        <f t="array" ref="AC282">SIGMOID(SUM(GETVECTOR(Y282)*GETVECTOR(_xlfn.CONCAT($S282,",",$AH$4)))+U282)</f>
        <v>0.52824464136378757</v>
      </c>
      <c r="AD282" s="6" cm="1">
        <f t="array" ref="AD282">SIGMOID(SUM(GETVECTOR(Z282)*GETVECTOR(_xlfn.CONCAT($S282,",",$AH$4)))+V282)</f>
        <v>0.54160588628791995</v>
      </c>
      <c r="AE282" s="6" cm="1">
        <f t="array" ref="AE282">TANH(SUM(GETVECTOR(AA282)*GETVECTOR(_xlfn.CONCAT($S282,",",$AH$4)))+W282)</f>
        <v>0.50987719087379113</v>
      </c>
      <c r="AF282" s="6" cm="1">
        <f t="array" ref="AF282">SIGMOID(SUM(GETVECTOR(AB282)*GETVECTOR(_xlfn.CONCAT($S282,",",$AH$4)))+X282)</f>
        <v>0.54161286955467491</v>
      </c>
      <c r="AG282" s="6">
        <f t="shared" si="122"/>
        <v>0.27615248786119456</v>
      </c>
      <c r="AH282" s="59">
        <f t="shared" si="123"/>
        <v>0.14587822419034263</v>
      </c>
      <c r="AI282" s="3">
        <f t="shared" si="124"/>
        <v>0.14484729635529109</v>
      </c>
      <c r="AJ282" s="3">
        <f t="shared" si="125"/>
        <v>7.2759979404733832E-2</v>
      </c>
      <c r="AK282" s="3">
        <f t="shared" si="126"/>
        <v>0</v>
      </c>
      <c r="AL282" s="3">
        <f t="shared" si="127"/>
        <v>9.2104438602761633E-3</v>
      </c>
      <c r="AM282" s="3">
        <f t="shared" si="128"/>
        <v>2.9162347559094123E-2</v>
      </c>
      <c r="AN282" s="3">
        <f t="shared" si="129"/>
        <v>9.6857504899596127E-3</v>
      </c>
      <c r="AO282" s="3" t="str" cm="1">
        <f t="array" ref="AO282">GETVECTOR(Y282,2)</f>
        <v>0.5774</v>
      </c>
      <c r="AP282" s="3" t="str" cm="1">
        <f t="array" ref="AP282">GETVECTOR(Z282,2)</f>
        <v>0.5774</v>
      </c>
      <c r="AQ282" s="3" t="str" cm="1">
        <f t="array" ref="AQ282">GETVECTOR(AA282,2)</f>
        <v>0.5774</v>
      </c>
      <c r="AR282" s="3" t="str" cm="1">
        <f t="array" ref="AR282">GETVECTOR(AB282,2)</f>
        <v>0.5774</v>
      </c>
      <c r="AS282" s="3" cm="1">
        <f t="array" ref="AS282">SUM(AK282:AN282*AO282:AR282)</f>
        <v>2.7749002098447086E-2</v>
      </c>
      <c r="AT282" s="90">
        <f t="shared" si="130"/>
        <v>2.0980739261437523E-2</v>
      </c>
      <c r="AU282" s="86">
        <f t="shared" si="131"/>
        <v>0.14484729635529109</v>
      </c>
      <c r="AV282" s="98"/>
      <c r="AW282" s="98"/>
    </row>
    <row r="283" spans="1:49" ht="15" customHeight="1" x14ac:dyDescent="0.25">
      <c r="A283" s="12">
        <f t="shared" si="118"/>
        <v>280</v>
      </c>
      <c r="B283" s="31">
        <v>31327</v>
      </c>
      <c r="C283" s="26"/>
      <c r="D283" s="13"/>
      <c r="E283" s="26">
        <v>24.5</v>
      </c>
      <c r="F283" s="42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  <c r="Q283" s="100"/>
      <c r="R283" s="62">
        <f t="shared" si="33"/>
        <v>2.0618556701030927E-2</v>
      </c>
      <c r="S283" s="67" t="str" cm="1">
        <f t="array" ref="S283">SETVECTOR(R283:R284)</f>
        <v>0.0206185567010309,0.00103092783505155</v>
      </c>
      <c r="T283" s="67">
        <f t="shared" si="132"/>
        <v>0.15463917525773196</v>
      </c>
      <c r="U283" s="6">
        <f t="shared" si="133"/>
        <v>0</v>
      </c>
      <c r="V283" s="6">
        <f t="shared" si="134"/>
        <v>5.0703660905177833E-2</v>
      </c>
      <c r="W283" s="6">
        <f t="shared" si="135"/>
        <v>0.43908383646749521</v>
      </c>
      <c r="X283" s="6">
        <f t="shared" si="136"/>
        <v>5.0246355468544404E-2</v>
      </c>
      <c r="Y283" s="6" t="str" cm="1">
        <f t="array" ref="Y283:AB283">SETMATRIX(GETMATRIX(Y282:AB282)-$O$9*DELTAWEIGHT(S282,$AH$4,AK282:AN282))</f>
        <v>0.5774,0.5774,0.5774</v>
      </c>
      <c r="Z283" s="6" t="str">
        <v>0.589153847541686,0.578189665722228,0.5774</v>
      </c>
      <c r="AA283" s="6" t="str">
        <v>0.615840886731862,0.609606898278086,0.5774</v>
      </c>
      <c r="AB283" s="6" t="str">
        <v>0.591637097796386,0.578313407451958,0.5774</v>
      </c>
      <c r="AC283" s="6" cm="1">
        <f t="array" ref="AC283">SIGMOID(SUM(GETVECTOR(Y283)*GETVECTOR(_xlfn.CONCAT($S283,",",$AH$4)))+U283)</f>
        <v>0.503125062399288</v>
      </c>
      <c r="AD283" s="6" cm="1">
        <f t="array" ref="AD283">SIGMOID(SUM(GETVECTOR(Z283)*GETVECTOR(_xlfn.CONCAT($S283,",",$AH$4)))+V283)</f>
        <v>0.51585648978120635</v>
      </c>
      <c r="AE283" s="6" cm="1">
        <f t="array" ref="AE283">TANH(SUM(GETVECTOR(AA283)*GETVECTOR(_xlfn.CONCAT($S283,",",$AH$4)))+W283)</f>
        <v>0.42387805108095444</v>
      </c>
      <c r="AF283" s="6" cm="1">
        <f t="array" ref="AF283">SIGMOID(SUM(GETVECTOR(AB283)*GETVECTOR(_xlfn.CONCAT($S283,",",$AH$4)))+X283)</f>
        <v>0.51575509699603284</v>
      </c>
      <c r="AG283" s="6">
        <f t="shared" si="122"/>
        <v>0.21866024352592003</v>
      </c>
      <c r="AH283" s="59">
        <f t="shared" si="123"/>
        <v>0.11101151035327575</v>
      </c>
      <c r="AI283" s="3">
        <f t="shared" si="124"/>
        <v>-4.3627664904456215E-2</v>
      </c>
      <c r="AJ283" s="3">
        <f t="shared" si="125"/>
        <v>-2.1458742394401816E-2</v>
      </c>
      <c r="AK283" s="3">
        <f t="shared" si="126"/>
        <v>0</v>
      </c>
      <c r="AL283" s="3">
        <f t="shared" si="127"/>
        <v>-2.2716855123504935E-3</v>
      </c>
      <c r="AM283" s="3">
        <f t="shared" si="128"/>
        <v>-9.0807220250295317E-3</v>
      </c>
      <c r="AN283" s="3">
        <f t="shared" si="129"/>
        <v>-2.3452818271375796E-3</v>
      </c>
      <c r="AO283" s="3" t="str" cm="1">
        <f t="array" ref="AO283">GETVECTOR(Y283,2)</f>
        <v>0.5774</v>
      </c>
      <c r="AP283" s="3" t="str" cm="1">
        <f t="array" ref="AP283">GETVECTOR(Z283,2)</f>
        <v>0.5774</v>
      </c>
      <c r="AQ283" s="3" t="str" cm="1">
        <f t="array" ref="AQ283">GETVECTOR(AA283,2)</f>
        <v>0.5774</v>
      </c>
      <c r="AR283" s="3" t="str" cm="1">
        <f t="array" ref="AR283">GETVECTOR(AB283,2)</f>
        <v>0.5774</v>
      </c>
      <c r="AS283" s="3" cm="1">
        <f t="array" ref="AS283">SUM(AK283:AN283*AO283:AR283)</f>
        <v>-7.909045839072466E-3</v>
      </c>
      <c r="AT283" s="90">
        <f t="shared" si="130"/>
        <v>1.9033731450155205E-3</v>
      </c>
      <c r="AU283" s="86">
        <f t="shared" si="131"/>
        <v>4.3627664904456215E-2</v>
      </c>
      <c r="AV283" s="98"/>
      <c r="AW283" s="98"/>
    </row>
    <row r="284" spans="1:49" ht="15" customHeight="1" x14ac:dyDescent="0.25">
      <c r="A284" s="12">
        <f t="shared" si="118"/>
        <v>281</v>
      </c>
      <c r="B284" s="31">
        <v>31328</v>
      </c>
      <c r="C284" s="26"/>
      <c r="D284" s="13"/>
      <c r="E284" s="26">
        <v>24.6</v>
      </c>
      <c r="F284" s="42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  <c r="Q284" s="100"/>
      <c r="R284" s="62">
        <f t="shared" si="33"/>
        <v>1.0309278350515464E-3</v>
      </c>
      <c r="S284" s="67" t="str" cm="1">
        <f t="array" ref="S284">SETVECTOR(R284:R285)</f>
        <v>0.00103092783505155,0.154639175257732</v>
      </c>
      <c r="T284" s="67">
        <f t="shared" si="132"/>
        <v>8.9690721649484523E-2</v>
      </c>
      <c r="U284" s="6">
        <f t="shared" si="133"/>
        <v>0</v>
      </c>
      <c r="V284" s="6">
        <f t="shared" si="134"/>
        <v>5.0930829456412884E-2</v>
      </c>
      <c r="W284" s="6">
        <f t="shared" si="135"/>
        <v>0.43999190866999816</v>
      </c>
      <c r="X284" s="6">
        <f t="shared" si="136"/>
        <v>5.0480883651258163E-2</v>
      </c>
      <c r="Y284" s="6" t="str" cm="1">
        <f t="array" ref="Y284:AB284">SETMATRIX(GETMATRIX(Y283:AB283)-$O$9*DELTAWEIGHT(S283,$AH$4,AK283:AN283))</f>
        <v>0.5774,0.5774,0.5774</v>
      </c>
      <c r="Z284" s="6" t="str">
        <v>0.589159048083069,0.578189925749297,0.5774</v>
      </c>
      <c r="AA284" s="6" t="str">
        <v>0.615894722570193,0.609609590070003,0.5774</v>
      </c>
      <c r="AB284" s="6" t="str">
        <v>0.591642327722586,0.578313668948268,0.5774</v>
      </c>
      <c r="AC284" s="6" cm="1">
        <f t="array" ref="AC284">SIGMOID(SUM(GETVECTOR(Y284)*GETVECTOR(_xlfn.CONCAT($S284,",",$AH$4)))+U284)</f>
        <v>0.52245586278519074</v>
      </c>
      <c r="AD284" s="6" cm="1">
        <f t="array" ref="AD284">SIGMOID(SUM(GETVECTOR(Z284)*GETVECTOR(_xlfn.CONCAT($S284,",",$AH$4)))+V284)</f>
        <v>0.5351790343397862</v>
      </c>
      <c r="AE284" s="6" cm="1">
        <f t="array" ref="AE284">TANH(SUM(GETVECTOR(AA284)*GETVECTOR(_xlfn.CONCAT($S284,",",$AH$4)))+W284)</f>
        <v>0.4891150019208928</v>
      </c>
      <c r="AF284" s="6" cm="1">
        <f t="array" ref="AF284">SIGMOID(SUM(GETVECTOR(AB284)*GETVECTOR(_xlfn.CONCAT($S284,",",$AH$4)))+X284)</f>
        <v>0.53507250017942432</v>
      </c>
      <c r="AG284" s="6">
        <f t="shared" si="122"/>
        <v>0.26176409440912607</v>
      </c>
      <c r="AH284" s="59">
        <f t="shared" si="123"/>
        <v>0.1369490284015456</v>
      </c>
      <c r="AI284" s="3">
        <f t="shared" si="124"/>
        <v>4.725830675206108E-2</v>
      </c>
      <c r="AJ284" s="3">
        <f t="shared" si="125"/>
        <v>2.3630150875054448E-2</v>
      </c>
      <c r="AK284" s="3">
        <f t="shared" si="126"/>
        <v>0</v>
      </c>
      <c r="AL284" s="3">
        <f t="shared" si="127"/>
        <v>2.8751617243276515E-3</v>
      </c>
      <c r="AM284" s="3">
        <f t="shared" si="128"/>
        <v>9.6209282325635716E-3</v>
      </c>
      <c r="AN284" s="3">
        <f t="shared" si="129"/>
        <v>3.0090011053698234E-3</v>
      </c>
      <c r="AO284" s="3" t="str" cm="1">
        <f t="array" ref="AO284">GETVECTOR(Y284,2)</f>
        <v>0.5774</v>
      </c>
      <c r="AP284" s="3" t="str" cm="1">
        <f t="array" ref="AP284">GETVECTOR(Z284,2)</f>
        <v>0.5774</v>
      </c>
      <c r="AQ284" s="3" t="str" cm="1">
        <f t="array" ref="AQ284">GETVECTOR(AA284,2)</f>
        <v>0.5774</v>
      </c>
      <c r="AR284" s="3" t="str" cm="1">
        <f t="array" ref="AR284">GETVECTOR(AB284,2)</f>
        <v>0.5774</v>
      </c>
      <c r="AS284" s="3" cm="1">
        <f t="array" ref="AS284">SUM(AK284:AN284*AO284:AR284)</f>
        <v>8.9526395793495285E-3</v>
      </c>
      <c r="AT284" s="90">
        <f t="shared" si="130"/>
        <v>2.2333475570719017E-3</v>
      </c>
      <c r="AU284" s="86">
        <f t="shared" si="131"/>
        <v>4.725830675206108E-2</v>
      </c>
      <c r="AV284" s="98"/>
      <c r="AW284" s="98"/>
    </row>
    <row r="285" spans="1:49" ht="15" customHeight="1" x14ac:dyDescent="0.25">
      <c r="A285" s="12">
        <f t="shared" si="118"/>
        <v>282</v>
      </c>
      <c r="B285" s="31">
        <v>31329</v>
      </c>
      <c r="C285" s="26"/>
      <c r="D285" s="13"/>
      <c r="E285" s="26">
        <v>24.8</v>
      </c>
      <c r="F285" s="42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  <c r="Q285" s="100"/>
      <c r="R285" s="62">
        <f t="shared" si="33"/>
        <v>0.15463917525773196</v>
      </c>
      <c r="S285" s="67" t="str" cm="1">
        <f t="array" ref="S285">SETVECTOR(R285:R286)</f>
        <v>0.154639175257732,0.0896907216494845</v>
      </c>
      <c r="T285" s="67">
        <f t="shared" si="132"/>
        <v>0.27731958762886594</v>
      </c>
      <c r="U285" s="6">
        <f t="shared" si="133"/>
        <v>0</v>
      </c>
      <c r="V285" s="6">
        <f t="shared" si="134"/>
        <v>5.0643313283980119E-2</v>
      </c>
      <c r="W285" s="6">
        <f t="shared" si="135"/>
        <v>0.43902981584674178</v>
      </c>
      <c r="X285" s="6">
        <f t="shared" si="136"/>
        <v>5.0179983540721181E-2</v>
      </c>
      <c r="Y285" s="6" t="str" cm="1">
        <f t="array" ref="Y285:AB285">SETMATRIX(GETMATRIX(Y284:AB284)-$O$9*DELTAWEIGHT(S284,$AH$4,AK284:AN284))</f>
        <v>0.5774,0.5774,0.5774</v>
      </c>
      <c r="Z285" s="6" t="str">
        <v>0.589159104480954,0.578198385432063,0.5774</v>
      </c>
      <c r="AA285" s="6" t="str">
        <v>0.615895136673946,0.609671705632964,0.5774</v>
      </c>
      <c r="AB285" s="6" t="str">
        <v>0.591642384838619,0.578322236353194,0.5774</v>
      </c>
      <c r="AC285" s="6" cm="1">
        <f t="array" ref="AC285">SIGMOID(SUM(GETVECTOR(Y285)*GETVECTOR(_xlfn.CONCAT($S285,",",$AH$4)))+U285)</f>
        <v>0.53521064177831368</v>
      </c>
      <c r="AD285" s="6" cm="1">
        <f t="array" ref="AD285">SIGMOID(SUM(GETVECTOR(Z285)*GETVECTOR(_xlfn.CONCAT($S285,",",$AH$4)))+V285)</f>
        <v>0.54825172476618877</v>
      </c>
      <c r="AE285" s="6" cm="1">
        <f t="array" ref="AE285">TANH(SUM(GETVECTOR(AA285)*GETVECTOR(_xlfn.CONCAT($S285,",",$AH$4)))+W285)</f>
        <v>0.52914233974892977</v>
      </c>
      <c r="AF285" s="6" cm="1">
        <f t="array" ref="AF285">SIGMOID(SUM(GETVECTOR(AB285)*GETVECTOR(_xlfn.CONCAT($S285,",",$AH$4)))+X285)</f>
        <v>0.5482348312572719</v>
      </c>
      <c r="AG285" s="6">
        <f t="shared" si="122"/>
        <v>0.29010320041416737</v>
      </c>
      <c r="AH285" s="59">
        <f t="shared" si="123"/>
        <v>0.15472820434434448</v>
      </c>
      <c r="AI285" s="3">
        <f t="shared" si="124"/>
        <v>-0.12259138328452146</v>
      </c>
      <c r="AJ285" s="3">
        <f t="shared" si="125"/>
        <v>-6.1855434308979572E-2</v>
      </c>
      <c r="AK285" s="3">
        <f t="shared" si="126"/>
        <v>0</v>
      </c>
      <c r="AL285" s="3">
        <f t="shared" si="127"/>
        <v>-8.1063786092706001E-3</v>
      </c>
      <c r="AM285" s="3">
        <f t="shared" si="128"/>
        <v>-2.4417175283959199E-2</v>
      </c>
      <c r="AN285" s="3">
        <f t="shared" si="129"/>
        <v>-8.5692374006622347E-3</v>
      </c>
      <c r="AO285" s="3" t="str" cm="1">
        <f t="array" ref="AO285">GETVECTOR(Y285,2)</f>
        <v>0.5774</v>
      </c>
      <c r="AP285" s="3" t="str" cm="1">
        <f t="array" ref="AP285">GETVECTOR(Z285,2)</f>
        <v>0.5774</v>
      </c>
      <c r="AQ285" s="3" t="str" cm="1">
        <f t="array" ref="AQ285">GETVECTOR(AA285,2)</f>
        <v>0.5774</v>
      </c>
      <c r="AR285" s="3" t="str" cm="1">
        <f t="array" ref="AR285">GETVECTOR(AB285,2)</f>
        <v>0.5774</v>
      </c>
      <c r="AS285" s="3" cm="1">
        <f t="array" ref="AS285">SUM(AK285:AN285*AO285:AR285)</f>
        <v>-2.372697769309326E-2</v>
      </c>
      <c r="AT285" s="90">
        <f t="shared" si="130"/>
        <v>1.5028647255612447E-2</v>
      </c>
      <c r="AU285" s="86">
        <f t="shared" si="131"/>
        <v>0.12259138328452146</v>
      </c>
      <c r="AV285" s="98"/>
      <c r="AW285" s="98"/>
    </row>
    <row r="286" spans="1:49" ht="15" customHeight="1" x14ac:dyDescent="0.25">
      <c r="A286" s="12">
        <f t="shared" si="118"/>
        <v>283</v>
      </c>
      <c r="B286" s="31">
        <v>31330</v>
      </c>
      <c r="C286" s="26"/>
      <c r="D286" s="13"/>
      <c r="E286" s="26">
        <v>25.8</v>
      </c>
      <c r="F286" s="42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  <c r="Q286" s="100"/>
      <c r="R286" s="62">
        <f t="shared" si="33"/>
        <v>8.9690721649484523E-2</v>
      </c>
      <c r="S286" s="67" t="str" cm="1">
        <f t="array" ref="S286">SETVECTOR(R286:R287)</f>
        <v>0.0896907216494845,0.277319587628866</v>
      </c>
      <c r="T286" s="67">
        <f t="shared" si="132"/>
        <v>0.15257731958762888</v>
      </c>
      <c r="U286" s="6">
        <f t="shared" si="133"/>
        <v>0</v>
      </c>
      <c r="V286" s="6">
        <f t="shared" si="134"/>
        <v>5.1453951144907181E-2</v>
      </c>
      <c r="W286" s="6">
        <f t="shared" si="135"/>
        <v>0.44147153337513767</v>
      </c>
      <c r="X286" s="6">
        <f t="shared" si="136"/>
        <v>5.1036907280787407E-2</v>
      </c>
      <c r="Y286" s="6" t="str" cm="1">
        <f t="array" ref="Y286:AB286">SETMATRIX(GETMATRIX(Y285:AB285)-$O$9*DELTAWEIGHT(S285,$AH$4,AK285:AN285))</f>
        <v>0.5774,0.5774,0.5774</v>
      </c>
      <c r="Z286" s="6" t="str">
        <v>0.589277561135605,0.578267090291761,0.5774</v>
      </c>
      <c r="AA286" s="6" t="str">
        <v>0.616629375165664,0.610097563958161,0.5774</v>
      </c>
      <c r="AB286" s="6" t="str">
        <v>0.591763074431324,0.578392236316963,0.5774</v>
      </c>
      <c r="AC286" s="6" cm="1">
        <f t="array" ref="AC286">SIGMOID(SUM(GETVECTOR(Y286)*GETVECTOR(_xlfn.CONCAT($S286,",",$AH$4)))+U286)</f>
        <v>0.55278056952930776</v>
      </c>
      <c r="AD286" s="6" cm="1">
        <f t="array" ref="AD286">SIGMOID(SUM(GETVECTOR(Z286)*GETVECTOR(_xlfn.CONCAT($S286,",",$AH$4)))+V286)</f>
        <v>0.56578429433856892</v>
      </c>
      <c r="AE286" s="6" cm="1">
        <f t="array" ref="AE286">TANH(SUM(GETVECTOR(AA286)*GETVECTOR(_xlfn.CONCAT($S286,",",$AH$4)))+W286)</f>
        <v>0.58232235591014747</v>
      </c>
      <c r="AF286" s="6" cm="1">
        <f t="array" ref="AF286">SIGMOID(SUM(GETVECTOR(AB286)*GETVECTOR(_xlfn.CONCAT($S286,",",$AH$4)))+X286)</f>
        <v>0.56574513105577884</v>
      </c>
      <c r="AG286" s="6">
        <f t="shared" si="122"/>
        <v>0.32946884321619574</v>
      </c>
      <c r="AH286" s="59">
        <f t="shared" si="123"/>
        <v>0.17993152095324585</v>
      </c>
      <c r="AI286" s="3">
        <f t="shared" si="124"/>
        <v>2.7354201365616976E-2</v>
      </c>
      <c r="AJ286" s="3">
        <f t="shared" si="125"/>
        <v>1.3910133676263342E-2</v>
      </c>
      <c r="AK286" s="3">
        <f t="shared" si="126"/>
        <v>0</v>
      </c>
      <c r="AL286" s="3">
        <f t="shared" si="127"/>
        <v>1.9899913221447644E-3</v>
      </c>
      <c r="AM286" s="3">
        <f t="shared" si="128"/>
        <v>5.2013776342824192E-3</v>
      </c>
      <c r="AN286" s="3">
        <f t="shared" si="129"/>
        <v>2.1373516815188466E-3</v>
      </c>
      <c r="AO286" s="3" t="str" cm="1">
        <f t="array" ref="AO286">GETVECTOR(Y286,2)</f>
        <v>0.5774</v>
      </c>
      <c r="AP286" s="3" t="str" cm="1">
        <f t="array" ref="AP286">GETVECTOR(Z286,2)</f>
        <v>0.5774</v>
      </c>
      <c r="AQ286" s="3" t="str" cm="1">
        <f t="array" ref="AQ286">GETVECTOR(AA286,2)</f>
        <v>0.5774</v>
      </c>
      <c r="AR286" s="3" t="str" cm="1">
        <f t="array" ref="AR286">GETVECTOR(AB286,2)</f>
        <v>0.5774</v>
      </c>
      <c r="AS286" s="3" cm="1">
        <f t="array" ref="AS286">SUM(AK286:AN286*AO286:AR286)</f>
        <v>5.3864032963500379E-3</v>
      </c>
      <c r="AT286" s="90">
        <f t="shared" si="130"/>
        <v>7.4825233235072163E-4</v>
      </c>
      <c r="AU286" s="86">
        <f t="shared" si="131"/>
        <v>2.7354201365616976E-2</v>
      </c>
      <c r="AV286" s="98"/>
      <c r="AW286" s="98"/>
    </row>
    <row r="287" spans="1:49" ht="15" customHeight="1" x14ac:dyDescent="0.25">
      <c r="A287" s="12">
        <f t="shared" si="118"/>
        <v>284</v>
      </c>
      <c r="B287" s="31">
        <v>31331</v>
      </c>
      <c r="C287" s="26"/>
      <c r="D287" s="13"/>
      <c r="E287" s="26">
        <v>24.7</v>
      </c>
      <c r="F287" s="42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  <c r="Q287" s="100"/>
      <c r="R287" s="62">
        <f t="shared" si="33"/>
        <v>0.27731958762886594</v>
      </c>
      <c r="S287" s="67" t="str" cm="1">
        <f t="array" ref="S287">SETVECTOR(R287:R288)</f>
        <v>0.277319587628866,0.152577319587629</v>
      </c>
      <c r="T287" s="67">
        <f t="shared" si="132"/>
        <v>0.44020618556701036</v>
      </c>
      <c r="U287" s="6">
        <f t="shared" si="133"/>
        <v>0</v>
      </c>
      <c r="V287" s="6">
        <f t="shared" si="134"/>
        <v>5.1254952012692707E-2</v>
      </c>
      <c r="W287" s="6">
        <f t="shared" si="135"/>
        <v>0.44095139561170943</v>
      </c>
      <c r="X287" s="6">
        <f t="shared" si="136"/>
        <v>5.0823172112635519E-2</v>
      </c>
      <c r="Y287" s="6" t="str" cm="1">
        <f t="array" ref="Y287:AB287">SETMATRIX(GETMATRIX(Y286:AB286)-$O$9*DELTAWEIGHT(S286,$AH$4,AK286:AN286))</f>
        <v>0.5774,0.5774,0.5774</v>
      </c>
      <c r="Z287" s="6" t="str">
        <v>0.589293318946871,0.578315812719698,0.5774</v>
      </c>
      <c r="AA287" s="6" t="str">
        <v>0.616708382646792,0.610341851457281,0.5774</v>
      </c>
      <c r="AB287" s="6" t="str">
        <v>0.591779308625073,0.578442431697636,0.5774</v>
      </c>
      <c r="AC287" s="6" cm="1">
        <f t="array" ref="AC287">SIGMOID(SUM(GETVECTOR(Y287)*GETVECTOR(_xlfn.CONCAT($S287,",",$AH$4)))+U287)</f>
        <v>0.56173894296623217</v>
      </c>
      <c r="AD287" s="6" cm="1">
        <f t="array" ref="AD287">SIGMOID(SUM(GETVECTOR(Z287)*GETVECTOR(_xlfn.CONCAT($S287,",",$AH$4)))+V287)</f>
        <v>0.57515505757599272</v>
      </c>
      <c r="AE287" s="6" cm="1">
        <f t="array" ref="AE287">TANH(SUM(GETVECTOR(AA287)*GETVECTOR(_xlfn.CONCAT($S287,",",$AH$4)))+W287)</f>
        <v>0.60759562602427941</v>
      </c>
      <c r="AF287" s="6" cm="1">
        <f t="array" ref="AF287">SIGMOID(SUM(GETVECTOR(AB287)*GETVECTOR(_xlfn.CONCAT($S287,",",$AH$4)))+X287)</f>
        <v>0.57522273008778824</v>
      </c>
      <c r="AG287" s="6">
        <f t="shared" si="122"/>
        <v>0.34946169726891579</v>
      </c>
      <c r="AH287" s="59">
        <f t="shared" si="123"/>
        <v>0.19321620102749526</v>
      </c>
      <c r="AI287" s="3">
        <f t="shared" si="124"/>
        <v>-0.2469899845395151</v>
      </c>
      <c r="AJ287" s="3">
        <f t="shared" si="125"/>
        <v>-0.12604436913431483</v>
      </c>
      <c r="AK287" s="3">
        <f t="shared" si="126"/>
        <v>0</v>
      </c>
      <c r="AL287" s="3">
        <f t="shared" si="127"/>
        <v>-1.8713433720408616E-2</v>
      </c>
      <c r="AM287" s="3">
        <f t="shared" si="128"/>
        <v>-4.5731879187051926E-2</v>
      </c>
      <c r="AN287" s="3">
        <f t="shared" si="129"/>
        <v>-2.0271419035286047E-2</v>
      </c>
      <c r="AO287" s="3" t="str" cm="1">
        <f t="array" ref="AO287">GETVECTOR(Y287,2)</f>
        <v>0.5774</v>
      </c>
      <c r="AP287" s="3" t="str" cm="1">
        <f t="array" ref="AP287">GETVECTOR(Z287,2)</f>
        <v>0.5774</v>
      </c>
      <c r="AQ287" s="3" t="str" cm="1">
        <f t="array" ref="AQ287">GETVECTOR(AA287,2)</f>
        <v>0.5774</v>
      </c>
      <c r="AR287" s="3" t="str" cm="1">
        <f t="array" ref="AR287">GETVECTOR(AB287,2)</f>
        <v>0.5774</v>
      </c>
      <c r="AS287" s="3" cm="1">
        <f t="array" ref="AS287">SUM(AK287:AN287*AO287:AR287)</f>
        <v>-4.891544102374188E-2</v>
      </c>
      <c r="AT287" s="90">
        <f t="shared" si="130"/>
        <v>6.1004052462829902E-2</v>
      </c>
      <c r="AU287" s="86">
        <f t="shared" si="131"/>
        <v>0.2469899845395151</v>
      </c>
      <c r="AV287" s="98"/>
      <c r="AW287" s="98"/>
    </row>
    <row r="288" spans="1:49" ht="15" customHeight="1" x14ac:dyDescent="0.25">
      <c r="A288" s="12">
        <f t="shared" si="118"/>
        <v>285</v>
      </c>
      <c r="B288" s="31">
        <v>31332</v>
      </c>
      <c r="C288" s="26"/>
      <c r="D288" s="13"/>
      <c r="E288" s="26">
        <v>25.8</v>
      </c>
      <c r="F288" s="42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  <c r="Q288" s="100"/>
      <c r="R288" s="62">
        <f t="shared" si="33"/>
        <v>0.15257731958762888</v>
      </c>
      <c r="S288" s="67" t="str" cm="1">
        <f t="array" ref="S288">SETVECTOR(R288:R289)</f>
        <v>0.152577319587629,0.44020618556701</v>
      </c>
      <c r="T288" s="67">
        <f t="shared" si="132"/>
        <v>0.13917525773195877</v>
      </c>
      <c r="U288" s="6">
        <f t="shared" si="133"/>
        <v>0</v>
      </c>
      <c r="V288" s="6">
        <f t="shared" si="134"/>
        <v>5.3126295384733568E-2</v>
      </c>
      <c r="W288" s="6">
        <f t="shared" si="135"/>
        <v>0.44552458353041463</v>
      </c>
      <c r="X288" s="6">
        <f t="shared" si="136"/>
        <v>5.2850314016164121E-2</v>
      </c>
      <c r="Y288" s="6" t="str" cm="1">
        <f t="array" ref="Y288:AB288">SETMATRIX(GETMATRIX(Y287:AB287)-$O$9*DELTAWEIGHT(S287,$AH$4,AK287:AN287))</f>
        <v>0.5774,0.5774,0.5774</v>
      </c>
      <c r="Z288" s="6" t="str">
        <v>0.589763093431933,0.57857427600516,0.5774</v>
      </c>
      <c r="AA288" s="6" t="str">
        <v>0.618862431949916,0.611526978954911,0.5774</v>
      </c>
      <c r="AB288" s="6" t="str">
        <v>0.592266351330672,0.5787103957141,0.5774</v>
      </c>
      <c r="AC288" s="6" cm="1">
        <f t="array" ref="AC288">SIGMOID(SUM(GETVECTOR(Y288)*GETVECTOR(_xlfn.CONCAT($S288,",",$AH$4)))+U288)</f>
        <v>0.58474260349597273</v>
      </c>
      <c r="AD288" s="6" cm="1">
        <f t="array" ref="AD288">SIGMOID(SUM(GETVECTOR(Z288)*GETVECTOR(_xlfn.CONCAT($S288,",",$AH$4)))+V288)</f>
        <v>0.59815963109550707</v>
      </c>
      <c r="AE288" s="6" cm="1">
        <f t="array" ref="AE288">TANH(SUM(GETVECTOR(AA288)*GETVECTOR(_xlfn.CONCAT($S288,",",$AH$4)))+W288)</f>
        <v>0.6691193864727869</v>
      </c>
      <c r="AF288" s="6" cm="1">
        <f t="array" ref="AF288">SIGMOID(SUM(GETVECTOR(AB288)*GETVECTOR(_xlfn.CONCAT($S288,",",$AH$4)))+X288)</f>
        <v>0.59819950208029782</v>
      </c>
      <c r="AG288" s="6">
        <f t="shared" si="122"/>
        <v>0.40024020537141425</v>
      </c>
      <c r="AH288" s="59">
        <f t="shared" si="123"/>
        <v>0.22740821617962281</v>
      </c>
      <c r="AI288" s="3">
        <f t="shared" si="124"/>
        <v>8.8232958447664045E-2</v>
      </c>
      <c r="AJ288" s="3">
        <f t="shared" si="125"/>
        <v>4.5153150452935838E-2</v>
      </c>
      <c r="AK288" s="3">
        <f t="shared" si="126"/>
        <v>0</v>
      </c>
      <c r="AL288" s="3">
        <f t="shared" si="127"/>
        <v>7.2621018264881669E-3</v>
      </c>
      <c r="AM288" s="3">
        <f t="shared" si="128"/>
        <v>1.4916395197921081E-2</v>
      </c>
      <c r="AN288" s="3">
        <f t="shared" si="129"/>
        <v>8.0620866856824028E-3</v>
      </c>
      <c r="AO288" s="3" t="str" cm="1">
        <f t="array" ref="AO288">GETVECTOR(Y288,2)</f>
        <v>0.5774</v>
      </c>
      <c r="AP288" s="3" t="str" cm="1">
        <f t="array" ref="AP288">GETVECTOR(Z288,2)</f>
        <v>0.5774</v>
      </c>
      <c r="AQ288" s="3" t="str" cm="1">
        <f t="array" ref="AQ288">GETVECTOR(AA288,2)</f>
        <v>0.5774</v>
      </c>
      <c r="AR288" s="3" t="str" cm="1">
        <f t="array" ref="AR288">GETVECTOR(AB288,2)</f>
        <v>0.5774</v>
      </c>
      <c r="AS288" s="3" cm="1">
        <f t="array" ref="AS288">SUM(AK288:AN288*AO288:AR288)</f>
        <v>1.746091303420692E-2</v>
      </c>
      <c r="AT288" s="90">
        <f t="shared" si="130"/>
        <v>7.7850549564272096E-3</v>
      </c>
      <c r="AU288" s="86">
        <f t="shared" si="131"/>
        <v>8.8232958447664045E-2</v>
      </c>
      <c r="AV288" s="98"/>
      <c r="AW288" s="98"/>
    </row>
    <row r="289" spans="1:49" ht="15" customHeight="1" x14ac:dyDescent="0.25">
      <c r="A289" s="12">
        <f t="shared" si="118"/>
        <v>286</v>
      </c>
      <c r="B289" s="31">
        <v>31333</v>
      </c>
      <c r="C289" s="26"/>
      <c r="D289" s="13"/>
      <c r="E289" s="26">
        <v>24.9</v>
      </c>
      <c r="F289" s="42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  <c r="Q289" s="100"/>
      <c r="R289" s="62">
        <f t="shared" si="33"/>
        <v>0.44020618556701036</v>
      </c>
      <c r="S289" s="67" t="str" cm="1">
        <f t="array" ref="S289">SETVECTOR(R289:R290)</f>
        <v>0.44020618556701,0.139175257731959</v>
      </c>
      <c r="T289" s="67">
        <f t="shared" si="132"/>
        <v>6.7010309278350513E-2</v>
      </c>
      <c r="U289" s="6">
        <f t="shared" si="133"/>
        <v>0</v>
      </c>
      <c r="V289" s="6">
        <f t="shared" si="134"/>
        <v>5.2400085202084751E-2</v>
      </c>
      <c r="W289" s="6">
        <f t="shared" si="135"/>
        <v>0.44403294401062254</v>
      </c>
      <c r="X289" s="6">
        <f t="shared" si="136"/>
        <v>5.2044105347595883E-2</v>
      </c>
      <c r="Y289" s="6" t="str" cm="1">
        <f t="array" ref="Y289:AB289">SETMATRIX(GETMATRIX(Y288:AB288)-$O$9*DELTAWEIGHT(S288,$AH$4,AK288:AN288))</f>
        <v>0.5774,0.5774,0.5774</v>
      </c>
      <c r="Z289" s="6" t="str">
        <v>0.58973281440698,0.57848691692641,0.5774</v>
      </c>
      <c r="AA289" s="6" t="str">
        <v>0.61875157900877,0.611207153239577,0.5774</v>
      </c>
      <c r="AB289" s="6" t="str">
        <v>0.592234309074597,0.578617949475288,0.5774</v>
      </c>
      <c r="AC289" s="6" cm="1">
        <f t="array" ref="AC289">SIGMOID(SUM(GETVECTOR(Y289)*GETVECTOR(_xlfn.CONCAT($S289,",",$AH$4)))+U289)</f>
        <v>0.58286236373382716</v>
      </c>
      <c r="AD289" s="6" cm="1">
        <f t="array" ref="AD289">SIGMOID(SUM(GETVECTOR(Z289)*GETVECTOR(_xlfn.CONCAT($S289,",",$AH$4)))+V289)</f>
        <v>0.59688803165481497</v>
      </c>
      <c r="AE289" s="6" cm="1">
        <f t="array" ref="AE289">TANH(SUM(GETVECTOR(AA289)*GETVECTOR(_xlfn.CONCAT($S289,",",$AH$4)))+W289)</f>
        <v>0.66486119938497934</v>
      </c>
      <c r="AF289" s="6" cm="1">
        <f t="array" ref="AF289">SIGMOID(SUM(GETVECTOR(AB289)*GETVECTOR(_xlfn.CONCAT($S289,",",$AH$4)))+X289)</f>
        <v>0.59707170903492945</v>
      </c>
      <c r="AG289" s="6">
        <f t="shared" si="122"/>
        <v>0.39684769262455977</v>
      </c>
      <c r="AH289" s="59">
        <f t="shared" si="123"/>
        <v>0.22524440683950483</v>
      </c>
      <c r="AI289" s="3">
        <f t="shared" si="124"/>
        <v>0.15823409756115431</v>
      </c>
      <c r="AJ289" s="3">
        <f t="shared" si="125"/>
        <v>8.1031458937842749E-2</v>
      </c>
      <c r="AK289" s="3">
        <f t="shared" si="126"/>
        <v>0</v>
      </c>
      <c r="AL289" s="3">
        <f t="shared" si="127"/>
        <v>1.2962931028914826E-2</v>
      </c>
      <c r="AM289" s="3">
        <f t="shared" si="128"/>
        <v>2.6986668365571245E-2</v>
      </c>
      <c r="AN289" s="3">
        <f t="shared" si="129"/>
        <v>1.4360906408633868E-2</v>
      </c>
      <c r="AO289" s="3" t="str" cm="1">
        <f t="array" ref="AO289">GETVECTOR(Y289,2)</f>
        <v>0.5774</v>
      </c>
      <c r="AP289" s="3" t="str" cm="1">
        <f t="array" ref="AP289">GETVECTOR(Z289,2)</f>
        <v>0.5774</v>
      </c>
      <c r="AQ289" s="3" t="str" cm="1">
        <f t="array" ref="AQ289">GETVECTOR(AA289,2)</f>
        <v>0.5774</v>
      </c>
      <c r="AR289" s="3" t="str" cm="1">
        <f t="array" ref="AR289">GETVECTOR(AB289,2)</f>
        <v>0.5774</v>
      </c>
      <c r="AS289" s="3" cm="1">
        <f t="array" ref="AS289">SUM(AK289:AN289*AO289:AR289)</f>
        <v>3.1358886050721457E-2</v>
      </c>
      <c r="AT289" s="90">
        <f t="shared" si="130"/>
        <v>2.50380296309929E-2</v>
      </c>
      <c r="AU289" s="86">
        <f t="shared" si="131"/>
        <v>0.15823409756115431</v>
      </c>
      <c r="AV289" s="98"/>
      <c r="AW289" s="98"/>
    </row>
    <row r="290" spans="1:49" ht="15" customHeight="1" x14ac:dyDescent="0.25">
      <c r="A290" s="12">
        <f t="shared" si="118"/>
        <v>287</v>
      </c>
      <c r="B290" s="31">
        <v>31334</v>
      </c>
      <c r="C290" s="26"/>
      <c r="D290" s="13"/>
      <c r="E290" s="26">
        <v>25</v>
      </c>
      <c r="F290" s="42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  <c r="Q290" s="100"/>
      <c r="R290" s="62">
        <f t="shared" si="33"/>
        <v>0.13917525773195877</v>
      </c>
      <c r="S290" s="67" t="str" cm="1">
        <f t="array" ref="S290">SETVECTOR(R290:R291)</f>
        <v>0.139175257731959,0.0670103092783505</v>
      </c>
      <c r="T290" s="67">
        <f t="shared" si="132"/>
        <v>0.17525773195876287</v>
      </c>
      <c r="U290" s="6">
        <f t="shared" si="133"/>
        <v>0</v>
      </c>
      <c r="V290" s="6">
        <f t="shared" si="134"/>
        <v>5.1103792099193267E-2</v>
      </c>
      <c r="W290" s="6">
        <f t="shared" si="135"/>
        <v>0.44133427717406543</v>
      </c>
      <c r="X290" s="6">
        <f t="shared" si="136"/>
        <v>5.0608014706732499E-2</v>
      </c>
      <c r="Y290" s="6" t="str" cm="1">
        <f t="array" ref="Y290:AB290">SETMATRIX(GETMATRIX(Y289:AB289)-$O$9*DELTAWEIGHT(S289,$AH$4,AK289:AN289))</f>
        <v>0.5774,0.5774,0.5774</v>
      </c>
      <c r="Z290" s="6" t="str">
        <v>0.589450325453392,0.578397605430545,0.5774</v>
      </c>
      <c r="AA290" s="6" t="str">
        <v>0.617697547589286,0.610873911455899,0.5774</v>
      </c>
      <c r="AB290" s="6" t="str">
        <v>0.591935964306953,0.578523625017133,0.5774</v>
      </c>
      <c r="AC290" s="6" cm="1">
        <f t="array" ref="AC290">SIGMOID(SUM(GETVECTOR(Y290)*GETVECTOR(_xlfn.CONCAT($S290,",",$AH$4)))+U290)</f>
        <v>0.52972778322934388</v>
      </c>
      <c r="AD290" s="6" cm="1">
        <f t="array" ref="AD290">SIGMOID(SUM(GETVECTOR(Z290)*GETVECTOR(_xlfn.CONCAT($S290,",",$AH$4)))+V290)</f>
        <v>0.54286931240159719</v>
      </c>
      <c r="AE290" s="6" cm="1">
        <f t="array" ref="AE290">TANH(SUM(GETVECTOR(AA290)*GETVECTOR(_xlfn.CONCAT($S290,",",$AH$4)))+W290)</f>
        <v>0.51406359804744695</v>
      </c>
      <c r="AF290" s="6" cm="1">
        <f t="array" ref="AF290">SIGMOID(SUM(GETVECTOR(AB290)*GETVECTOR(_xlfn.CONCAT($S290,",",$AH$4)))+X290)</f>
        <v>0.54283422370032464</v>
      </c>
      <c r="AG290" s="6">
        <f t="shared" si="122"/>
        <v>0.27906935200270855</v>
      </c>
      <c r="AH290" s="59">
        <f t="shared" si="123"/>
        <v>0.14767453627029178</v>
      </c>
      <c r="AI290" s="3">
        <f t="shared" si="124"/>
        <v>-2.758319568847109E-2</v>
      </c>
      <c r="AJ290" s="3">
        <f t="shared" si="125"/>
        <v>-1.3864978030613999E-2</v>
      </c>
      <c r="AK290" s="3">
        <f t="shared" si="126"/>
        <v>0</v>
      </c>
      <c r="AL290" s="3">
        <f t="shared" si="127"/>
        <v>-1.7687713968570166E-3</v>
      </c>
      <c r="AM290" s="3">
        <f t="shared" si="128"/>
        <v>-5.5378097272749185E-3</v>
      </c>
      <c r="AN290" s="3">
        <f t="shared" si="129"/>
        <v>-1.8621896463999232E-3</v>
      </c>
      <c r="AO290" s="3" t="str" cm="1">
        <f t="array" ref="AO290">GETVECTOR(Y290,2)</f>
        <v>0.5774</v>
      </c>
      <c r="AP290" s="3" t="str" cm="1">
        <f t="array" ref="AP290">GETVECTOR(Z290,2)</f>
        <v>0.5774</v>
      </c>
      <c r="AQ290" s="3" t="str" cm="1">
        <f t="array" ref="AQ290">GETVECTOR(AA290,2)</f>
        <v>0.5774</v>
      </c>
      <c r="AR290" s="3" t="str" cm="1">
        <f t="array" ref="AR290">GETVECTOR(AB290,2)</f>
        <v>0.5774</v>
      </c>
      <c r="AS290" s="3" cm="1">
        <f t="array" ref="AS290">SUM(AK290:AN290*AO290:AR290)</f>
        <v>-5.2940482429050945E-3</v>
      </c>
      <c r="AT290" s="90">
        <f t="shared" si="130"/>
        <v>7.6083268438849013E-4</v>
      </c>
      <c r="AU290" s="86">
        <f t="shared" si="131"/>
        <v>2.758319568847109E-2</v>
      </c>
      <c r="AV290" s="98"/>
      <c r="AW290" s="98"/>
    </row>
    <row r="291" spans="1:49" ht="15" customHeight="1" x14ac:dyDescent="0.25">
      <c r="A291" s="12">
        <f t="shared" si="118"/>
        <v>288</v>
      </c>
      <c r="B291" s="31">
        <v>31335</v>
      </c>
      <c r="C291" s="26"/>
      <c r="D291" s="13"/>
      <c r="E291" s="26">
        <v>26.2</v>
      </c>
      <c r="F291" s="42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  <c r="Q291" s="100"/>
      <c r="R291" s="62">
        <f t="shared" si="33"/>
        <v>6.7010309278350513E-2</v>
      </c>
      <c r="S291" s="67" t="str" cm="1">
        <f t="array" ref="S291">SETVECTOR(R291:R292)</f>
        <v>0.0670103092783505,0.175257731958763</v>
      </c>
      <c r="T291" s="67">
        <f t="shared" si="132"/>
        <v>0.18969072164948453</v>
      </c>
      <c r="U291" s="6">
        <f t="shared" si="133"/>
        <v>0</v>
      </c>
      <c r="V291" s="6">
        <f t="shared" si="134"/>
        <v>5.1280669238878966E-2</v>
      </c>
      <c r="W291" s="6">
        <f t="shared" si="135"/>
        <v>0.44188805814679294</v>
      </c>
      <c r="X291" s="6">
        <f t="shared" si="136"/>
        <v>5.0794233671372493E-2</v>
      </c>
      <c r="Y291" s="6" t="str" cm="1">
        <f t="array" ref="Y291:AB291">SETMATRIX(GETMATRIX(Y290:AB290)-$O$9*DELTAWEIGHT(S290,$AH$4,AK290:AN290))</f>
        <v>0.5774,0.5774,0.5774</v>
      </c>
      <c r="Z291" s="6" t="str">
        <v>0.589499157232104,0.578421117027703,0.5774</v>
      </c>
      <c r="AA291" s="6" t="str">
        <v>0.618010011845025,0.611024357208662,0.5774</v>
      </c>
      <c r="AB291" s="6" t="str">
        <v>0.591985634929761,0.578547540502189,0.5774</v>
      </c>
      <c r="AC291" s="6" cm="1">
        <f t="array" ref="AC291">SIGMOID(SUM(GETVECTOR(Y291)*GETVECTOR(_xlfn.CONCAT($S291,",",$AH$4)))+U291)</f>
        <v>0.53491447652074542</v>
      </c>
      <c r="AD291" s="6" cm="1">
        <f t="array" ref="AD291">SIGMOID(SUM(GETVECTOR(Z291)*GETVECTOR(_xlfn.CONCAT($S291,",",$AH$4)))+V291)</f>
        <v>0.54789171892328814</v>
      </c>
      <c r="AE291" s="6" cm="1">
        <f t="array" ref="AE291">TANH(SUM(GETVECTOR(AA291)*GETVECTOR(_xlfn.CONCAT($S291,",",$AH$4)))+W291)</f>
        <v>0.53017449115185922</v>
      </c>
      <c r="AF291" s="6" cm="1">
        <f t="array" ref="AF291">SIGMOID(SUM(GETVECTOR(AB291)*GETVECTOR(_xlfn.CONCAT($S291,",",$AH$4)))+X291)</f>
        <v>0.54781798577980245</v>
      </c>
      <c r="AG291" s="6">
        <f t="shared" si="122"/>
        <v>0.29047821328647178</v>
      </c>
      <c r="AH291" s="59">
        <f t="shared" si="123"/>
        <v>0.15479961295689507</v>
      </c>
      <c r="AI291" s="3">
        <f t="shared" si="124"/>
        <v>-3.4891108692589462E-2</v>
      </c>
      <c r="AJ291" s="3">
        <f t="shared" si="125"/>
        <v>-1.7587753077686945E-2</v>
      </c>
      <c r="AK291" s="3">
        <f t="shared" si="126"/>
        <v>0</v>
      </c>
      <c r="AL291" s="3">
        <f t="shared" si="127"/>
        <v>-2.3097575013210324E-3</v>
      </c>
      <c r="AM291" s="3">
        <f t="shared" si="128"/>
        <v>-6.9275974974680197E-3</v>
      </c>
      <c r="AN291" s="3">
        <f t="shared" si="129"/>
        <v>-2.4422938972921168E-3</v>
      </c>
      <c r="AO291" s="3" t="str" cm="1">
        <f t="array" ref="AO291">GETVECTOR(Y291,2)</f>
        <v>0.5774</v>
      </c>
      <c r="AP291" s="3" t="str" cm="1">
        <f t="array" ref="AP291">GETVECTOR(Z291,2)</f>
        <v>0.5774</v>
      </c>
      <c r="AQ291" s="3" t="str" cm="1">
        <f t="array" ref="AQ291">GETVECTOR(AA291,2)</f>
        <v>0.5774</v>
      </c>
      <c r="AR291" s="3" t="str" cm="1">
        <f t="array" ref="AR291">GETVECTOR(AB291,2)</f>
        <v>0.5774</v>
      </c>
      <c r="AS291" s="3" cm="1">
        <f t="array" ref="AS291">SUM(AK291:AN291*AO291:AR291)</f>
        <v>-6.7438292725972675E-3</v>
      </c>
      <c r="AT291" s="90">
        <f t="shared" si="130"/>
        <v>1.2173894657980919E-3</v>
      </c>
      <c r="AU291" s="86">
        <f t="shared" si="131"/>
        <v>3.4891108692589462E-2</v>
      </c>
      <c r="AV291" s="98"/>
      <c r="AW291" s="98"/>
    </row>
    <row r="292" spans="1:49" ht="15" customHeight="1" x14ac:dyDescent="0.25">
      <c r="A292" s="12">
        <f t="shared" si="118"/>
        <v>289</v>
      </c>
      <c r="B292" s="31">
        <v>31336</v>
      </c>
      <c r="C292" s="26"/>
      <c r="D292" s="13"/>
      <c r="E292" s="26">
        <v>26.2</v>
      </c>
      <c r="F292" s="42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  <c r="Q292" s="100"/>
      <c r="R292" s="62">
        <f t="shared" si="33"/>
        <v>0.17525773195876287</v>
      </c>
      <c r="S292" s="67" t="str" cm="1">
        <f t="array" ref="S292">SETVECTOR(R292:R293)</f>
        <v>0.175257731958763,0.189690721649485</v>
      </c>
      <c r="T292" s="67">
        <f t="shared" si="132"/>
        <v>0.25979381443298966</v>
      </c>
      <c r="U292" s="6">
        <f t="shared" si="133"/>
        <v>0</v>
      </c>
      <c r="V292" s="6">
        <f t="shared" si="134"/>
        <v>5.151164498901107E-2</v>
      </c>
      <c r="W292" s="6">
        <f t="shared" si="135"/>
        <v>0.44258081789653975</v>
      </c>
      <c r="X292" s="6">
        <f t="shared" si="136"/>
        <v>5.1038463061101706E-2</v>
      </c>
      <c r="Y292" s="6" t="str" cm="1">
        <f t="array" ref="Y292:AB292">SETMATRIX(GETMATRIX(Y291:AB291)-$O$9*DELTAWEIGHT(S291,$AH$4,AK291:AN291))</f>
        <v>0.5774,0.5774,0.5774</v>
      </c>
      <c r="Z292" s="6" t="str">
        <v>0.589526311088768,0.578492134806671,0.5774</v>
      </c>
      <c r="AA292" s="6" t="str">
        <v>0.618171644894532,0.61144708979968,0.5774</v>
      </c>
      <c r="AB292" s="6" t="str">
        <v>0.592013337705766,0.578619993916356,0.5774</v>
      </c>
      <c r="AC292" s="6" cm="1">
        <f t="array" ref="AC292">SIGMOID(SUM(GETVECTOR(Y292)*GETVECTOR(_xlfn.CONCAT($S292,",",$AH$4)))+U292)</f>
        <v>0.55248623872780911</v>
      </c>
      <c r="AD292" s="6" cm="1">
        <f t="array" ref="AD292">SIGMOID(SUM(GETVECTOR(Z292)*GETVECTOR(_xlfn.CONCAT($S292,",",$AH$4)))+V292)</f>
        <v>0.56575820567228363</v>
      </c>
      <c r="AE292" s="6" cm="1">
        <f t="array" ref="AE292">TANH(SUM(GETVECTOR(AA292)*GETVECTOR(_xlfn.CONCAT($S292,",",$AH$4)))+W292)</f>
        <v>0.58294098235079728</v>
      </c>
      <c r="AF292" s="6" cm="1">
        <f t="array" ref="AF292">SIGMOID(SUM(GETVECTOR(AB292)*GETVECTOR(_xlfn.CONCAT($S292,",",$AH$4)))+X292)</f>
        <v>0.56575499773320037</v>
      </c>
      <c r="AG292" s="6">
        <f t="shared" si="122"/>
        <v>0.32980364418762542</v>
      </c>
      <c r="AH292" s="59">
        <f t="shared" si="123"/>
        <v>0.18010489650735043</v>
      </c>
      <c r="AI292" s="3">
        <f t="shared" si="124"/>
        <v>-7.968891792563923E-2</v>
      </c>
      <c r="AJ292" s="3">
        <f t="shared" si="125"/>
        <v>-4.0515409757814307E-2</v>
      </c>
      <c r="AK292" s="3">
        <f t="shared" si="126"/>
        <v>0</v>
      </c>
      <c r="AL292" s="3">
        <f t="shared" si="127"/>
        <v>-5.8023952133927558E-3</v>
      </c>
      <c r="AM292" s="3">
        <f t="shared" si="128"/>
        <v>-1.5132592464143313E-2</v>
      </c>
      <c r="AN292" s="3">
        <f t="shared" si="129"/>
        <v>-6.2324424748398189E-3</v>
      </c>
      <c r="AO292" s="3" t="str" cm="1">
        <f t="array" ref="AO292">GETVECTOR(Y292,2)</f>
        <v>0.5774</v>
      </c>
      <c r="AP292" s="3" t="str" cm="1">
        <f t="array" ref="AP292">GETVECTOR(Z292,2)</f>
        <v>0.5774</v>
      </c>
      <c r="AQ292" s="3" t="str" cm="1">
        <f t="array" ref="AQ292">GETVECTOR(AA292,2)</f>
        <v>0.5774</v>
      </c>
      <c r="AR292" s="3" t="str" cm="1">
        <f t="array" ref="AR292">GETVECTOR(AB292,2)</f>
        <v>0.5774</v>
      </c>
      <c r="AS292" s="3" cm="1">
        <f t="array" ref="AS292">SUM(AK292:AN292*AO292:AR292)</f>
        <v>-1.5686474169981836E-2</v>
      </c>
      <c r="AT292" s="90">
        <f t="shared" si="130"/>
        <v>6.3503236401592656E-3</v>
      </c>
      <c r="AU292" s="86">
        <f t="shared" si="131"/>
        <v>7.968891792563923E-2</v>
      </c>
      <c r="AV292" s="98"/>
      <c r="AW292" s="98"/>
    </row>
    <row r="293" spans="1:49" ht="15" customHeight="1" x14ac:dyDescent="0.25">
      <c r="A293" s="12">
        <f t="shared" si="118"/>
        <v>290</v>
      </c>
      <c r="B293" s="31">
        <v>31337</v>
      </c>
      <c r="C293" s="26"/>
      <c r="D293" s="13"/>
      <c r="E293" s="26">
        <v>25.7</v>
      </c>
      <c r="F293" s="42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  <c r="Q293" s="100"/>
      <c r="R293" s="62">
        <f t="shared" si="33"/>
        <v>0.18969072164948453</v>
      </c>
      <c r="S293" s="67" t="str" cm="1">
        <f t="array" ref="S293">SETVECTOR(R293:R294)</f>
        <v>0.189690721649485,0.25979381443299</v>
      </c>
      <c r="T293" s="67">
        <f t="shared" si="132"/>
        <v>0.29587628865979382</v>
      </c>
      <c r="U293" s="6">
        <f t="shared" si="133"/>
        <v>0</v>
      </c>
      <c r="V293" s="6">
        <f t="shared" si="134"/>
        <v>5.2091884510350343E-2</v>
      </c>
      <c r="W293" s="6">
        <f t="shared" si="135"/>
        <v>0.44409407714295407</v>
      </c>
      <c r="X293" s="6">
        <f t="shared" si="136"/>
        <v>5.1661707308585686E-2</v>
      </c>
      <c r="Y293" s="6" t="str" cm="1">
        <f t="array" ref="Y293:AB293">SETMATRIX(GETMATRIX(Y292:AB292)-$O$9*DELTAWEIGHT(S292,$AH$4,AK292:AN292))</f>
        <v>0.5774,0.5774,0.5774</v>
      </c>
      <c r="Z293" s="6" t="str">
        <v>0.589652258952396,0.578628454847303,0.5774</v>
      </c>
      <c r="AA293" s="6" t="str">
        <v>0.618786302748573,0.612112366535818,0.5774</v>
      </c>
      <c r="AB293" s="6" t="str">
        <v>0.592143253294527,0.578760608435957,0.5774</v>
      </c>
      <c r="AC293" s="6" cm="1">
        <f t="array" ref="AC293">SIGMOID(SUM(GETVECTOR(Y293)*GETVECTOR(_xlfn.CONCAT($S293,",",$AH$4)))+U293)</f>
        <v>0.56452133479732203</v>
      </c>
      <c r="AD293" s="6" cm="1">
        <f t="array" ref="AD293">SIGMOID(SUM(GETVECTOR(Z293)*GETVECTOR(_xlfn.CONCAT($S293,",",$AH$4)))+V293)</f>
        <v>0.57792657610218146</v>
      </c>
      <c r="AE293" s="6" cm="1">
        <f t="array" ref="AE293">TANH(SUM(GETVECTOR(AA293)*GETVECTOR(_xlfn.CONCAT($S293,",",$AH$4)))+W293)</f>
        <v>0.61721588798553217</v>
      </c>
      <c r="AF293" s="6" cm="1">
        <f t="array" ref="AF293">SIGMOID(SUM(GETVECTOR(AB293)*GETVECTOR(_xlfn.CONCAT($S293,",",$AH$4)))+X293)</f>
        <v>0.57794527888302039</v>
      </c>
      <c r="AG293" s="6">
        <f t="shared" si="122"/>
        <v>0.35670546485934618</v>
      </c>
      <c r="AH293" s="59">
        <f t="shared" si="123"/>
        <v>0.19783576880730347</v>
      </c>
      <c r="AI293" s="3">
        <f t="shared" si="124"/>
        <v>-9.8040519852490349E-2</v>
      </c>
      <c r="AJ293" s="3">
        <f t="shared" si="125"/>
        <v>-5.0022660466193858E-2</v>
      </c>
      <c r="AK293" s="3">
        <f t="shared" si="126"/>
        <v>0</v>
      </c>
      <c r="AL293" s="3">
        <f t="shared" si="127"/>
        <v>-7.531206510623811E-3</v>
      </c>
      <c r="AM293" s="3">
        <f t="shared" si="128"/>
        <v>-1.7896221853397173E-2</v>
      </c>
      <c r="AN293" s="3">
        <f t="shared" si="129"/>
        <v>-8.186140289834179E-3</v>
      </c>
      <c r="AO293" s="3" t="str" cm="1">
        <f t="array" ref="AO293">GETVECTOR(Y293,2)</f>
        <v>0.5774</v>
      </c>
      <c r="AP293" s="3" t="str" cm="1">
        <f t="array" ref="AP293">GETVECTOR(Z293,2)</f>
        <v>0.5774</v>
      </c>
      <c r="AQ293" s="3" t="str" cm="1">
        <f t="array" ref="AQ293">GETVECTOR(AA293,2)</f>
        <v>0.5774</v>
      </c>
      <c r="AR293" s="3" t="str" cm="1">
        <f t="array" ref="AR293">GETVECTOR(AB293,2)</f>
        <v>0.5774</v>
      </c>
      <c r="AS293" s="3" cm="1">
        <f t="array" ref="AS293">SUM(AK293:AN293*AO293:AR293)</f>
        <v>-1.9408474540735972E-2</v>
      </c>
      <c r="AT293" s="90">
        <f t="shared" si="130"/>
        <v>9.6119435329465545E-3</v>
      </c>
      <c r="AU293" s="86">
        <f t="shared" si="131"/>
        <v>9.8040519852490349E-2</v>
      </c>
      <c r="AV293" s="98"/>
      <c r="AW293" s="98"/>
    </row>
    <row r="294" spans="1:49" ht="15" customHeight="1" x14ac:dyDescent="0.25">
      <c r="A294" s="12">
        <f t="shared" si="118"/>
        <v>291</v>
      </c>
      <c r="B294" s="31">
        <v>31338</v>
      </c>
      <c r="C294" s="26"/>
      <c r="D294" s="13"/>
      <c r="E294" s="26">
        <v>25.1</v>
      </c>
      <c r="F294" s="42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  <c r="Q294" s="100"/>
      <c r="R294" s="62">
        <f t="shared" si="33"/>
        <v>0.25979381443298966</v>
      </c>
      <c r="S294" s="67" t="str" cm="1">
        <f t="array" ref="S294">SETVECTOR(R294:R295)</f>
        <v>0.25979381443299,0.295876288659794</v>
      </c>
      <c r="T294" s="67">
        <f t="shared" si="132"/>
        <v>0.25773195876288657</v>
      </c>
      <c r="U294" s="6">
        <f t="shared" si="133"/>
        <v>0</v>
      </c>
      <c r="V294" s="6">
        <f t="shared" si="134"/>
        <v>5.2845005161412724E-2</v>
      </c>
      <c r="W294" s="6">
        <f t="shared" si="135"/>
        <v>0.4458836993282938</v>
      </c>
      <c r="X294" s="6">
        <f t="shared" si="136"/>
        <v>5.2480321337569101E-2</v>
      </c>
      <c r="Y294" s="6" t="str" cm="1">
        <f t="array" ref="Y294:AB294">SETMATRIX(GETMATRIX(Y293:AB293)-$O$9*DELTAWEIGHT(S293,$AH$4,AK293:AN293))</f>
        <v>0.5774,0.5774,0.5774</v>
      </c>
      <c r="Z294" s="6" t="str">
        <v>0.589822930950303,0.578862201279218,0.5774</v>
      </c>
      <c r="AA294" s="6" t="str">
        <v>0.619521022318044,0.613118612902702,0.5774</v>
      </c>
      <c r="AB294" s="6" t="str">
        <v>0.592320949019651,0.579003974320366,0.5774</v>
      </c>
      <c r="AC294" s="6" cm="1">
        <f t="array" ref="AC294">SIGMOID(SUM(GETVECTOR(Y294)*GETVECTOR(_xlfn.CONCAT($S294,",",$AH$4)))+U294)</f>
        <v>0.57952990753731792</v>
      </c>
      <c r="AD294" s="6" cm="1">
        <f t="array" ref="AD294">SIGMOID(SUM(GETVECTOR(Z294)*GETVECTOR(_xlfn.CONCAT($S294,",",$AH$4)))+V294)</f>
        <v>0.59323354408525164</v>
      </c>
      <c r="AE294" s="6" cm="1">
        <f t="array" ref="AE294">TANH(SUM(GETVECTOR(AA294)*GETVECTOR(_xlfn.CONCAT($S294,",",$AH$4)))+W294)</f>
        <v>0.65741009994227373</v>
      </c>
      <c r="AF294" s="6" cm="1">
        <f t="array" ref="AF294">SIGMOID(SUM(GETVECTOR(AB294)*GETVECTOR(_xlfn.CONCAT($S294,",",$AH$4)))+X294)</f>
        <v>0.59331226418607197</v>
      </c>
      <c r="AG294" s="6">
        <f t="shared" si="122"/>
        <v>0.38999772350619455</v>
      </c>
      <c r="AH294" s="59">
        <f t="shared" si="123"/>
        <v>0.22033141322638566</v>
      </c>
      <c r="AI294" s="3">
        <f t="shared" si="124"/>
        <v>-3.7400545536500907E-2</v>
      </c>
      <c r="AJ294" s="3">
        <f t="shared" si="125"/>
        <v>-1.9130018978374647E-2</v>
      </c>
      <c r="AK294" s="3">
        <f t="shared" si="126"/>
        <v>0</v>
      </c>
      <c r="AL294" s="3">
        <f t="shared" si="127"/>
        <v>-3.0347477939292075E-3</v>
      </c>
      <c r="AM294" s="3">
        <f t="shared" si="128"/>
        <v>-6.4438531882511658E-3</v>
      </c>
      <c r="AN294" s="3">
        <f t="shared" si="129"/>
        <v>-3.3513164090464851E-3</v>
      </c>
      <c r="AO294" s="3" t="str" cm="1">
        <f t="array" ref="AO294">GETVECTOR(Y294,2)</f>
        <v>0.5774</v>
      </c>
      <c r="AP294" s="3" t="str" cm="1">
        <f t="array" ref="AP294">GETVECTOR(Z294,2)</f>
        <v>0.5774</v>
      </c>
      <c r="AQ294" s="3" t="str" cm="1">
        <f t="array" ref="AQ294">GETVECTOR(AA294,2)</f>
        <v>0.5774</v>
      </c>
      <c r="AR294" s="3" t="str" cm="1">
        <f t="array" ref="AR294">GETVECTOR(AB294,2)</f>
        <v>0.5774</v>
      </c>
      <c r="AS294" s="3" cm="1">
        <f t="array" ref="AS294">SUM(AK294:AN294*AO294:AR294)</f>
        <v>-7.4079943016943884E-3</v>
      </c>
      <c r="AT294" s="90">
        <f t="shared" si="130"/>
        <v>1.3988008064278778E-3</v>
      </c>
      <c r="AU294" s="86">
        <f t="shared" si="131"/>
        <v>3.7400545536500907E-2</v>
      </c>
      <c r="AV294" s="98"/>
      <c r="AW294" s="98"/>
    </row>
    <row r="295" spans="1:49" ht="15" customHeight="1" x14ac:dyDescent="0.25">
      <c r="A295" s="12">
        <f t="shared" si="118"/>
        <v>292</v>
      </c>
      <c r="B295" s="31">
        <v>31339</v>
      </c>
      <c r="C295" s="26"/>
      <c r="D295" s="13"/>
      <c r="E295" s="26">
        <v>25</v>
      </c>
      <c r="F295" s="42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  <c r="Q295" s="100"/>
      <c r="R295" s="62">
        <f t="shared" si="33"/>
        <v>0.29587628865979382</v>
      </c>
      <c r="S295" s="67" t="str" cm="1">
        <f t="array" ref="S295">SETVECTOR(R295:R296)</f>
        <v>0.295876288659794,0.257731958762887</v>
      </c>
      <c r="T295" s="67">
        <f t="shared" si="132"/>
        <v>1.0309278350515464E-2</v>
      </c>
      <c r="U295" s="6">
        <f t="shared" si="133"/>
        <v>0</v>
      </c>
      <c r="V295" s="6">
        <f t="shared" si="134"/>
        <v>5.3148479940805647E-2</v>
      </c>
      <c r="W295" s="6">
        <f t="shared" si="135"/>
        <v>0.44652808464711891</v>
      </c>
      <c r="X295" s="6">
        <f t="shared" si="136"/>
        <v>5.2815452978473752E-2</v>
      </c>
      <c r="Y295" s="6" t="str" cm="1">
        <f t="array" ref="Y295:AB295">SETMATRIX(GETMATRIX(Y294:AB294)-$O$9*DELTAWEIGHT(S294,$AH$4,AK294:AN294))</f>
        <v>0.5774,0.5774,0.5774</v>
      </c>
      <c r="Z295" s="6" t="str">
        <v>0.589979886439207,0.579040956141581,0.5774</v>
      </c>
      <c r="AA295" s="6" t="str">
        <v>0.620107627347103,0.613786690852464,0.5774</v>
      </c>
      <c r="AB295" s="6" t="str">
        <v>0.592486532256976,0.579192555229542,0.5774</v>
      </c>
      <c r="AC295" s="6" cm="1">
        <f t="array" ref="AC295">SIGMOID(SUM(GETVECTOR(Y295)*GETVECTOR(_xlfn.CONCAT($S295,",",$AH$4)))+U295)</f>
        <v>0.57923978125367126</v>
      </c>
      <c r="AD295" s="6" cm="1">
        <f t="array" ref="AD295">SIGMOID(SUM(GETVECTOR(Z295)*GETVECTOR(_xlfn.CONCAT($S295,",",$AH$4)))+V295)</f>
        <v>0.5931365215509965</v>
      </c>
      <c r="AE295" s="6" cm="1">
        <f t="array" ref="AE295">TANH(SUM(GETVECTOR(AA295)*GETVECTOR(_xlfn.CONCAT($S295,",",$AH$4)))+W295)</f>
        <v>0.65738567513843016</v>
      </c>
      <c r="AF295" s="6" cm="1">
        <f t="array" ref="AF295">SIGMOID(SUM(GETVECTOR(AB295)*GETVECTOR(_xlfn.CONCAT($S295,",",$AH$4)))+X295)</f>
        <v>0.59324455899988993</v>
      </c>
      <c r="AG295" s="6">
        <f t="shared" si="122"/>
        <v>0.38991945266906186</v>
      </c>
      <c r="AH295" s="59">
        <f t="shared" si="123"/>
        <v>0.22026623897126349</v>
      </c>
      <c r="AI295" s="3">
        <f t="shared" si="124"/>
        <v>0.20995696062074803</v>
      </c>
      <c r="AJ295" s="3">
        <f t="shared" si="125"/>
        <v>0.10738495111624326</v>
      </c>
      <c r="AK295" s="3">
        <f t="shared" si="126"/>
        <v>0</v>
      </c>
      <c r="AL295" s="3">
        <f t="shared" si="127"/>
        <v>1.7035976555626435E-2</v>
      </c>
      <c r="AM295" s="3">
        <f t="shared" si="128"/>
        <v>3.6168224326401266E-2</v>
      </c>
      <c r="AN295" s="3">
        <f t="shared" si="129"/>
        <v>1.8810987054455941E-2</v>
      </c>
      <c r="AO295" s="3" t="str" cm="1">
        <f t="array" ref="AO295">GETVECTOR(Y295,2)</f>
        <v>0.5774</v>
      </c>
      <c r="AP295" s="3" t="str" cm="1">
        <f t="array" ref="AP295">GETVECTOR(Z295,2)</f>
        <v>0.5774</v>
      </c>
      <c r="AQ295" s="3" t="str" cm="1">
        <f t="array" ref="AQ295">GETVECTOR(AA295,2)</f>
        <v>0.5774</v>
      </c>
      <c r="AR295" s="3" t="str" cm="1">
        <f t="array" ref="AR295">GETVECTOR(AB295,2)</f>
        <v>0.5774</v>
      </c>
      <c r="AS295" s="3" cm="1">
        <f t="array" ref="AS295">SUM(AK295:AN295*AO295:AR295)</f>
        <v>4.1581569514525657E-2</v>
      </c>
      <c r="AT295" s="90">
        <f t="shared" si="130"/>
        <v>4.4081925313102344E-2</v>
      </c>
      <c r="AU295" s="86">
        <f t="shared" si="131"/>
        <v>0.20995696062074803</v>
      </c>
      <c r="AV295" s="98"/>
      <c r="AW295" s="98"/>
    </row>
    <row r="296" spans="1:49" ht="15" customHeight="1" x14ac:dyDescent="0.25">
      <c r="A296" s="12">
        <f t="shared" si="118"/>
        <v>293</v>
      </c>
      <c r="B296" s="31">
        <v>31340</v>
      </c>
      <c r="C296" s="26"/>
      <c r="D296" s="13"/>
      <c r="E296" s="26">
        <v>25.6</v>
      </c>
      <c r="F296" s="42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  <c r="Q296" s="100"/>
      <c r="R296" s="62">
        <f t="shared" si="33"/>
        <v>0.25773195876288657</v>
      </c>
      <c r="S296" s="67" t="str" cm="1">
        <f t="array" ref="S296">SETVECTOR(R296:R297)</f>
        <v>0.257731958762887,0.0103092783505155</v>
      </c>
      <c r="T296" s="67">
        <f t="shared" si="132"/>
        <v>0.16185567010309276</v>
      </c>
      <c r="U296" s="6">
        <f t="shared" si="133"/>
        <v>0</v>
      </c>
      <c r="V296" s="6">
        <f t="shared" si="134"/>
        <v>5.1444882285243007E-2</v>
      </c>
      <c r="W296" s="6">
        <f t="shared" si="135"/>
        <v>0.4429112622144788</v>
      </c>
      <c r="X296" s="6">
        <f t="shared" si="136"/>
        <v>5.0934354273028157E-2</v>
      </c>
      <c r="Y296" s="6" t="str" cm="1">
        <f t="array" ref="Y296:AB296">SETMATRIX(GETMATRIX(Y295:AB295)-$O$9*DELTAWEIGHT(S295,$AH$4,AK295:AN295))</f>
        <v>0.5774,0.5774,0.5774</v>
      </c>
      <c r="Z296" s="6" t="str">
        <v>0.589687183560759,0.578785988477428,0.5774</v>
      </c>
      <c r="AA296" s="6" t="str">
        <v>0.619017478107454,0.612837083500854,0.5774</v>
      </c>
      <c r="AB296" s="6" t="str">
        <v>0.592177690072005,0.578923528936013,0.5774</v>
      </c>
      <c r="AC296" s="6" cm="1">
        <f t="array" ref="AC296">SIGMOID(SUM(GETVECTOR(Y296)*GETVECTOR(_xlfn.CONCAT($S296,",",$AH$4)))+U296)</f>
        <v>0.53861470571488013</v>
      </c>
      <c r="AD296" s="6" cm="1">
        <f t="array" ref="AD296">SIGMOID(SUM(GETVECTOR(Z296)*GETVECTOR(_xlfn.CONCAT($S296,",",$AH$4)))+V296)</f>
        <v>0.55215781094378769</v>
      </c>
      <c r="AE296" s="6" cm="1">
        <f t="array" ref="AE296">TANH(SUM(GETVECTOR(AA296)*GETVECTOR(_xlfn.CONCAT($S296,",",$AH$4)))+W296)</f>
        <v>0.54326051983497792</v>
      </c>
      <c r="AF296" s="6" cm="1">
        <f t="array" ref="AF296">SIGMOID(SUM(GETVECTOR(AB296)*GETVECTOR(_xlfn.CONCAT($S296,",",$AH$4)))+X296)</f>
        <v>0.55219064277864638</v>
      </c>
      <c r="AG296" s="6">
        <f t="shared" si="122"/>
        <v>0.29996553940426557</v>
      </c>
      <c r="AH296" s="59">
        <f t="shared" si="123"/>
        <v>0.16084268456920273</v>
      </c>
      <c r="AI296" s="3">
        <f t="shared" si="124"/>
        <v>-1.0129855338900373E-3</v>
      </c>
      <c r="AJ296" s="3">
        <f t="shared" si="125"/>
        <v>-5.1190232501154139E-4</v>
      </c>
      <c r="AK296" s="3">
        <f t="shared" si="126"/>
        <v>0</v>
      </c>
      <c r="AL296" s="3">
        <f t="shared" si="127"/>
        <v>-6.8767537203030677E-5</v>
      </c>
      <c r="AM296" s="3">
        <f t="shared" si="128"/>
        <v>-1.9923155360322562E-4</v>
      </c>
      <c r="AN296" s="3">
        <f t="shared" si="129"/>
        <v>-7.2962166411705281E-5</v>
      </c>
      <c r="AO296" s="3" t="str" cm="1">
        <f t="array" ref="AO296">GETVECTOR(Y296,2)</f>
        <v>0.5774</v>
      </c>
      <c r="AP296" s="3" t="str" cm="1">
        <f t="array" ref="AP296">GETVECTOR(Z296,2)</f>
        <v>0.5774</v>
      </c>
      <c r="AQ296" s="3" t="str" cm="1">
        <f t="array" ref="AQ296">GETVECTOR(AA296,2)</f>
        <v>0.5774</v>
      </c>
      <c r="AR296" s="3" t="str" cm="1">
        <f t="array" ref="AR296">GETVECTOR(AB296,2)</f>
        <v>0.5774</v>
      </c>
      <c r="AS296" s="3" cm="1">
        <f t="array" ref="AS296">SUM(AK296:AN296*AO296:AR296)</f>
        <v>-1.9687102991765103E-4</v>
      </c>
      <c r="AT296" s="90">
        <f t="shared" si="130"/>
        <v>1.026139691870484E-6</v>
      </c>
      <c r="AU296" s="86">
        <f t="shared" si="131"/>
        <v>1.0129855338900373E-3</v>
      </c>
      <c r="AV296" s="98"/>
      <c r="AW296" s="98"/>
    </row>
    <row r="297" spans="1:49" ht="15" customHeight="1" x14ac:dyDescent="0.25">
      <c r="A297" s="12">
        <f t="shared" si="118"/>
        <v>294</v>
      </c>
      <c r="B297" s="31">
        <v>31341</v>
      </c>
      <c r="C297" s="26"/>
      <c r="D297" s="13"/>
      <c r="E297" s="26">
        <v>25.4</v>
      </c>
      <c r="F297" s="42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  <c r="Q297" s="100"/>
      <c r="R297" s="62">
        <f t="shared" si="33"/>
        <v>1.0309278350515464E-2</v>
      </c>
      <c r="S297" s="67" t="str" cm="1">
        <f t="array" ref="S297">SETVECTOR(R297:R298)</f>
        <v>0.0103092783505155,0.161855670103093</v>
      </c>
      <c r="T297" s="67">
        <f t="shared" si="132"/>
        <v>0.19587628865979381</v>
      </c>
      <c r="U297" s="6">
        <f t="shared" si="133"/>
        <v>0</v>
      </c>
      <c r="V297" s="6">
        <f t="shared" si="134"/>
        <v>5.1451759038963311E-2</v>
      </c>
      <c r="W297" s="6">
        <f t="shared" si="135"/>
        <v>0.44293118536983911</v>
      </c>
      <c r="X297" s="6">
        <f t="shared" si="136"/>
        <v>5.0941650489669324E-2</v>
      </c>
      <c r="Y297" s="6" t="str" cm="1">
        <f t="array" ref="Y297:AB297">SETMATRIX(GETMATRIX(Y296:AB296)-$O$9*DELTAWEIGHT(S296,$AH$4,AK296:AN296))</f>
        <v>0.5774,0.5774,0.5774</v>
      </c>
      <c r="Z297" s="6" t="str">
        <v>0.589757312121345,0.578788793619851,0.5774</v>
      </c>
      <c r="AA297" s="6" t="str">
        <v>0.61940708735976,0.612852667870946,0.5774</v>
      </c>
      <c r="AB297" s="6" t="str">
        <v>0.592249451594313,0.578926399396905,0.5774</v>
      </c>
      <c r="AC297" s="6" cm="1">
        <f t="array" ref="AC297">SIGMOID(SUM(GETVECTOR(Y297)*GETVECTOR(_xlfn.CONCAT($S297,",",$AH$4)))+U297)</f>
        <v>0.52483156496816241</v>
      </c>
      <c r="AD297" s="6" cm="1">
        <f t="array" ref="AD297">SIGMOID(SUM(GETVECTOR(Z297)*GETVECTOR(_xlfn.CONCAT($S297,",",$AH$4)))+V297)</f>
        <v>0.5377311285064923</v>
      </c>
      <c r="AE297" s="6" cm="1">
        <f t="array" ref="AE297">TANH(SUM(GETVECTOR(AA297)*GETVECTOR(_xlfn.CONCAT($S297,",",$AH$4)))+W297)</f>
        <v>0.49940303289890292</v>
      </c>
      <c r="AF297" s="6" cm="1">
        <f t="array" ref="AF297">SIGMOID(SUM(GETVECTOR(AB297)*GETVECTOR(_xlfn.CONCAT($S297,",",$AH$4)))+X297)</f>
        <v>0.53761624840266642</v>
      </c>
      <c r="AG297" s="6">
        <f t="shared" si="122"/>
        <v>0.26854455646029196</v>
      </c>
      <c r="AH297" s="59">
        <f t="shared" si="123"/>
        <v>0.14100062613128342</v>
      </c>
      <c r="AI297" s="3">
        <f t="shared" si="124"/>
        <v>-5.4875662528510394E-2</v>
      </c>
      <c r="AJ297" s="3">
        <f t="shared" si="125"/>
        <v>-2.7472732781911272E-2</v>
      </c>
      <c r="AK297" s="3">
        <f t="shared" si="126"/>
        <v>0</v>
      </c>
      <c r="AL297" s="3">
        <f t="shared" si="127"/>
        <v>-3.4104592524653479E-3</v>
      </c>
      <c r="AM297" s="3">
        <f t="shared" si="128"/>
        <v>-1.108852139816781E-2</v>
      </c>
      <c r="AN297" s="3">
        <f t="shared" si="129"/>
        <v>-3.5776955615103262E-3</v>
      </c>
      <c r="AO297" s="3" t="str" cm="1">
        <f t="array" ref="AO297">GETVECTOR(Y297,2)</f>
        <v>0.5774</v>
      </c>
      <c r="AP297" s="3" t="str" cm="1">
        <f t="array" ref="AP297">GETVECTOR(Z297,2)</f>
        <v>0.5774</v>
      </c>
      <c r="AQ297" s="3" t="str" cm="1">
        <f t="array" ref="AQ297">GETVECTOR(AA297,2)</f>
        <v>0.5774</v>
      </c>
      <c r="AR297" s="3" t="str" cm="1">
        <f t="array" ref="AR297">GETVECTOR(AB297,2)</f>
        <v>0.5774</v>
      </c>
      <c r="AS297" s="3" cm="1">
        <f t="array" ref="AS297">SUM(AK297:AN297*AO297:AR297)</f>
        <v>-1.0437472844891649E-2</v>
      </c>
      <c r="AT297" s="90">
        <f t="shared" si="130"/>
        <v>3.0113383379429598E-3</v>
      </c>
      <c r="AU297" s="86">
        <f t="shared" si="131"/>
        <v>5.4875662528510394E-2</v>
      </c>
      <c r="AV297" s="98"/>
      <c r="AW297" s="98"/>
    </row>
    <row r="298" spans="1:49" ht="15" customHeight="1" x14ac:dyDescent="0.25">
      <c r="A298" s="12">
        <f t="shared" si="118"/>
        <v>295</v>
      </c>
      <c r="B298" s="31">
        <v>31342</v>
      </c>
      <c r="C298" s="26"/>
      <c r="D298" s="13"/>
      <c r="E298" s="26">
        <v>24</v>
      </c>
      <c r="F298" s="42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  <c r="Q298" s="100"/>
      <c r="R298" s="62">
        <f t="shared" si="33"/>
        <v>0.16185567010309276</v>
      </c>
      <c r="S298" s="67" t="str" cm="1">
        <f t="array" ref="S298">SETVECTOR(R298:R299)</f>
        <v>0.161855670103093,0.195876288659794</v>
      </c>
      <c r="T298" s="67">
        <f t="shared" si="132"/>
        <v>4.1237113402061855E-2</v>
      </c>
      <c r="U298" s="6">
        <f t="shared" si="133"/>
        <v>0</v>
      </c>
      <c r="V298" s="6">
        <f t="shared" si="134"/>
        <v>5.1792804964209849E-2</v>
      </c>
      <c r="W298" s="6">
        <f t="shared" si="135"/>
        <v>0.44404003750965587</v>
      </c>
      <c r="X298" s="6">
        <f t="shared" si="136"/>
        <v>5.129942004582036E-2</v>
      </c>
      <c r="Y298" s="6" t="str" cm="1">
        <f t="array" ref="Y298:AB298">SETMATRIX(GETMATRIX(Y297:AB297)-$O$9*DELTAWEIGHT(S297,$AH$4,AK297:AN297))</f>
        <v>0.5774,0.5774,0.5774</v>
      </c>
      <c r="Z298" s="6" t="str">
        <v>0.589761774973613,0.578858860400461,0.5774</v>
      </c>
      <c r="AA298" s="6" t="str">
        <v>0.619436164068995,0.613309172205942,0.5774</v>
      </c>
      <c r="AB298" s="6" t="str">
        <v>0.5922539863435,0.578997594959134,0.5774</v>
      </c>
      <c r="AC298" s="6" cm="1">
        <f t="array" ref="AC298">SIGMOID(SUM(GETVECTOR(Y298)*GETVECTOR(_xlfn.CONCAT($S298,",",$AH$4)))+U298)</f>
        <v>0.55145579256323818</v>
      </c>
      <c r="AD298" s="6" cm="1">
        <f t="array" ref="AD298">SIGMOID(SUM(GETVECTOR(Z298)*GETVECTOR(_xlfn.CONCAT($S298,",",$AH$4)))+V298)</f>
        <v>0.56479209179224277</v>
      </c>
      <c r="AE298" s="6" cm="1">
        <f t="array" ref="AE298">TANH(SUM(GETVECTOR(AA298)*GETVECTOR(_xlfn.CONCAT($S298,",",$AH$4)))+W298)</f>
        <v>0.5813053414757603</v>
      </c>
      <c r="AF298" s="6" cm="1">
        <f t="array" ref="AF298">SIGMOID(SUM(GETVECTOR(AB298)*GETVECTOR(_xlfn.CONCAT($S298,",",$AH$4)))+X298)</f>
        <v>0.56477664760558977</v>
      </c>
      <c r="AG298" s="6">
        <f t="shared" si="122"/>
        <v>0.32831665978209862</v>
      </c>
      <c r="AH298" s="59">
        <f t="shared" si="123"/>
        <v>0.17903838272543479</v>
      </c>
      <c r="AI298" s="3">
        <f t="shared" si="124"/>
        <v>0.13780126932337294</v>
      </c>
      <c r="AJ298" s="3">
        <f t="shared" si="125"/>
        <v>7.0005821989729253E-2</v>
      </c>
      <c r="AK298" s="3">
        <f t="shared" si="126"/>
        <v>0</v>
      </c>
      <c r="AL298" s="3">
        <f t="shared" si="127"/>
        <v>1.000285235221041E-2</v>
      </c>
      <c r="AM298" s="3">
        <f t="shared" si="128"/>
        <v>2.6177967537626221E-2</v>
      </c>
      <c r="AN298" s="3">
        <f t="shared" si="129"/>
        <v>1.073770711969993E-2</v>
      </c>
      <c r="AO298" s="3" t="str" cm="1">
        <f t="array" ref="AO298">GETVECTOR(Y298,2)</f>
        <v>0.5774</v>
      </c>
      <c r="AP298" s="3" t="str" cm="1">
        <f t="array" ref="AP298">GETVECTOR(Z298,2)</f>
        <v>0.5774</v>
      </c>
      <c r="AQ298" s="3" t="str" cm="1">
        <f t="array" ref="AQ298">GETVECTOR(AA298,2)</f>
        <v>0.5774</v>
      </c>
      <c r="AR298" s="3" t="str" cm="1">
        <f t="array" ref="AR298">GETVECTOR(AB298,2)</f>
        <v>0.5774</v>
      </c>
      <c r="AS298" s="3" cm="1">
        <f t="array" ref="AS298">SUM(AK298:AN298*AO298:AR298)</f>
        <v>2.7090757495306411E-2</v>
      </c>
      <c r="AT298" s="90">
        <f t="shared" si="130"/>
        <v>1.8989189827132765E-2</v>
      </c>
      <c r="AU298" s="86">
        <f t="shared" si="131"/>
        <v>0.13780126932337294</v>
      </c>
      <c r="AV298" s="98"/>
      <c r="AW298" s="98"/>
    </row>
    <row r="299" spans="1:49" ht="15" customHeight="1" x14ac:dyDescent="0.25">
      <c r="A299" s="12">
        <f t="shared" si="118"/>
        <v>296</v>
      </c>
      <c r="B299" s="31">
        <v>31343</v>
      </c>
      <c r="C299" s="26"/>
      <c r="D299" s="13"/>
      <c r="E299" s="26">
        <v>23.5</v>
      </c>
      <c r="F299" s="42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  <c r="Q299" s="100"/>
      <c r="R299" s="62">
        <f t="shared" si="33"/>
        <v>0.19587628865979381</v>
      </c>
      <c r="S299" s="67" t="str" cm="1">
        <f t="array" ref="S299">SETVECTOR(R299:R300)</f>
        <v>0.195876288659794,0.0412371134020619</v>
      </c>
      <c r="T299" s="67">
        <f t="shared" si="132"/>
        <v>0.70206185567010304</v>
      </c>
      <c r="U299" s="6">
        <f t="shared" si="133"/>
        <v>0</v>
      </c>
      <c r="V299" s="6">
        <f t="shared" si="134"/>
        <v>5.0792519728988808E-2</v>
      </c>
      <c r="W299" s="6">
        <f t="shared" si="135"/>
        <v>0.44142224075589326</v>
      </c>
      <c r="X299" s="6">
        <f t="shared" si="136"/>
        <v>5.0225649333850368E-2</v>
      </c>
      <c r="Y299" s="6" t="str" cm="1">
        <f t="array" ref="Y299:AB299">SETMATRIX(GETMATRIX(Y298:AB298)-$O$9*DELTAWEIGHT(S298,$AH$4,AK298:AN298))</f>
        <v>0.5774,0.5774,0.5774</v>
      </c>
      <c r="Z299" s="6" t="str">
        <v>0.589693926938744,0.578776751313677,0.5774</v>
      </c>
      <c r="AA299" s="6" t="str">
        <v>0.619111746955214,0.612916565507736,0.5774</v>
      </c>
      <c r="AB299" s="6" t="str">
        <v>0.592183944130004,0.578912830496941,0.5774</v>
      </c>
      <c r="AC299" s="6" cm="1">
        <f t="array" ref="AC299">SIGMOID(SUM(GETVECTOR(Y299)*GETVECTOR(_xlfn.CONCAT($S299,",",$AH$4)))+U299)</f>
        <v>0.53417395610824714</v>
      </c>
      <c r="AD299" s="6" cm="1">
        <f t="array" ref="AD299">SIGMOID(SUM(GETVECTOR(Z299)*GETVECTOR(_xlfn.CONCAT($S299,",",$AH$4)))+V299)</f>
        <v>0.54739890906897792</v>
      </c>
      <c r="AE299" s="6" cm="1">
        <f t="array" ref="AE299">TANH(SUM(GETVECTOR(AA299)*GETVECTOR(_xlfn.CONCAT($S299,",",$AH$4)))+W299)</f>
        <v>0.52843148964156261</v>
      </c>
      <c r="AF299" s="6" cm="1">
        <f t="array" ref="AF299">SIGMOID(SUM(GETVECTOR(AB299)*GETVECTOR(_xlfn.CONCAT($S299,",",$AH$4)))+X299)</f>
        <v>0.54738069329861105</v>
      </c>
      <c r="AG299" s="6">
        <f t="shared" si="122"/>
        <v>0.28926282094748629</v>
      </c>
      <c r="AH299" s="59">
        <f t="shared" si="123"/>
        <v>0.1540636746090886</v>
      </c>
      <c r="AI299" s="3">
        <f t="shared" si="124"/>
        <v>-0.54799818106101439</v>
      </c>
      <c r="AJ299" s="3">
        <f t="shared" si="125"/>
        <v>-0.27620123283086984</v>
      </c>
      <c r="AK299" s="3">
        <f t="shared" si="126"/>
        <v>0</v>
      </c>
      <c r="AL299" s="3">
        <f t="shared" si="127"/>
        <v>-3.6160449994853079E-2</v>
      </c>
      <c r="AM299" s="3">
        <f t="shared" si="128"/>
        <v>-0.10897335296291745</v>
      </c>
      <c r="AN299" s="3">
        <f t="shared" si="129"/>
        <v>-3.8213115248404386E-2</v>
      </c>
      <c r="AO299" s="3" t="str" cm="1">
        <f t="array" ref="AO299">GETVECTOR(Y299,2)</f>
        <v>0.5774</v>
      </c>
      <c r="AP299" s="3" t="str" cm="1">
        <f t="array" ref="AP299">GETVECTOR(Z299,2)</f>
        <v>0.5774</v>
      </c>
      <c r="AQ299" s="3" t="str" cm="1">
        <f t="array" ref="AQ299">GETVECTOR(AA299,2)</f>
        <v>0.5774</v>
      </c>
      <c r="AR299" s="3" t="str" cm="1">
        <f t="array" ref="AR299">GETVECTOR(AB299,2)</f>
        <v>0.5774</v>
      </c>
      <c r="AS299" s="3" cm="1">
        <f t="array" ref="AS299">SUM(AK299:AN299*AO299:AR299)</f>
        <v>-0.1058645105722454</v>
      </c>
      <c r="AT299" s="90">
        <f t="shared" si="130"/>
        <v>0.30030200644618033</v>
      </c>
      <c r="AU299" s="86">
        <f t="shared" si="131"/>
        <v>0.54799818106101439</v>
      </c>
      <c r="AV299" s="98"/>
      <c r="AW299" s="98"/>
    </row>
    <row r="300" spans="1:49" ht="15" customHeight="1" x14ac:dyDescent="0.25">
      <c r="A300" s="12">
        <f t="shared" si="118"/>
        <v>297</v>
      </c>
      <c r="B300" s="31">
        <v>31344</v>
      </c>
      <c r="C300" s="26"/>
      <c r="D300" s="13"/>
      <c r="E300" s="26">
        <v>23.8</v>
      </c>
      <c r="F300" s="42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  <c r="Q300" s="100"/>
      <c r="R300" s="62">
        <f t="shared" si="33"/>
        <v>4.1237113402061855E-2</v>
      </c>
      <c r="S300" s="67" t="str" cm="1">
        <f t="array" ref="S300">SETVECTOR(R300:R301)</f>
        <v>0.0412371134020619,0.702061855670103</v>
      </c>
      <c r="T300" s="67">
        <f t="shared" si="132"/>
        <v>6.3917525773195871E-2</v>
      </c>
      <c r="U300" s="6">
        <f t="shared" si="133"/>
        <v>0</v>
      </c>
      <c r="V300" s="6">
        <f t="shared" si="134"/>
        <v>5.4408564728474114E-2</v>
      </c>
      <c r="W300" s="6">
        <f t="shared" si="135"/>
        <v>0.45231957605218498</v>
      </c>
      <c r="X300" s="6">
        <f t="shared" si="136"/>
        <v>5.4046960858690804E-2</v>
      </c>
      <c r="Y300" s="6" t="str" cm="1">
        <f t="array" ref="Y300:AB300">SETMATRIX(GETMATRIX(Y299:AB299)-$O$9*DELTAWEIGHT(S299,$AH$4,AK299:AN299))</f>
        <v>0.5774,0.5774,0.5774</v>
      </c>
      <c r="Z300" s="6" t="str">
        <v>0.590207801660214,0.578884935465565,0.5774</v>
      </c>
      <c r="AA300" s="6" t="str">
        <v>0.622091714778035,0.613543927154646,0.5774</v>
      </c>
      <c r="AB300" s="6" t="str">
        <v>0.592708624092119,0.579023289436334,0.5774</v>
      </c>
      <c r="AC300" s="6" cm="1">
        <f t="array" ref="AC300">SIGMOID(SUM(GETVECTOR(Y300)*GETVECTOR(_xlfn.CONCAT($S300,",",$AH$4)))+U300)</f>
        <v>0.60567803998846881</v>
      </c>
      <c r="AD300" s="6" cm="1">
        <f t="array" ref="AD300">SIGMOID(SUM(GETVECTOR(Z300)*GETVECTOR(_xlfn.CONCAT($S300,",",$AH$4)))+V300)</f>
        <v>0.61896560587705107</v>
      </c>
      <c r="AE300" s="6" cm="1">
        <f t="array" ref="AE300">TANH(SUM(GETVECTOR(AA300)*GETVECTOR(_xlfn.CONCAT($S300,",",$AH$4)))+W300)</f>
        <v>0.72051666896912392</v>
      </c>
      <c r="AF300" s="6" cm="1">
        <f t="array" ref="AF300">SIGMOID(SUM(GETVECTOR(AB300)*GETVECTOR(_xlfn.CONCAT($S300,",",$AH$4)))+X300)</f>
        <v>0.61892755258882737</v>
      </c>
      <c r="AG300" s="6">
        <f t="shared" si="122"/>
        <v>0.44597503655298842</v>
      </c>
      <c r="AH300" s="59">
        <f t="shared" si="123"/>
        <v>0.25907370939956093</v>
      </c>
      <c r="AI300" s="3">
        <f t="shared" si="124"/>
        <v>0.19515618362636505</v>
      </c>
      <c r="AJ300" s="3">
        <f t="shared" si="125"/>
        <v>9.9623956534689501E-2</v>
      </c>
      <c r="AK300" s="3">
        <f t="shared" si="126"/>
        <v>0</v>
      </c>
      <c r="AL300" s="3">
        <f t="shared" si="127"/>
        <v>1.6929281031282686E-2</v>
      </c>
      <c r="AM300" s="3">
        <f t="shared" si="128"/>
        <v>2.9651392805488938E-2</v>
      </c>
      <c r="AN300" s="3">
        <f t="shared" si="129"/>
        <v>1.9266960599311964E-2</v>
      </c>
      <c r="AO300" s="3" t="str" cm="1">
        <f t="array" ref="AO300">GETVECTOR(Y300,2)</f>
        <v>0.5774</v>
      </c>
      <c r="AP300" s="3" t="str" cm="1">
        <f t="array" ref="AP300">GETVECTOR(Z300,2)</f>
        <v>0.5774</v>
      </c>
      <c r="AQ300" s="3" t="str" cm="1">
        <f t="array" ref="AQ300">GETVECTOR(AA300,2)</f>
        <v>0.5774</v>
      </c>
      <c r="AR300" s="3" t="str" cm="1">
        <f t="array" ref="AR300">GETVECTOR(AB300,2)</f>
        <v>0.5774</v>
      </c>
      <c r="AS300" s="3" cm="1">
        <f t="array" ref="AS300">SUM(AK300:AN300*AO300:AR300)</f>
        <v>3.8020424123394667E-2</v>
      </c>
      <c r="AT300" s="90">
        <f t="shared" si="130"/>
        <v>3.8085936007607513E-2</v>
      </c>
      <c r="AU300" s="86">
        <f t="shared" si="131"/>
        <v>0.19515618362636505</v>
      </c>
      <c r="AV300" s="98"/>
      <c r="AW300" s="98"/>
    </row>
    <row r="301" spans="1:49" ht="15" customHeight="1" x14ac:dyDescent="0.25">
      <c r="A301" s="12">
        <f t="shared" si="118"/>
        <v>298</v>
      </c>
      <c r="B301" s="31">
        <v>31345</v>
      </c>
      <c r="C301" s="26"/>
      <c r="D301" s="13"/>
      <c r="E301" s="26">
        <v>23.5</v>
      </c>
      <c r="F301" s="42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  <c r="Q301" s="100"/>
      <c r="R301" s="62">
        <f t="shared" si="33"/>
        <v>0.70206185567010304</v>
      </c>
      <c r="S301" s="67" t="str" cm="1">
        <f t="array" ref="S301">SETVECTOR(R301:R302)</f>
        <v>0.702061855670103,0.0639175257731959</v>
      </c>
      <c r="T301" s="67">
        <f t="shared" si="132"/>
        <v>0.30927835051546393</v>
      </c>
      <c r="U301" s="6">
        <f t="shared" si="133"/>
        <v>0</v>
      </c>
      <c r="V301" s="6">
        <f t="shared" si="134"/>
        <v>5.2715636625345848E-2</v>
      </c>
      <c r="W301" s="6">
        <f t="shared" si="135"/>
        <v>0.44935443677163611</v>
      </c>
      <c r="X301" s="6">
        <f t="shared" si="136"/>
        <v>5.2120264798759607E-2</v>
      </c>
      <c r="Y301" s="6" t="str" cm="1">
        <f t="array" ref="Y301:AB301">SETMATRIX(GETMATRIX(Y300:AB300)-$O$9*DELTAWEIGHT(S300,$AH$4,AK300:AN300))</f>
        <v>0.5774,0.5774,0.5774</v>
      </c>
      <c r="Z301" s="6" t="str">
        <v>0.590162855802583,0.578119732239398,0.5774</v>
      </c>
      <c r="AA301" s="6" t="str">
        <v>0.621960206626996,0.611305000883215,0.5774</v>
      </c>
      <c r="AB301" s="6" t="str">
        <v>0.592659813700307,0.578192292515737,0.5774</v>
      </c>
      <c r="AC301" s="6" cm="1">
        <f t="array" ref="AC301">SIGMOID(SUM(GETVECTOR(Y301)*GETVECTOR(_xlfn.CONCAT($S301,",",$AH$4)))+U301)</f>
        <v>0.60880134001095099</v>
      </c>
      <c r="AD301" s="6" cm="1">
        <f t="array" ref="AD301">SIGMOID(SUM(GETVECTOR(Z301)*GETVECTOR(_xlfn.CONCAT($S301,",",$AH$4)))+V301)</f>
        <v>0.62339852048474176</v>
      </c>
      <c r="AE301" s="6" cm="1">
        <f t="array" ref="AE301">TANH(SUM(GETVECTOR(AA301)*GETVECTOR(_xlfn.CONCAT($S301,",",$AH$4)))+W301)</f>
        <v>0.72829275067420363</v>
      </c>
      <c r="AF301" s="6" cm="1">
        <f t="array" ref="AF301">SIGMOID(SUM(GETVECTOR(AB301)*GETVECTOR(_xlfn.CONCAT($S301,",",$AH$4)))+X301)</f>
        <v>0.62367135421925257</v>
      </c>
      <c r="AG301" s="6">
        <f t="shared" si="122"/>
        <v>0.45401662325006142</v>
      </c>
      <c r="AH301" s="59">
        <f t="shared" si="123"/>
        <v>0.26518198588125202</v>
      </c>
      <c r="AI301" s="3">
        <f t="shared" si="124"/>
        <v>-4.4096364634211904E-2</v>
      </c>
      <c r="AJ301" s="3">
        <f t="shared" si="125"/>
        <v>-2.2529594713999835E-2</v>
      </c>
      <c r="AK301" s="3">
        <f t="shared" si="126"/>
        <v>0</v>
      </c>
      <c r="AL301" s="3">
        <f t="shared" si="127"/>
        <v>-3.8521851737216093E-3</v>
      </c>
      <c r="AM301" s="3">
        <f t="shared" si="128"/>
        <v>-6.5953474655570752E-3</v>
      </c>
      <c r="AN301" s="3">
        <f t="shared" si="129"/>
        <v>-4.4006221801486849E-3</v>
      </c>
      <c r="AO301" s="3" t="str" cm="1">
        <f t="array" ref="AO301">GETVECTOR(Y301,2)</f>
        <v>0.5774</v>
      </c>
      <c r="AP301" s="3" t="str" cm="1">
        <f t="array" ref="AP301">GETVECTOR(Z301,2)</f>
        <v>0.5774</v>
      </c>
      <c r="AQ301" s="3" t="str" cm="1">
        <f t="array" ref="AQ301">GETVECTOR(AA301,2)</f>
        <v>0.5774</v>
      </c>
      <c r="AR301" s="3" t="str" cm="1">
        <f t="array" ref="AR301">GETVECTOR(AB301,2)</f>
        <v>0.5774</v>
      </c>
      <c r="AS301" s="3" cm="1">
        <f t="array" ref="AS301">SUM(AK301:AN301*AO301:AR301)</f>
        <v>-8.5733245927373629E-3</v>
      </c>
      <c r="AT301" s="90">
        <f t="shared" si="130"/>
        <v>1.9444893739533743E-3</v>
      </c>
      <c r="AU301" s="86">
        <f t="shared" si="131"/>
        <v>4.4096364634211904E-2</v>
      </c>
      <c r="AV301" s="98"/>
      <c r="AW301" s="98"/>
    </row>
    <row r="302" spans="1:49" ht="15" customHeight="1" x14ac:dyDescent="0.25">
      <c r="A302" s="12">
        <f t="shared" si="118"/>
        <v>299</v>
      </c>
      <c r="B302" s="31">
        <v>31346</v>
      </c>
      <c r="C302" s="26"/>
      <c r="D302" s="13"/>
      <c r="E302" s="26">
        <v>25.1</v>
      </c>
      <c r="F302" s="42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  <c r="Q302" s="100"/>
      <c r="R302" s="62">
        <f t="shared" si="33"/>
        <v>6.3917525773195871E-2</v>
      </c>
      <c r="S302" s="67" t="str" cm="1">
        <f t="array" ref="S302">SETVECTOR(R302:R303)</f>
        <v>0.0639175257731959,0.309278350515464</v>
      </c>
      <c r="T302" s="67">
        <f t="shared" si="132"/>
        <v>0.64948453608247425</v>
      </c>
      <c r="U302" s="6">
        <f t="shared" si="133"/>
        <v>0</v>
      </c>
      <c r="V302" s="6">
        <f t="shared" si="134"/>
        <v>5.3100855142718006E-2</v>
      </c>
      <c r="W302" s="6">
        <f t="shared" si="135"/>
        <v>0.45001397151819184</v>
      </c>
      <c r="X302" s="6">
        <f t="shared" si="136"/>
        <v>5.2560327016774475E-2</v>
      </c>
      <c r="Y302" s="6" t="str" cm="1">
        <f t="array" ref="Y302:AB302">SETMATRIX(GETMATRIX(Y301:AB301)-$O$9*DELTAWEIGHT(S301,$AH$4,AK301:AN301))</f>
        <v>0.5774,0.5774,0.5774</v>
      </c>
      <c r="Z302" s="6" t="str">
        <v>0.590668394715999,0.578165757808608,0.5774</v>
      </c>
      <c r="AA302" s="6" t="str">
        <v>0.623418094276232,0.611437730742617,0.5774</v>
      </c>
      <c r="AB302" s="6" t="str">
        <v>0.59321022570609,0.578242403447247,0.5774</v>
      </c>
      <c r="AC302" s="6" cm="1">
        <f t="array" ref="AC302">SIGMOID(SUM(GETVECTOR(Y302)*GETVECTOR(_xlfn.CONCAT($S302,",",$AH$4)))+U302)</f>
        <v>0.55366333920656063</v>
      </c>
      <c r="AD302" s="6" cm="1">
        <f t="array" ref="AD302">SIGMOID(SUM(GETVECTOR(Z302)*GETVECTOR(_xlfn.CONCAT($S302,",",$AH$4)))+V302)</f>
        <v>0.56701166017878024</v>
      </c>
      <c r="AE302" s="6" cm="1">
        <f t="array" ref="AE302">TANH(SUM(GETVECTOR(AA302)*GETVECTOR(_xlfn.CONCAT($S302,",",$AH$4)))+W302)</f>
        <v>0.59084662387991316</v>
      </c>
      <c r="AF302" s="6" cm="1">
        <f t="array" ref="AF302">SIGMOID(SUM(GETVECTOR(AB302)*GETVECTOR(_xlfn.CONCAT($S302,",",$AH$4)))+X302)</f>
        <v>0.56692466043507939</v>
      </c>
      <c r="AG302" s="6">
        <f t="shared" si="122"/>
        <v>0.3350169251171769</v>
      </c>
      <c r="AH302" s="59">
        <f t="shared" si="123"/>
        <v>0.18312884149627298</v>
      </c>
      <c r="AI302" s="3">
        <f t="shared" si="124"/>
        <v>-0.4663556945862013</v>
      </c>
      <c r="AJ302" s="3">
        <f t="shared" si="125"/>
        <v>-0.23680148302260778</v>
      </c>
      <c r="AK302" s="3">
        <f t="shared" si="126"/>
        <v>0</v>
      </c>
      <c r="AL302" s="3">
        <f t="shared" si="127"/>
        <v>-3.4350049506259528E-2</v>
      </c>
      <c r="AM302" s="3">
        <f t="shared" si="128"/>
        <v>-8.7395859452310487E-2</v>
      </c>
      <c r="AN302" s="3">
        <f t="shared" si="129"/>
        <v>-3.6986010344650391E-2</v>
      </c>
      <c r="AO302" s="3" t="str" cm="1">
        <f t="array" ref="AO302">GETVECTOR(Y302,2)</f>
        <v>0.5774</v>
      </c>
      <c r="AP302" s="3" t="str" cm="1">
        <f t="array" ref="AP302">GETVECTOR(Z302,2)</f>
        <v>0.5774</v>
      </c>
      <c r="AQ302" s="3" t="str" cm="1">
        <f t="array" ref="AQ302">GETVECTOR(AA302,2)</f>
        <v>0.5774</v>
      </c>
      <c r="AR302" s="3" t="str" cm="1">
        <f t="array" ref="AR302">GETVECTOR(AB302,2)</f>
        <v>0.5774</v>
      </c>
      <c r="AS302" s="3" cm="1">
        <f t="array" ref="AS302">SUM(AK302:AN302*AO302:AR302)</f>
        <v>-9.1651810205679474E-2</v>
      </c>
      <c r="AT302" s="90">
        <f t="shared" si="130"/>
        <v>0.21748763387297826</v>
      </c>
      <c r="AU302" s="86">
        <f t="shared" si="131"/>
        <v>0.4663556945862013</v>
      </c>
      <c r="AV302" s="98"/>
      <c r="AW302" s="98"/>
    </row>
    <row r="303" spans="1:49" ht="15" customHeight="1" x14ac:dyDescent="0.25">
      <c r="A303" s="12">
        <f t="shared" si="118"/>
        <v>300</v>
      </c>
      <c r="B303" s="31">
        <v>31347</v>
      </c>
      <c r="C303" s="26"/>
      <c r="D303" s="13"/>
      <c r="E303" s="26">
        <v>24.2</v>
      </c>
      <c r="F303" s="42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  <c r="Q303" s="100"/>
      <c r="R303" s="62">
        <f t="shared" si="33"/>
        <v>0.30927835051546393</v>
      </c>
      <c r="S303" s="67" t="str" cm="1">
        <f t="array" ref="S303">SETVECTOR(R303:R304)</f>
        <v>0.309278350515464,0.649484536082474</v>
      </c>
      <c r="T303" s="67">
        <f t="shared" si="132"/>
        <v>0.22680412371134021</v>
      </c>
      <c r="U303" s="6">
        <f t="shared" si="133"/>
        <v>0</v>
      </c>
      <c r="V303" s="6">
        <f t="shared" si="134"/>
        <v>5.6535860093343958E-2</v>
      </c>
      <c r="W303" s="6">
        <f t="shared" si="135"/>
        <v>0.45875355746342289</v>
      </c>
      <c r="X303" s="6">
        <f t="shared" si="136"/>
        <v>5.6258928051239512E-2</v>
      </c>
      <c r="Y303" s="6" t="str" cm="1">
        <f t="array" ref="Y303:AB303">SETMATRIX(GETMATRIX(Y302:AB302)-$O$9*DELTAWEIGHT(S302,$AH$4,AK302:AN302))</f>
        <v>0.5774,0.5774,0.5774</v>
      </c>
      <c r="Z303" s="6" t="str">
        <v>0.590849605907621,0.579042586155168,0.5774</v>
      </c>
      <c r="AA303" s="6" t="str">
        <v>0.624237971201822,0.615404877156761,0.5774</v>
      </c>
      <c r="AB303" s="6" t="str">
        <v>0.593397917022432,0.579150587236,0.5774</v>
      </c>
      <c r="AC303" s="6" cm="1">
        <f t="array" ref="AC303">SIGMOID(SUM(GETVECTOR(Y303)*GETVECTOR(_xlfn.CONCAT($S303,",",$AH$4)))+U303)</f>
        <v>0.63496802497979077</v>
      </c>
      <c r="AD303" s="6" cm="1">
        <f t="array" ref="AD303">SIGMOID(SUM(GETVECTOR(Z303)*GETVECTOR(_xlfn.CONCAT($S303,",",$AH$4)))+V303)</f>
        <v>0.64916070982931651</v>
      </c>
      <c r="AE303" s="6" cm="1">
        <f t="array" ref="AE303">TANH(SUM(GETVECTOR(AA303)*GETVECTOR(_xlfn.CONCAT($S303,",",$AH$4)))+W303)</f>
        <v>0.78239380645589429</v>
      </c>
      <c r="AF303" s="6" cm="1">
        <f t="array" ref="AF303">SIGMOID(SUM(GETVECTOR(AB303)*GETVECTOR(_xlfn.CONCAT($S303,",",$AH$4)))+X303)</f>
        <v>0.64929310153920683</v>
      </c>
      <c r="AG303" s="6">
        <f t="shared" si="122"/>
        <v>0.50789931876496919</v>
      </c>
      <c r="AH303" s="59">
        <f t="shared" si="123"/>
        <v>0.30406839735975238</v>
      </c>
      <c r="AI303" s="3">
        <f t="shared" si="124"/>
        <v>7.7264273648412179E-2</v>
      </c>
      <c r="AJ303" s="3">
        <f t="shared" si="125"/>
        <v>3.916493524246141E-2</v>
      </c>
      <c r="AK303" s="3">
        <f t="shared" si="126"/>
        <v>0</v>
      </c>
      <c r="AL303" s="3">
        <f t="shared" si="127"/>
        <v>6.9788404042785811E-3</v>
      </c>
      <c r="AM303" s="3">
        <f t="shared" si="128"/>
        <v>9.8610816732844723E-3</v>
      </c>
      <c r="AN303" s="3">
        <f t="shared" si="129"/>
        <v>8.2393759580494177E-3</v>
      </c>
      <c r="AO303" s="3" t="str" cm="1">
        <f t="array" ref="AO303">GETVECTOR(Y303,2)</f>
        <v>0.5774</v>
      </c>
      <c r="AP303" s="3" t="str" cm="1">
        <f t="array" ref="AP303">GETVECTOR(Z303,2)</f>
        <v>0.5774</v>
      </c>
      <c r="AQ303" s="3" t="str" cm="1">
        <f t="array" ref="AQ303">GETVECTOR(AA303,2)</f>
        <v>0.5774</v>
      </c>
      <c r="AR303" s="3" t="str" cm="1">
        <f t="array" ref="AR303">GETVECTOR(AB303,2)</f>
        <v>0.5774</v>
      </c>
      <c r="AS303" s="3" cm="1">
        <f t="array" ref="AS303">SUM(AK303:AN303*AO303:AR303)</f>
        <v>1.4480786685762642E-2</v>
      </c>
      <c r="AT303" s="90">
        <f t="shared" si="130"/>
        <v>5.9697679824167208E-3</v>
      </c>
      <c r="AU303" s="86">
        <f t="shared" si="131"/>
        <v>7.7264273648412179E-2</v>
      </c>
      <c r="AV303" s="98"/>
      <c r="AW303" s="98"/>
    </row>
    <row r="304" spans="1:49" ht="15" customHeight="1" x14ac:dyDescent="0.25">
      <c r="A304" s="12">
        <f t="shared" si="118"/>
        <v>301</v>
      </c>
      <c r="B304" s="31">
        <v>31348</v>
      </c>
      <c r="C304" s="26"/>
      <c r="D304" s="13"/>
      <c r="E304" s="26">
        <v>24.6</v>
      </c>
      <c r="F304" s="42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  <c r="Q304" s="100"/>
      <c r="R304" s="62">
        <f t="shared" si="33"/>
        <v>0.64948453608247425</v>
      </c>
      <c r="S304" s="67" t="str" cm="1">
        <f t="array" ref="S304">SETVECTOR(R304:R305)</f>
        <v>0.649484536082474,0.22680412371134</v>
      </c>
      <c r="T304" s="67">
        <f t="shared" si="132"/>
        <v>0.54948453608247416</v>
      </c>
      <c r="U304" s="6">
        <f t="shared" si="133"/>
        <v>0</v>
      </c>
      <c r="V304" s="6">
        <f t="shared" si="134"/>
        <v>5.58379760529161E-2</v>
      </c>
      <c r="W304" s="6">
        <f t="shared" si="135"/>
        <v>0.45776744929609442</v>
      </c>
      <c r="X304" s="6">
        <f t="shared" si="136"/>
        <v>5.5434990455434568E-2</v>
      </c>
      <c r="Y304" s="6" t="str" cm="1">
        <f t="array" ref="Y304:AB304">SETMATRIX(GETMATRIX(Y303:AB303)-$O$9*DELTAWEIGHT(S303,$AH$4,AK303:AN303))</f>
        <v>0.5774,0.5774,0.5774</v>
      </c>
      <c r="Z304" s="6" t="str">
        <v>0.590763951515024,0.578862711930714,0.5774</v>
      </c>
      <c r="AA304" s="6" t="str">
        <v>0.624040225672947,0.614989611546123,0.5774</v>
      </c>
      <c r="AB304" s="6" t="str">
        <v>0.5933014319881,0.578947968663903,0.5774</v>
      </c>
      <c r="AC304" s="6" cm="1">
        <f t="array" ref="AC304">SIGMOID(SUM(GETVECTOR(Y304)*GETVECTOR(_xlfn.CONCAT($S304,",",$AH$4)))+U304)</f>
        <v>0.62386105653989643</v>
      </c>
      <c r="AD304" s="6" cm="1">
        <f t="array" ref="AD304">SIGMOID(SUM(GETVECTOR(Z304)*GETVECTOR(_xlfn.CONCAT($S304,",",$AH$4)))+V304)</f>
        <v>0.6389520130256271</v>
      </c>
      <c r="AE304" s="6" cm="1">
        <f t="array" ref="AE304">TANH(SUM(GETVECTOR(AA304)*GETVECTOR(_xlfn.CONCAT($S304,",",$AH$4)))+W304)</f>
        <v>0.76266473001651736</v>
      </c>
      <c r="AF304" s="6" cm="1">
        <f t="array" ref="AF304">SIGMOID(SUM(GETVECTOR(AB304)*GETVECTOR(_xlfn.CONCAT($S304,",",$AH$4)))+X304)</f>
        <v>0.63924365036554553</v>
      </c>
      <c r="AG304" s="6">
        <f t="shared" si="122"/>
        <v>0.48730616450770015</v>
      </c>
      <c r="AH304" s="59">
        <f t="shared" si="123"/>
        <v>0.28898655598687673</v>
      </c>
      <c r="AI304" s="3">
        <f t="shared" si="124"/>
        <v>-0.26049798009559744</v>
      </c>
      <c r="AJ304" s="3">
        <f t="shared" si="125"/>
        <v>-0.13248922964995302</v>
      </c>
      <c r="AK304" s="3">
        <f t="shared" si="126"/>
        <v>0</v>
      </c>
      <c r="AL304" s="3">
        <f t="shared" si="127"/>
        <v>-2.3310275594795839E-2</v>
      </c>
      <c r="AM304" s="3">
        <f t="shared" si="128"/>
        <v>-3.5414475571205556E-2</v>
      </c>
      <c r="AN304" s="3">
        <f t="shared" si="129"/>
        <v>-2.7157887393064475E-2</v>
      </c>
      <c r="AO304" s="3" t="str" cm="1">
        <f t="array" ref="AO304">GETVECTOR(Y304,2)</f>
        <v>0.5774</v>
      </c>
      <c r="AP304" s="3" t="str" cm="1">
        <f t="array" ref="AP304">GETVECTOR(Z304,2)</f>
        <v>0.5774</v>
      </c>
      <c r="AQ304" s="3" t="str" cm="1">
        <f t="array" ref="AQ304">GETVECTOR(AA304,2)</f>
        <v>0.5774</v>
      </c>
      <c r="AR304" s="3" t="str" cm="1">
        <f t="array" ref="AR304">GETVECTOR(AB304,2)</f>
        <v>0.5774</v>
      </c>
      <c r="AS304" s="3" cm="1">
        <f t="array" ref="AS304">SUM(AK304:AN304*AO304:AR304)</f>
        <v>-4.9588635504004636E-2</v>
      </c>
      <c r="AT304" s="90">
        <f t="shared" si="130"/>
        <v>6.7859197633886273E-2</v>
      </c>
      <c r="AU304" s="86">
        <f t="shared" si="131"/>
        <v>0.26049798009559744</v>
      </c>
      <c r="AV304" s="98"/>
      <c r="AW304" s="98"/>
    </row>
    <row r="305" spans="1:49" ht="15" customHeight="1" x14ac:dyDescent="0.25">
      <c r="A305" s="12">
        <f t="shared" si="118"/>
        <v>302</v>
      </c>
      <c r="B305" s="31">
        <v>31349</v>
      </c>
      <c r="C305" s="26"/>
      <c r="D305" s="13"/>
      <c r="E305" s="26">
        <v>23.9</v>
      </c>
      <c r="F305" s="42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  <c r="Q305" s="100"/>
      <c r="R305" s="62">
        <f t="shared" si="33"/>
        <v>0.22680412371134021</v>
      </c>
      <c r="S305" s="67" t="str" cm="1">
        <f t="array" ref="S305">SETVECTOR(R305:R306)</f>
        <v>0.22680412371134,0.549484536082474</v>
      </c>
      <c r="T305" s="67">
        <f t="shared" si="132"/>
        <v>3.1958762886597936E-2</v>
      </c>
      <c r="U305" s="6">
        <f t="shared" si="133"/>
        <v>0</v>
      </c>
      <c r="V305" s="6">
        <f t="shared" si="134"/>
        <v>5.8169003612395687E-2</v>
      </c>
      <c r="W305" s="6">
        <f t="shared" si="135"/>
        <v>0.46130889685321497</v>
      </c>
      <c r="X305" s="6">
        <f t="shared" si="136"/>
        <v>5.8150779194741015E-2</v>
      </c>
      <c r="Y305" s="6" t="str" cm="1">
        <f t="array" ref="Y305:AB305">SETMATRIX(GETMATRIX(Y304:AB304)-$O$9*DELTAWEIGHT(S304,$AH$4,AK304:AN304))</f>
        <v>0.5774,0.5774,0.5774</v>
      </c>
      <c r="Z305" s="6" t="str">
        <v>0.592366051598883,0.579422175452062,0.5774</v>
      </c>
      <c r="AA305" s="6" t="str">
        <v>0.628047415795968,0.616388947779559,0.5774</v>
      </c>
      <c r="AB305" s="6" t="str">
        <v>0.595081629858501,0.579569625063091,0.5774</v>
      </c>
      <c r="AC305" s="6" cm="1">
        <f t="array" ref="AC305">SIGMOID(SUM(GETVECTOR(Y305)*GETVECTOR(_xlfn.CONCAT($S305,",",$AH$4)))+U305)</f>
        <v>0.61021809758417156</v>
      </c>
      <c r="AD305" s="6" cm="1">
        <f t="array" ref="AD305">SIGMOID(SUM(GETVECTOR(Z305)*GETVECTOR(_xlfn.CONCAT($S305,",",$AH$4)))+V305)</f>
        <v>0.6250182736585691</v>
      </c>
      <c r="AE305" s="6" cm="1">
        <f t="array" ref="AE305">TANH(SUM(GETVECTOR(AA305)*GETVECTOR(_xlfn.CONCAT($S305,",",$AH$4)))+W305)</f>
        <v>0.73634534184905442</v>
      </c>
      <c r="AF305" s="6" cm="1">
        <f t="array" ref="AF305">SIGMOID(SUM(GETVECTOR(AB305)*GETVECTOR(_xlfn.CONCAT($S305,",",$AH$4)))+X305)</f>
        <v>0.62517732765223644</v>
      </c>
      <c r="AG305" s="6">
        <f t="shared" si="122"/>
        <v>0.46022929437902493</v>
      </c>
      <c r="AH305" s="59">
        <f t="shared" si="123"/>
        <v>0.26899572034183156</v>
      </c>
      <c r="AI305" s="3">
        <f t="shared" si="124"/>
        <v>0.23703695745523362</v>
      </c>
      <c r="AJ305" s="3">
        <f t="shared" si="125"/>
        <v>0.12075521874166731</v>
      </c>
      <c r="AK305" s="3">
        <f t="shared" si="126"/>
        <v>0</v>
      </c>
      <c r="AL305" s="3">
        <f t="shared" si="127"/>
        <v>2.0839642857569965E-2</v>
      </c>
      <c r="AM305" s="3">
        <f t="shared" si="128"/>
        <v>3.4551760361193881E-2</v>
      </c>
      <c r="AN305" s="3">
        <f t="shared" si="129"/>
        <v>2.3899415916527035E-2</v>
      </c>
      <c r="AO305" s="3" t="str" cm="1">
        <f t="array" ref="AO305">GETVECTOR(Y305,2)</f>
        <v>0.5774</v>
      </c>
      <c r="AP305" s="3" t="str" cm="1">
        <f t="array" ref="AP305">GETVECTOR(Z305,2)</f>
        <v>0.5774</v>
      </c>
      <c r="AQ305" s="3" t="str" cm="1">
        <f t="array" ref="AQ305">GETVECTOR(AA305,2)</f>
        <v>0.5774</v>
      </c>
      <c r="AR305" s="3" t="str" cm="1">
        <f t="array" ref="AR305">GETVECTOR(AB305,2)</f>
        <v>0.5774</v>
      </c>
      <c r="AS305" s="3" cm="1">
        <f t="array" ref="AS305">SUM(AK305:AN305*AO305:AR305)</f>
        <v>4.5782518968716962E-2</v>
      </c>
      <c r="AT305" s="90">
        <f t="shared" si="130"/>
        <v>5.6186519199634237E-2</v>
      </c>
      <c r="AU305" s="86">
        <f t="shared" si="131"/>
        <v>0.23703695745523362</v>
      </c>
      <c r="AV305" s="98"/>
      <c r="AW305" s="98"/>
    </row>
    <row r="306" spans="1:49" ht="15" customHeight="1" x14ac:dyDescent="0.25">
      <c r="A306" s="12">
        <f t="shared" si="118"/>
        <v>303</v>
      </c>
      <c r="B306" s="31">
        <v>31350</v>
      </c>
      <c r="C306" s="26"/>
      <c r="D306" s="13"/>
      <c r="E306" s="26">
        <v>24.8</v>
      </c>
      <c r="F306" s="42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  <c r="Q306" s="100"/>
      <c r="R306" s="62">
        <f t="shared" si="33"/>
        <v>0.54948453608247416</v>
      </c>
      <c r="S306" s="67" t="str" cm="1">
        <f t="array" ref="S306">SETVECTOR(R306:R307)</f>
        <v>0.549484536082474,0.0319587628865979</v>
      </c>
      <c r="T306" s="67">
        <f t="shared" si="132"/>
        <v>6.1855670103092781E-3</v>
      </c>
      <c r="U306" s="6">
        <f t="shared" si="133"/>
        <v>0</v>
      </c>
      <c r="V306" s="6">
        <f t="shared" si="134"/>
        <v>5.6085039326638692E-2</v>
      </c>
      <c r="W306" s="6">
        <f t="shared" si="135"/>
        <v>0.45785372081709558</v>
      </c>
      <c r="X306" s="6">
        <f t="shared" si="136"/>
        <v>5.5760837603088309E-2</v>
      </c>
      <c r="Y306" s="6" t="str" cm="1">
        <f t="array" ref="Y306:AB306">SETMATRIX(GETMATRIX(Y305:AB305)-$O$9*DELTAWEIGHT(S305,$AH$4,AK305:AN305))</f>
        <v>0.5774,0.5774,0.5774</v>
      </c>
      <c r="Z306" s="6" t="str">
        <v>0.592032307429041,0.578613604349671,0.5774</v>
      </c>
      <c r="AA306" s="6" t="str">
        <v>0.627141780816128,0.614194841214764,0.5774</v>
      </c>
      <c r="AB306" s="6" t="str">
        <v>0.594715974850501,0.5786837427028,0.5774</v>
      </c>
      <c r="AC306" s="6" cm="1">
        <f t="array" ref="AC306">SIGMOID(SUM(GETVECTOR(Y306)*GETVECTOR(_xlfn.CONCAT($S306,",",$AH$4)))+U306)</f>
        <v>0.58315178973091997</v>
      </c>
      <c r="AD306" s="6" cm="1">
        <f t="array" ref="AD306">SIGMOID(SUM(GETVECTOR(Z306)*GETVECTOR(_xlfn.CONCAT($S306,",",$AH$4)))+V306)</f>
        <v>0.59866108989225619</v>
      </c>
      <c r="AE306" s="6" cm="1">
        <f t="array" ref="AE306">TANH(SUM(GETVECTOR(AA306)*GETVECTOR(_xlfn.CONCAT($S306,",",$AH$4)))+W306)</f>
        <v>0.67620437261199839</v>
      </c>
      <c r="AF306" s="6" cm="1">
        <f t="array" ref="AF306">SIGMOID(SUM(GETVECTOR(AB306)*GETVECTOR(_xlfn.CONCAT($S306,",",$AH$4)))+X306)</f>
        <v>0.59893800662267649</v>
      </c>
      <c r="AG306" s="6">
        <f t="shared" si="122"/>
        <v>0.40481724669780828</v>
      </c>
      <c r="AH306" s="59">
        <f t="shared" si="123"/>
        <v>0.2300300613102062</v>
      </c>
      <c r="AI306" s="3">
        <f t="shared" si="124"/>
        <v>0.22384449429989692</v>
      </c>
      <c r="AJ306" s="3">
        <f t="shared" si="125"/>
        <v>0.11429319009175044</v>
      </c>
      <c r="AK306" s="3">
        <f t="shared" si="126"/>
        <v>0</v>
      </c>
      <c r="AL306" s="3">
        <f t="shared" si="127"/>
        <v>1.8569090309793489E-2</v>
      </c>
      <c r="AM306" s="3">
        <f t="shared" si="128"/>
        <v>3.7136360203534322E-2</v>
      </c>
      <c r="AN306" s="3">
        <f t="shared" si="129"/>
        <v>2.0651068160533088E-2</v>
      </c>
      <c r="AO306" s="3" t="str" cm="1">
        <f t="array" ref="AO306">GETVECTOR(Y306,2)</f>
        <v>0.5774</v>
      </c>
      <c r="AP306" s="3" t="str" cm="1">
        <f t="array" ref="AP306">GETVECTOR(Z306,2)</f>
        <v>0.5774</v>
      </c>
      <c r="AQ306" s="3" t="str" cm="1">
        <f t="array" ref="AQ306">GETVECTOR(AA306,2)</f>
        <v>0.5774</v>
      </c>
      <c r="AR306" s="3" t="str" cm="1">
        <f t="array" ref="AR306">GETVECTOR(AB306,2)</f>
        <v>0.5774</v>
      </c>
      <c r="AS306" s="3" cm="1">
        <f t="array" ref="AS306">SUM(AK306:AN306*AO306:AR306)</f>
        <v>4.4088253882287279E-2</v>
      </c>
      <c r="AT306" s="90">
        <f t="shared" si="130"/>
        <v>5.0106357628376584E-2</v>
      </c>
      <c r="AU306" s="86">
        <f t="shared" si="131"/>
        <v>0.22384449429989692</v>
      </c>
      <c r="AV306" s="98"/>
      <c r="AW306" s="98"/>
    </row>
    <row r="307" spans="1:49" ht="15" customHeight="1" x14ac:dyDescent="0.25">
      <c r="A307" s="12">
        <f t="shared" si="118"/>
        <v>304</v>
      </c>
      <c r="B307" s="31">
        <v>31351</v>
      </c>
      <c r="C307" s="26"/>
      <c r="D307" s="13"/>
      <c r="E307" s="26">
        <v>24.8</v>
      </c>
      <c r="F307" s="42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  <c r="Q307" s="100"/>
      <c r="R307" s="62">
        <f t="shared" si="33"/>
        <v>3.1958762886597936E-2</v>
      </c>
      <c r="S307" s="67" t="str" cm="1">
        <f t="array" ref="S307">SETVECTOR(R307:R308)</f>
        <v>0.0319587628865979,0.00618556701030928</v>
      </c>
      <c r="T307" s="67">
        <f t="shared" si="132"/>
        <v>3.092783505154639E-3</v>
      </c>
      <c r="U307" s="6">
        <f t="shared" si="133"/>
        <v>0</v>
      </c>
      <c r="V307" s="6">
        <f t="shared" si="134"/>
        <v>5.4228130295659344E-2</v>
      </c>
      <c r="W307" s="6">
        <f t="shared" si="135"/>
        <v>0.45414008479674217</v>
      </c>
      <c r="X307" s="6">
        <f t="shared" si="136"/>
        <v>5.3695730787035004E-2</v>
      </c>
      <c r="Y307" s="6" t="str" cm="1">
        <f t="array" ref="Y307:AB307">SETMATRIX(GETMATRIX(Y306:AB306)-$O$9*DELTAWEIGHT(S306,$AH$4,AK306:AN306))</f>
        <v>0.5774,0.5774,0.5774</v>
      </c>
      <c r="Z307" s="6" t="str">
        <v>0.591386092063876,0.578576019591097,0.5774</v>
      </c>
      <c r="AA307" s="6" t="str">
        <v>0.62497043484815,0.614068552800116,0.5774</v>
      </c>
      <c r="AB307" s="6" t="str">
        <v>0.594028074225929,0.578643733473228,0.5774</v>
      </c>
      <c r="AC307" s="6" cm="1">
        <f t="array" ref="AC307">SIGMOID(SUM(GETVECTOR(Y307)*GETVECTOR(_xlfn.CONCAT($S307,",",$AH$4)))+U307)</f>
        <v>0.50550591145503687</v>
      </c>
      <c r="AD307" s="6" cm="1">
        <f t="array" ref="AD307">SIGMOID(SUM(GETVECTOR(Z307)*GETVECTOR(_xlfn.CONCAT($S307,",",$AH$4)))+V307)</f>
        <v>0.51916733234869672</v>
      </c>
      <c r="AE307" s="6" cm="1">
        <f t="array" ref="AE307">TANH(SUM(GETVECTOR(AA307)*GETVECTOR(_xlfn.CONCAT($S307,",",$AH$4)))+W307)</f>
        <v>0.44456962608779987</v>
      </c>
      <c r="AF307" s="6" cm="1">
        <f t="array" ref="AF307">SIGMOID(SUM(GETVECTOR(AB307)*GETVECTOR(_xlfn.CONCAT($S307,",",$AH$4)))+X307)</f>
        <v>0.5190556092700529</v>
      </c>
      <c r="AG307" s="6">
        <f t="shared" si="122"/>
        <v>0.23080602681926063</v>
      </c>
      <c r="AH307" s="59">
        <f t="shared" si="123"/>
        <v>0.1177182102781147</v>
      </c>
      <c r="AI307" s="3">
        <f t="shared" si="124"/>
        <v>0.11462542677296006</v>
      </c>
      <c r="AJ307" s="3">
        <f t="shared" si="125"/>
        <v>5.6436738546605782E-2</v>
      </c>
      <c r="AK307" s="3">
        <f t="shared" si="126"/>
        <v>0</v>
      </c>
      <c r="AL307" s="3">
        <f t="shared" si="127"/>
        <v>6.2632971858365303E-3</v>
      </c>
      <c r="AM307" s="3">
        <f t="shared" si="128"/>
        <v>2.3509173993389917E-2</v>
      </c>
      <c r="AN307" s="3">
        <f t="shared" si="129"/>
        <v>6.4896231805989151E-3</v>
      </c>
      <c r="AO307" s="3" t="str" cm="1">
        <f t="array" ref="AO307">GETVECTOR(Y307,2)</f>
        <v>0.5774</v>
      </c>
      <c r="AP307" s="3" t="str" cm="1">
        <f t="array" ref="AP307">GETVECTOR(Z307,2)</f>
        <v>0.5774</v>
      </c>
      <c r="AQ307" s="3" t="str" cm="1">
        <f t="array" ref="AQ307">GETVECTOR(AA307,2)</f>
        <v>0.5774</v>
      </c>
      <c r="AR307" s="3" t="str" cm="1">
        <f t="array" ref="AR307">GETVECTOR(AB307,2)</f>
        <v>0.5774</v>
      </c>
      <c r="AS307" s="3" cm="1">
        <f t="array" ref="AS307">SUM(AK307:AN307*AO307:AR307)</f>
        <v>2.0937733283363163E-2</v>
      </c>
      <c r="AT307" s="90">
        <f t="shared" si="130"/>
        <v>1.3138988462883229E-2</v>
      </c>
      <c r="AU307" s="86">
        <f t="shared" si="131"/>
        <v>0.11462542677296006</v>
      </c>
      <c r="AV307" s="98"/>
      <c r="AW307" s="98"/>
    </row>
    <row r="308" spans="1:49" ht="15" customHeight="1" x14ac:dyDescent="0.25">
      <c r="A308" s="12">
        <f t="shared" si="118"/>
        <v>305</v>
      </c>
      <c r="B308" s="31">
        <v>31352</v>
      </c>
      <c r="C308" s="26"/>
      <c r="D308" s="13"/>
      <c r="E308" s="26">
        <v>25.8</v>
      </c>
      <c r="F308" s="42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  <c r="Q308" s="100"/>
      <c r="R308" s="62">
        <f t="shared" si="33"/>
        <v>6.1855670103092781E-3</v>
      </c>
      <c r="S308" s="67" t="str" cm="1">
        <f t="array" ref="S308">SETVECTOR(R308:R309)</f>
        <v>0.00618556701030928,0.00309278350515464</v>
      </c>
      <c r="T308" s="67">
        <f t="shared" si="132"/>
        <v>2.5773195876288658E-2</v>
      </c>
      <c r="U308" s="6">
        <f t="shared" si="133"/>
        <v>0</v>
      </c>
      <c r="V308" s="6">
        <f t="shared" si="134"/>
        <v>5.3601800577075691E-2</v>
      </c>
      <c r="W308" s="6">
        <f t="shared" si="135"/>
        <v>0.45178916739740316</v>
      </c>
      <c r="X308" s="6">
        <f t="shared" si="136"/>
        <v>5.304676846897511E-2</v>
      </c>
      <c r="Y308" s="6" t="str" cm="1">
        <f t="array" ref="Y308:AB308">SETMATRIX(GETMATRIX(Y307:AB307)-$O$9*DELTAWEIGHT(S307,$AH$4,AK307:AN307))</f>
        <v>0.5774,0.5774,0.5774</v>
      </c>
      <c r="Z308" s="6" t="str">
        <v>0.591379979213091,0.578574836458687,0.5774</v>
      </c>
      <c r="AA308" s="6" t="str">
        <v>0.624922813957321,0.614059335853504,0.5774</v>
      </c>
      <c r="AB308" s="6" t="str">
        <v>0.594021899825459,0.578642538427976,0.5774</v>
      </c>
      <c r="AC308" s="6" cm="1">
        <f t="array" ref="AC308">SIGMOID(SUM(GETVECTOR(Y308)*GETVECTOR(_xlfn.CONCAT($S308,",",$AH$4)))+U308)</f>
        <v>0.50133932669358827</v>
      </c>
      <c r="AD308" s="6" cm="1">
        <f t="array" ref="AD308">SIGMOID(SUM(GETVECTOR(Z308)*GETVECTOR(_xlfn.CONCAT($S308,",",$AH$4)))+V308)</f>
        <v>0.514758018991336</v>
      </c>
      <c r="AE308" s="6" cm="1">
        <f t="array" ref="AE308">TANH(SUM(GETVECTOR(AA308)*GETVECTOR(_xlfn.CONCAT($S308,",",$AH$4)))+W308)</f>
        <v>0.42808841310276136</v>
      </c>
      <c r="AF308" s="6" cm="1">
        <f t="array" ref="AF308">SIGMOID(SUM(GETVECTOR(AB308)*GETVECTOR(_xlfn.CONCAT($S308,",",$AH$4)))+X308)</f>
        <v>0.51462351497047687</v>
      </c>
      <c r="AG308" s="6">
        <f t="shared" si="122"/>
        <v>0.22036194348192212</v>
      </c>
      <c r="AH308" s="59">
        <f t="shared" si="123"/>
        <v>0.11160280446869322</v>
      </c>
      <c r="AI308" s="3">
        <f t="shared" si="124"/>
        <v>8.5829608592404572E-2</v>
      </c>
      <c r="AJ308" s="3">
        <f t="shared" si="125"/>
        <v>4.2092642035185361E-2</v>
      </c>
      <c r="AK308" s="3">
        <f t="shared" si="126"/>
        <v>0</v>
      </c>
      <c r="AL308" s="3">
        <f t="shared" si="127"/>
        <v>4.5009184795174141E-3</v>
      </c>
      <c r="AM308" s="3">
        <f t="shared" si="128"/>
        <v>1.7696741120707585E-2</v>
      </c>
      <c r="AN308" s="3">
        <f t="shared" si="129"/>
        <v>4.6493364215233314E-3</v>
      </c>
      <c r="AO308" s="3" t="str" cm="1">
        <f t="array" ref="AO308">GETVECTOR(Y308,2)</f>
        <v>0.5774</v>
      </c>
      <c r="AP308" s="3" t="str" cm="1">
        <f t="array" ref="AP308">GETVECTOR(Z308,2)</f>
        <v>0.5774</v>
      </c>
      <c r="AQ308" s="3" t="str" cm="1">
        <f t="array" ref="AQ308">GETVECTOR(AA308,2)</f>
        <v>0.5774</v>
      </c>
      <c r="AR308" s="3" t="str" cm="1">
        <f t="array" ref="AR308">GETVECTOR(AB308,2)</f>
        <v>0.5774</v>
      </c>
      <c r="AS308" s="3" cm="1">
        <f t="array" ref="AS308">SUM(AK308:AN308*AO308:AR308)</f>
        <v>1.5501455502957487E-2</v>
      </c>
      <c r="AT308" s="90">
        <f t="shared" si="130"/>
        <v>7.3667217111253683E-3</v>
      </c>
      <c r="AU308" s="86">
        <f t="shared" si="131"/>
        <v>8.5829608592404572E-2</v>
      </c>
      <c r="AV308" s="98"/>
      <c r="AW308" s="98"/>
    </row>
    <row r="309" spans="1:49" ht="15" customHeight="1" x14ac:dyDescent="0.25">
      <c r="A309" s="12">
        <f t="shared" si="118"/>
        <v>306</v>
      </c>
      <c r="B309" s="31">
        <v>31353</v>
      </c>
      <c r="C309" s="26"/>
      <c r="D309" s="13"/>
      <c r="E309" s="26">
        <v>25.9</v>
      </c>
      <c r="F309" s="42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  <c r="Q309" s="100"/>
      <c r="R309" s="62">
        <f t="shared" si="33"/>
        <v>3.092783505154639E-3</v>
      </c>
      <c r="S309" s="67" t="str" cm="1">
        <f t="array" ref="S309">SETVECTOR(R309:R310)</f>
        <v>0.00309278350515464,0.0257731958762887</v>
      </c>
      <c r="T309" s="67">
        <f t="shared" si="132"/>
        <v>0.12989690721649483</v>
      </c>
      <c r="U309" s="6">
        <f t="shared" si="133"/>
        <v>0</v>
      </c>
      <c r="V309" s="6">
        <f t="shared" si="134"/>
        <v>5.3151708729123948E-2</v>
      </c>
      <c r="W309" s="6">
        <f t="shared" si="135"/>
        <v>0.45001949328533242</v>
      </c>
      <c r="X309" s="6">
        <f t="shared" si="136"/>
        <v>5.2581834826822778E-2</v>
      </c>
      <c r="Y309" s="6" t="str" cm="1">
        <f t="array" ref="Y309:AB309">SETMATRIX(GETMATRIX(Y308:AB308)-$O$9*DELTAWEIGHT(S308,$AH$4,AK308:AN308))</f>
        <v>0.5774,0.5774,0.5774</v>
      </c>
      <c r="Z309" s="6" t="str">
        <v>0.591379389989725,0.578574541847004,0.5774</v>
      </c>
      <c r="AA309" s="6" t="str">
        <v>0.624917865781194,0.614056861765441,0.5774</v>
      </c>
      <c r="AB309" s="6" t="str">
        <v>0.594021305626114,0.578642241328303,0.5774</v>
      </c>
      <c r="AC309" s="6" cm="1">
        <f t="array" ref="AC309">SIGMOID(SUM(GETVECTOR(Y309)*GETVECTOR(_xlfn.CONCAT($S309,",",$AH$4)))+U309)</f>
        <v>0.50416670766622762</v>
      </c>
      <c r="AD309" s="6" cm="1">
        <f t="array" ref="AD309">SIGMOID(SUM(GETVECTOR(Z309)*GETVECTOR(_xlfn.CONCAT($S309,",",$AH$4)))+V309)</f>
        <v>0.5174659985686032</v>
      </c>
      <c r="AE309" s="6" cm="1">
        <f t="array" ref="AE309">TANH(SUM(GETVECTOR(AA309)*GETVECTOR(_xlfn.CONCAT($S309,",",$AH$4)))+W309)</f>
        <v>0.43640258698332196</v>
      </c>
      <c r="AF309" s="6" cm="1">
        <f t="array" ref="AF309">SIGMOID(SUM(GETVECTOR(AB309)*GETVECTOR(_xlfn.CONCAT($S309,",",$AH$4)))+X309)</f>
        <v>0.51732617847694939</v>
      </c>
      <c r="AG309" s="6">
        <f t="shared" si="122"/>
        <v>0.22582350045124641</v>
      </c>
      <c r="AH309" s="59">
        <f t="shared" si="123"/>
        <v>0.1148782289808653</v>
      </c>
      <c r="AI309" s="3">
        <f t="shared" si="124"/>
        <v>-1.5018678235629523E-2</v>
      </c>
      <c r="AJ309" s="3">
        <f t="shared" si="125"/>
        <v>-7.3864284513551117E-3</v>
      </c>
      <c r="AK309" s="3">
        <f t="shared" si="126"/>
        <v>0</v>
      </c>
      <c r="AL309" s="3">
        <f t="shared" si="127"/>
        <v>-8.0488076998427361E-4</v>
      </c>
      <c r="AM309" s="3">
        <f t="shared" si="128"/>
        <v>-3.0942933475000775E-3</v>
      </c>
      <c r="AN309" s="3">
        <f t="shared" si="129"/>
        <v>-8.327663910214757E-4</v>
      </c>
      <c r="AO309" s="3" t="str" cm="1">
        <f t="array" ref="AO309">GETVECTOR(Y309,2)</f>
        <v>0.5774</v>
      </c>
      <c r="AP309" s="3" t="str" cm="1">
        <f t="array" ref="AP309">GETVECTOR(Z309,2)</f>
        <v>0.5774</v>
      </c>
      <c r="AQ309" s="3" t="str" cm="1">
        <f t="array" ref="AQ309">GETVECTOR(AA309,2)</f>
        <v>0.5774</v>
      </c>
      <c r="AR309" s="3" t="str" cm="1">
        <f t="array" ref="AR309">GETVECTOR(AB309,2)</f>
        <v>0.5774</v>
      </c>
      <c r="AS309" s="3" cm="1">
        <f t="array" ref="AS309">SUM(AK309:AN309*AO309:AR309)</f>
        <v>-2.7322224496112647E-3</v>
      </c>
      <c r="AT309" s="90">
        <f t="shared" si="130"/>
        <v>2.2556069594537194E-4</v>
      </c>
      <c r="AU309" s="86">
        <f t="shared" si="131"/>
        <v>1.5018678235629523E-2</v>
      </c>
      <c r="AV309" s="98"/>
      <c r="AW309" s="98"/>
    </row>
    <row r="310" spans="1:49" ht="15" customHeight="1" x14ac:dyDescent="0.25">
      <c r="A310" s="12">
        <f t="shared" si="118"/>
        <v>307</v>
      </c>
      <c r="B310" s="31">
        <v>31354</v>
      </c>
      <c r="C310" s="26"/>
      <c r="D310" s="13"/>
      <c r="E310" s="26">
        <v>25.8</v>
      </c>
      <c r="F310" s="42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  <c r="Q310" s="100"/>
      <c r="R310" s="62">
        <f t="shared" si="33"/>
        <v>2.5773195876288658E-2</v>
      </c>
      <c r="S310" s="67" t="str" cm="1">
        <f t="array" ref="S310">SETVECTOR(R310:R311)</f>
        <v>0.0257731958762887,0.129896907216495</v>
      </c>
      <c r="T310" s="67">
        <f t="shared" si="132"/>
        <v>0.85567010309278346</v>
      </c>
      <c r="U310" s="6">
        <f t="shared" si="133"/>
        <v>0</v>
      </c>
      <c r="V310" s="6">
        <f t="shared" si="134"/>
        <v>5.3232196806122373E-2</v>
      </c>
      <c r="W310" s="6">
        <f t="shared" si="135"/>
        <v>0.45032892262008245</v>
      </c>
      <c r="X310" s="6">
        <f t="shared" si="136"/>
        <v>5.2665111465924924E-2</v>
      </c>
      <c r="Y310" s="6" t="str" cm="1">
        <f t="array" ref="Y310:AB310">SETMATRIX(GETMATRIX(Y309:AB309)-$O$9*DELTAWEIGHT(S309,$AH$4,AK309:AN309))</f>
        <v>0.5774,0.5774,0.5774</v>
      </c>
      <c r="Z310" s="6" t="str">
        <v>0.591380020836908,0.578579798906864,0.5774</v>
      </c>
      <c r="AA310" s="6" t="str">
        <v>0.624922937573111,0.61409912669808,0.5774</v>
      </c>
      <c r="AB310" s="6" t="str">
        <v>0.594021942396457,0.578647547747832,0.5774</v>
      </c>
      <c r="AC310" s="6" cm="1">
        <f t="array" ref="AC310">SIGMOID(SUM(GETVECTOR(Y310)*GETVECTOR(_xlfn.CONCAT($S310,",",$AH$4)))+U310)</f>
        <v>0.52245586278519085</v>
      </c>
      <c r="AD310" s="6" cm="1">
        <f t="array" ref="AD310">SIGMOID(SUM(GETVECTOR(Z310)*GETVECTOR(_xlfn.CONCAT($S310,",",$AH$4)))+V310)</f>
        <v>0.53584581687939226</v>
      </c>
      <c r="AE310" s="6" cm="1">
        <f t="array" ref="AE310">TANH(SUM(GETVECTOR(AA310)*GETVECTOR(_xlfn.CONCAT($S310,",",$AH$4)))+W310)</f>
        <v>0.49767035754693523</v>
      </c>
      <c r="AF310" s="6" cm="1">
        <f t="array" ref="AF310">SIGMOID(SUM(GETVECTOR(AB310)*GETVECTOR(_xlfn.CONCAT($S310,",",$AH$4)))+X310)</f>
        <v>0.53572389604776871</v>
      </c>
      <c r="AG310" s="6">
        <f t="shared" si="122"/>
        <v>0.26667457927639671</v>
      </c>
      <c r="AH310" s="59">
        <f t="shared" si="123"/>
        <v>0.1395709795060649</v>
      </c>
      <c r="AI310" s="3">
        <f t="shared" si="124"/>
        <v>-0.71609912358671857</v>
      </c>
      <c r="AJ310" s="3">
        <f t="shared" si="125"/>
        <v>-0.35759252787428097</v>
      </c>
      <c r="AK310" s="3">
        <f t="shared" si="126"/>
        <v>0</v>
      </c>
      <c r="AL310" s="3">
        <f t="shared" si="127"/>
        <v>-4.4262131363811866E-2</v>
      </c>
      <c r="AM310" s="3">
        <f t="shared" si="128"/>
        <v>-0.14415619840118862</v>
      </c>
      <c r="AN310" s="3">
        <f t="shared" si="129"/>
        <v>-4.6402844098291054E-2</v>
      </c>
      <c r="AO310" s="3" t="str" cm="1">
        <f t="array" ref="AO310">GETVECTOR(Y310,2)</f>
        <v>0.5774</v>
      </c>
      <c r="AP310" s="3" t="str" cm="1">
        <f t="array" ref="AP310">GETVECTOR(Z310,2)</f>
        <v>0.5774</v>
      </c>
      <c r="AQ310" s="3" t="str" cm="1">
        <f t="array" ref="AQ310">GETVECTOR(AA310,2)</f>
        <v>0.5774</v>
      </c>
      <c r="AR310" s="3" t="str" cm="1">
        <f t="array" ref="AR310">GETVECTOR(AB310,2)</f>
        <v>0.5774</v>
      </c>
      <c r="AS310" s="3" cm="1">
        <f t="array" ref="AS310">SUM(AK310:AN310*AO310:AR310)</f>
        <v>-0.13558574578866456</v>
      </c>
      <c r="AT310" s="90">
        <f t="shared" si="130"/>
        <v>0.51279795480166646</v>
      </c>
      <c r="AU310" s="86">
        <f t="shared" si="131"/>
        <v>0.71609912358671857</v>
      </c>
      <c r="AV310" s="98"/>
      <c r="AW310" s="98"/>
    </row>
    <row r="311" spans="1:49" ht="15" customHeight="1" x14ac:dyDescent="0.25">
      <c r="A311" s="12">
        <f t="shared" si="118"/>
        <v>308</v>
      </c>
      <c r="B311" s="31">
        <v>31355</v>
      </c>
      <c r="C311" s="26"/>
      <c r="D311" s="13"/>
      <c r="E311" s="26">
        <v>24.8</v>
      </c>
      <c r="F311" s="42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  <c r="Q311" s="100"/>
      <c r="R311" s="62">
        <f t="shared" si="33"/>
        <v>0.12989690721649483</v>
      </c>
      <c r="S311" s="67" t="str" cm="1">
        <f t="array" ref="S311">SETVECTOR(R311:R312)</f>
        <v>0.129896907216495,0.855670103092783</v>
      </c>
      <c r="T311" s="67">
        <f t="shared" si="132"/>
        <v>1.0309278350515464E-2</v>
      </c>
      <c r="U311" s="6">
        <f t="shared" si="133"/>
        <v>0</v>
      </c>
      <c r="V311" s="6">
        <f t="shared" si="134"/>
        <v>5.7658409942503562E-2</v>
      </c>
      <c r="W311" s="6">
        <f t="shared" si="135"/>
        <v>0.4647445424602013</v>
      </c>
      <c r="X311" s="6">
        <f t="shared" si="136"/>
        <v>5.7305395875754027E-2</v>
      </c>
      <c r="Y311" s="6" t="str" cm="1">
        <f t="array" ref="Y311:AB311">SETMATRIX(GETMATRIX(Y310:AB310)-$O$9*DELTAWEIGHT(S310,$AH$4,AK310:AN310))</f>
        <v>0.5774,0.5774,0.5774</v>
      </c>
      <c r="Z311" s="6" t="str">
        <v>0.591459325027357,0.578979492026726,0.5774</v>
      </c>
      <c r="AA311" s="6" t="str">
        <v>0.625411169678363,0.616559816508552,0.5774</v>
      </c>
      <c r="AB311" s="6" t="str">
        <v>0.594102636720864,0.579054247142844,0.5774</v>
      </c>
      <c r="AC311" s="6" cm="1">
        <f t="array" ref="AC311">SIGMOID(SUM(GETVECTOR(Y311)*GETVECTOR(_xlfn.CONCAT($S311,",",$AH$4)))+U311)</f>
        <v>0.63854772202164378</v>
      </c>
      <c r="AD311" s="6" cm="1">
        <f t="array" ref="AD311">SIGMOID(SUM(GETVECTOR(Z311)*GETVECTOR(_xlfn.CONCAT($S311,",",$AH$4)))+V311)</f>
        <v>0.65246737413430977</v>
      </c>
      <c r="AE311" s="6" cm="1">
        <f t="array" ref="AE311">TANH(SUM(GETVECTOR(AA311)*GETVECTOR(_xlfn.CONCAT($S311,",",$AH$4)))+W311)</f>
        <v>0.79079693688910802</v>
      </c>
      <c r="AF311" s="6" cm="1">
        <f t="array" ref="AF311">SIGMOID(SUM(GETVECTOR(AB311)*GETVECTOR(_xlfn.CONCAT($S311,",",$AH$4)))+X311)</f>
        <v>0.6524796889498008</v>
      </c>
      <c r="AG311" s="6">
        <f t="shared" si="122"/>
        <v>0.51596920088549181</v>
      </c>
      <c r="AH311" s="59">
        <f t="shared" si="123"/>
        <v>0.30965579801128074</v>
      </c>
      <c r="AI311" s="3">
        <f t="shared" si="124"/>
        <v>0.29934651966076525</v>
      </c>
      <c r="AJ311" s="3">
        <f t="shared" si="125"/>
        <v>0.15132634028497505</v>
      </c>
      <c r="AK311" s="3">
        <f t="shared" si="126"/>
        <v>0</v>
      </c>
      <c r="AL311" s="3">
        <f t="shared" si="127"/>
        <v>2.7135253896055676E-2</v>
      </c>
      <c r="AM311" s="3">
        <f t="shared" si="128"/>
        <v>3.6990287878156933E-2</v>
      </c>
      <c r="AN311" s="3">
        <f t="shared" si="129"/>
        <v>3.2213181656355797E-2</v>
      </c>
      <c r="AO311" s="3" t="str" cm="1">
        <f t="array" ref="AO311">GETVECTOR(Y311,2)</f>
        <v>0.5774</v>
      </c>
      <c r="AP311" s="3" t="str" cm="1">
        <f t="array" ref="AP311">GETVECTOR(Z311,2)</f>
        <v>0.5774</v>
      </c>
      <c r="AQ311" s="3" t="str" cm="1">
        <f t="array" ref="AQ311">GETVECTOR(AA311,2)</f>
        <v>0.5774</v>
      </c>
      <c r="AR311" s="3" t="str" cm="1">
        <f t="array" ref="AR311">GETVECTOR(AB311,2)</f>
        <v>0.5774</v>
      </c>
      <c r="AS311" s="3" cm="1">
        <f t="array" ref="AS311">SUM(AK311:AN311*AO311:AR311)</f>
        <v>5.56259789088102E-2</v>
      </c>
      <c r="AT311" s="90">
        <f t="shared" si="130"/>
        <v>8.9608338833012918E-2</v>
      </c>
      <c r="AU311" s="86">
        <f t="shared" si="131"/>
        <v>0.29934651966076525</v>
      </c>
      <c r="AV311" s="98"/>
      <c r="AW311" s="98"/>
    </row>
    <row r="312" spans="1:49" ht="15" customHeight="1" x14ac:dyDescent="0.25">
      <c r="A312" s="12">
        <f t="shared" si="118"/>
        <v>309</v>
      </c>
      <c r="B312" s="31">
        <v>31356</v>
      </c>
      <c r="C312" s="26"/>
      <c r="D312" s="13"/>
      <c r="E312" s="26">
        <v>25.2</v>
      </c>
      <c r="F312" s="42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  <c r="Q312" s="100"/>
      <c r="R312" s="62">
        <f t="shared" si="33"/>
        <v>0.85567010309278346</v>
      </c>
      <c r="S312" s="67" t="str" cm="1">
        <f t="array" ref="S312">SETVECTOR(R312:R313)</f>
        <v>0.855670103092783,0.0103092783505155</v>
      </c>
      <c r="T312" s="67">
        <f t="shared" si="132"/>
        <v>0.30927835051546393</v>
      </c>
      <c r="U312" s="6">
        <f t="shared" si="133"/>
        <v>0</v>
      </c>
      <c r="V312" s="6">
        <f t="shared" si="134"/>
        <v>5.4944884552897991E-2</v>
      </c>
      <c r="W312" s="6">
        <f t="shared" si="135"/>
        <v>0.46104551367238561</v>
      </c>
      <c r="X312" s="6">
        <f t="shared" si="136"/>
        <v>5.4084077710118444E-2</v>
      </c>
      <c r="Y312" s="6" t="str" cm="1">
        <f t="array" ref="Y312:AB312">SETMATRIX(GETMATRIX(Y311:AB311)-$O$9*DELTAWEIGHT(S311,$AH$4,AK311:AN311))</f>
        <v>0.5774,0.5774,0.5774</v>
      </c>
      <c r="Z312" s="6" t="str">
        <v>0.591176656912412,0.577117471904467,0.5774</v>
      </c>
      <c r="AA312" s="6" t="str">
        <v>0.62479661586929,0.612511565226561,0.5774</v>
      </c>
      <c r="AB312" s="6" t="str">
        <v>0.593781684784319,0.576940039941793,0.5774</v>
      </c>
      <c r="AC312" s="6" cm="1">
        <f t="array" ref="AC312">SIGMOID(SUM(GETVECTOR(Y312)*GETVECTOR(_xlfn.CONCAT($S312,",",$AH$4)))+U312)</f>
        <v>0.62246320754391637</v>
      </c>
      <c r="AD312" s="6" cm="1">
        <f t="array" ref="AD312">SIGMOID(SUM(GETVECTOR(Z312)*GETVECTOR(_xlfn.CONCAT($S312,",",$AH$4)))+V312)</f>
        <v>0.63801216405438854</v>
      </c>
      <c r="AE312" s="6" cm="1">
        <f t="array" ref="AE312">TANH(SUM(GETVECTOR(AA312)*GETVECTOR(_xlfn.CONCAT($S312,",",$AH$4)))+W312)</f>
        <v>0.76242438946344437</v>
      </c>
      <c r="AF312" s="6" cm="1">
        <f t="array" ref="AF312">SIGMOID(SUM(GETVECTOR(AB312)*GETVECTOR(_xlfn.CONCAT($S312,",",$AH$4)))+X312)</f>
        <v>0.63832768014257713</v>
      </c>
      <c r="AG312" s="6">
        <f t="shared" si="122"/>
        <v>0.48643603464941809</v>
      </c>
      <c r="AH312" s="59">
        <f t="shared" si="123"/>
        <v>0.28813038048986767</v>
      </c>
      <c r="AI312" s="3">
        <f t="shared" si="124"/>
        <v>-2.1147970025596263E-2</v>
      </c>
      <c r="AJ312" s="3">
        <f t="shared" si="125"/>
        <v>-1.0748888700067157E-2</v>
      </c>
      <c r="AK312" s="3">
        <f t="shared" si="126"/>
        <v>0</v>
      </c>
      <c r="AL312" s="3">
        <f t="shared" si="127"/>
        <v>-1.8927065386617886E-3</v>
      </c>
      <c r="AM312" s="3">
        <f t="shared" si="128"/>
        <v>-2.8714738994360151E-3</v>
      </c>
      <c r="AN312" s="3">
        <f t="shared" si="129"/>
        <v>-2.2038042221041907E-3</v>
      </c>
      <c r="AO312" s="3" t="str" cm="1">
        <f t="array" ref="AO312">GETVECTOR(Y312,2)</f>
        <v>0.5774</v>
      </c>
      <c r="AP312" s="3" t="str" cm="1">
        <f t="array" ref="AP312">GETVECTOR(Z312,2)</f>
        <v>0.5774</v>
      </c>
      <c r="AQ312" s="3" t="str" cm="1">
        <f t="array" ref="AQ312">GETVECTOR(AA312,2)</f>
        <v>0.5774</v>
      </c>
      <c r="AR312" s="3" t="str" cm="1">
        <f t="array" ref="AR312">GETVECTOR(AB312,2)</f>
        <v>0.5774</v>
      </c>
      <c r="AS312" s="3" cm="1">
        <f t="array" ref="AS312">SUM(AK312:AN312*AO312:AR312)</f>
        <v>-4.0233143428006317E-3</v>
      </c>
      <c r="AT312" s="90">
        <f t="shared" si="130"/>
        <v>4.4723663620351803E-4</v>
      </c>
      <c r="AU312" s="86">
        <f t="shared" si="131"/>
        <v>2.1147970025596263E-2</v>
      </c>
      <c r="AV312" s="98"/>
      <c r="AW312" s="98"/>
    </row>
    <row r="313" spans="1:49" ht="15" customHeight="1" x14ac:dyDescent="0.25">
      <c r="A313" s="12">
        <f t="shared" si="118"/>
        <v>310</v>
      </c>
      <c r="B313" s="31">
        <v>31357</v>
      </c>
      <c r="C313" s="26"/>
      <c r="D313" s="13"/>
      <c r="E313" s="26">
        <v>24.8</v>
      </c>
      <c r="F313" s="42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  <c r="Q313" s="100"/>
      <c r="R313" s="62">
        <f t="shared" si="33"/>
        <v>1.0309278350515464E-2</v>
      </c>
      <c r="S313" s="67" t="str" cm="1">
        <f t="array" ref="S313">SETVECTOR(R313:R314)</f>
        <v>0.0103092783505155,0.309278350515464</v>
      </c>
      <c r="T313" s="67">
        <f t="shared" si="132"/>
        <v>1.4432989690721649E-2</v>
      </c>
      <c r="U313" s="6">
        <f t="shared" si="133"/>
        <v>0</v>
      </c>
      <c r="V313" s="6">
        <f t="shared" si="134"/>
        <v>5.5134155206764172E-2</v>
      </c>
      <c r="W313" s="6">
        <f t="shared" si="135"/>
        <v>0.46133266106232923</v>
      </c>
      <c r="X313" s="6">
        <f t="shared" si="136"/>
        <v>5.4304458132328863E-2</v>
      </c>
      <c r="Y313" s="6" t="str" cm="1">
        <f t="array" ref="Y313:AB313">SETMATRIX(GETMATRIX(Y312:AB312)-$O$9*DELTAWEIGHT(S312,$AH$4,AK312:AN312))</f>
        <v>0.5774,0.5774,0.5774</v>
      </c>
      <c r="Z313" s="6" t="str">
        <v>0.591635937602602,0.577123005406759,0.5774</v>
      </c>
      <c r="AA313" s="6" t="str">
        <v>0.625926561570783,0.612525179030193,0.5774</v>
      </c>
      <c r="AB313" s="6" t="str">
        <v>0.594292458061435,0.576946193836698,0.5774</v>
      </c>
      <c r="AC313" s="6" cm="1">
        <f t="array" ref="AC313">SIGMOID(SUM(GETVECTOR(Y313)*GETVECTOR(_xlfn.CONCAT($S313,",",$AH$4)))+U313)</f>
        <v>0.5460020126199282</v>
      </c>
      <c r="AD313" s="6" cm="1">
        <f t="array" ref="AD313">SIGMOID(SUM(GETVECTOR(Z313)*GETVECTOR(_xlfn.CONCAT($S313,",",$AH$4)))+V313)</f>
        <v>0.559645914690167</v>
      </c>
      <c r="AE313" s="6" cm="1">
        <f t="array" ref="AE313">TANH(SUM(GETVECTOR(AA313)*GETVECTOR(_xlfn.CONCAT($S313,",",$AH$4)))+W313)</f>
        <v>0.57651455906836568</v>
      </c>
      <c r="AF313" s="6" cm="1">
        <f t="array" ref="AF313">SIGMOID(SUM(GETVECTOR(AB313)*GETVECTOR(_xlfn.CONCAT($S313,",",$AH$4)))+X313)</f>
        <v>0.55943470421561547</v>
      </c>
      <c r="AG313" s="6">
        <f t="shared" si="122"/>
        <v>0.32264401774201384</v>
      </c>
      <c r="AH313" s="59">
        <f t="shared" si="123"/>
        <v>0.17448527649696213</v>
      </c>
      <c r="AI313" s="3">
        <f t="shared" si="124"/>
        <v>0.16005228680624048</v>
      </c>
      <c r="AJ313" s="3">
        <f t="shared" si="125"/>
        <v>8.0828565133676269E-2</v>
      </c>
      <c r="AK313" s="3">
        <f t="shared" si="126"/>
        <v>0</v>
      </c>
      <c r="AL313" s="3">
        <f t="shared" si="127"/>
        <v>1.1483929460088275E-2</v>
      </c>
      <c r="AM313" s="3">
        <f t="shared" si="128"/>
        <v>3.0200537827267119E-2</v>
      </c>
      <c r="AN313" s="3">
        <f t="shared" si="129"/>
        <v>1.2303564591586548E-2</v>
      </c>
      <c r="AO313" s="3" t="str" cm="1">
        <f t="array" ref="AO313">GETVECTOR(Y313,2)</f>
        <v>0.5774</v>
      </c>
      <c r="AP313" s="3" t="str" cm="1">
        <f t="array" ref="AP313">GETVECTOR(Z313,2)</f>
        <v>0.5774</v>
      </c>
      <c r="AQ313" s="3" t="str" cm="1">
        <f t="array" ref="AQ313">GETVECTOR(AA313,2)</f>
        <v>0.5774</v>
      </c>
      <c r="AR313" s="3" t="str" cm="1">
        <f t="array" ref="AR313">GETVECTOR(AB313,2)</f>
        <v>0.5774</v>
      </c>
      <c r="AS313" s="3" cm="1">
        <f t="array" ref="AS313">SUM(AK313:AN313*AO313:AR313)</f>
        <v>3.1172689606901081E-2</v>
      </c>
      <c r="AT313" s="90">
        <f t="shared" si="130"/>
        <v>2.5616734511907061E-2</v>
      </c>
      <c r="AU313" s="86">
        <f t="shared" si="131"/>
        <v>0.16005228680624048</v>
      </c>
      <c r="AV313" s="98"/>
      <c r="AW313" s="98"/>
    </row>
    <row r="314" spans="1:49" ht="15" customHeight="1" x14ac:dyDescent="0.25">
      <c r="A314" s="12">
        <f t="shared" si="118"/>
        <v>311</v>
      </c>
      <c r="B314" s="31">
        <v>31358</v>
      </c>
      <c r="C314" s="26"/>
      <c r="D314" s="13"/>
      <c r="E314" s="26">
        <v>23.6</v>
      </c>
      <c r="F314" s="42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  <c r="Q314" s="100"/>
      <c r="R314" s="62">
        <f t="shared" si="33"/>
        <v>0.30927835051546393</v>
      </c>
      <c r="S314" s="67" t="str" cm="1">
        <f t="array" ref="S314">SETVECTOR(R314:R315)</f>
        <v>0.309278350515464,0.0144329896907216</v>
      </c>
      <c r="T314" s="67">
        <f t="shared" si="132"/>
        <v>1.0309278350515464E-3</v>
      </c>
      <c r="U314" s="6">
        <f t="shared" si="133"/>
        <v>0</v>
      </c>
      <c r="V314" s="6">
        <f t="shared" si="134"/>
        <v>5.3985762260755348E-2</v>
      </c>
      <c r="W314" s="6">
        <f t="shared" si="135"/>
        <v>0.45831260727960249</v>
      </c>
      <c r="X314" s="6">
        <f t="shared" si="136"/>
        <v>5.3074101673170206E-2</v>
      </c>
      <c r="Y314" s="6" t="str" cm="1">
        <f t="array" ref="Y314:AB314">SETMATRIX(GETMATRIX(Y313:AB313)-$O$9*DELTAWEIGHT(S313,$AH$4,AK313:AN313))</f>
        <v>0.5774,0.5774,0.5774</v>
      </c>
      <c r="Z314" s="6" t="str">
        <v>0.59162994800525,0.576943317486214,0.5774</v>
      </c>
      <c r="AA314" s="6" t="str">
        <v>0.625899378211895,0.611709678263548,0.5774</v>
      </c>
      <c r="AB314" s="6" t="str">
        <v>0.594286264578531,0.576760389349574,0.5774</v>
      </c>
      <c r="AC314" s="6" cm="1">
        <f t="array" ref="AC314">SIGMOID(SUM(GETVECTOR(Y314)*GETVECTOR(_xlfn.CONCAT($S314,",",$AH$4)))+U314)</f>
        <v>0.54659216672985944</v>
      </c>
      <c r="AD314" s="6" cm="1">
        <f t="array" ref="AD314">SIGMOID(SUM(GETVECTOR(Z314)*GETVECTOR(_xlfn.CONCAT($S314,",",$AH$4)))+V314)</f>
        <v>0.56101714616699849</v>
      </c>
      <c r="AE314" s="6" cm="1">
        <f t="array" ref="AE314">TANH(SUM(GETVECTOR(AA314)*GETVECTOR(_xlfn.CONCAT($S314,",",$AH$4)))+W314)</f>
        <v>0.57884139568512827</v>
      </c>
      <c r="AF314" s="6" cm="1">
        <f t="array" ref="AF314">SIGMOID(SUM(GETVECTOR(AB314)*GETVECTOR(_xlfn.CONCAT($S314,",",$AH$4)))+X314)</f>
        <v>0.56099430149535889</v>
      </c>
      <c r="AG314" s="6">
        <f t="shared" si="122"/>
        <v>0.32473994789059302</v>
      </c>
      <c r="AH314" s="59">
        <f t="shared" si="123"/>
        <v>0.1760324370478385</v>
      </c>
      <c r="AI314" s="3">
        <f t="shared" si="124"/>
        <v>0.17500150921278695</v>
      </c>
      <c r="AJ314" s="3">
        <f t="shared" si="125"/>
        <v>8.8508360727317131E-2</v>
      </c>
      <c r="AK314" s="3">
        <f t="shared" si="126"/>
        <v>0</v>
      </c>
      <c r="AL314" s="3">
        <f t="shared" si="127"/>
        <v>1.2617333179187843E-2</v>
      </c>
      <c r="AM314" s="3">
        <f t="shared" si="128"/>
        <v>3.3017532523346479E-2</v>
      </c>
      <c r="AN314" s="3">
        <f t="shared" si="129"/>
        <v>1.3523984153312286E-2</v>
      </c>
      <c r="AO314" s="3" t="str" cm="1">
        <f t="array" ref="AO314">GETVECTOR(Y314,2)</f>
        <v>0.5774</v>
      </c>
      <c r="AP314" s="3" t="str" cm="1">
        <f t="array" ref="AP314">GETVECTOR(Z314,2)</f>
        <v>0.5774</v>
      </c>
      <c r="AQ314" s="3" t="str" cm="1">
        <f t="array" ref="AQ314">GETVECTOR(AA314,2)</f>
        <v>0.5774</v>
      </c>
      <c r="AR314" s="3" t="str" cm="1">
        <f t="array" ref="AR314">GETVECTOR(AB314,2)</f>
        <v>0.5774</v>
      </c>
      <c r="AS314" s="3" cm="1">
        <f t="array" ref="AS314">SUM(AK314:AN314*AO314:AR314)</f>
        <v>3.4158319906765829E-2</v>
      </c>
      <c r="AT314" s="90">
        <f t="shared" si="130"/>
        <v>3.0625528226753157E-2</v>
      </c>
      <c r="AU314" s="86">
        <f t="shared" si="131"/>
        <v>0.17500150921278695</v>
      </c>
      <c r="AV314" s="98"/>
      <c r="AW314" s="98"/>
    </row>
    <row r="315" spans="1:49" ht="15" customHeight="1" x14ac:dyDescent="0.25">
      <c r="A315" s="12">
        <f t="shared" si="118"/>
        <v>312</v>
      </c>
      <c r="B315" s="31">
        <v>31359</v>
      </c>
      <c r="C315" s="26"/>
      <c r="D315" s="13"/>
      <c r="E315" s="26">
        <v>25.4</v>
      </c>
      <c r="F315" s="42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  <c r="Q315" s="100"/>
      <c r="R315" s="62">
        <f t="shared" si="33"/>
        <v>1.4432989690721649E-2</v>
      </c>
      <c r="S315" s="67" t="str" cm="1">
        <f t="array" ref="S315">SETVECTOR(R315:R316)</f>
        <v>0.0144329896907216,0.00103092783505155</v>
      </c>
      <c r="T315" s="67">
        <f t="shared" si="132"/>
        <v>4.7422680412371132E-2</v>
      </c>
      <c r="U315" s="6">
        <f t="shared" si="133"/>
        <v>0</v>
      </c>
      <c r="V315" s="6">
        <f t="shared" si="134"/>
        <v>5.2724028942836565E-2</v>
      </c>
      <c r="W315" s="6">
        <f t="shared" si="135"/>
        <v>0.45501085402726782</v>
      </c>
      <c r="X315" s="6">
        <f t="shared" si="136"/>
        <v>5.172170325783898E-2</v>
      </c>
      <c r="Y315" s="6" t="str" cm="1">
        <f t="array" ref="Y315:AB315">SETMATRIX(GETMATRIX(Y314:AB314)-$O$9*DELTAWEIGHT(S314,$AH$4,AK314:AN314))</f>
        <v>0.5774,0.5774,0.5774</v>
      </c>
      <c r="Z315" s="6" t="str">
        <v>0.59142649625246,0.576933823071084,0.5774</v>
      </c>
      <c r="AA315" s="6" t="str">
        <v>0.624977259935329,0.611666646077308,0.5774</v>
      </c>
      <c r="AB315" s="6" t="str">
        <v>0.594075863974612,0.576750570654724,0.5774</v>
      </c>
      <c r="AC315" s="6" cm="1">
        <f t="array" ref="AC315">SIGMOID(SUM(GETVECTOR(Y315)*GETVECTOR(_xlfn.CONCAT($S315,",",$AH$4)))+U315)</f>
        <v>0.50223220166474081</v>
      </c>
      <c r="AD315" s="6" cm="1">
        <f t="array" ref="AD315">SIGMOID(SUM(GETVECTOR(Z315)*GETVECTOR(_xlfn.CONCAT($S315,",",$AH$4)))+V315)</f>
        <v>0.51545878615844454</v>
      </c>
      <c r="AE315" s="6" cm="1">
        <f t="array" ref="AE315">TANH(SUM(GETVECTOR(AA315)*GETVECTOR(_xlfn.CONCAT($S315,",",$AH$4)))+W315)</f>
        <v>0.43387601889942284</v>
      </c>
      <c r="AF315" s="6" cm="1">
        <f t="array" ref="AF315">SIGMOID(SUM(GETVECTOR(AB315)*GETVECTOR(_xlfn.CONCAT($S315,",",$AH$4)))+X315)</f>
        <v>0.51521794394701703</v>
      </c>
      <c r="AG315" s="6">
        <f t="shared" si="122"/>
        <v>0.22364520604515484</v>
      </c>
      <c r="AH315" s="59">
        <f t="shared" si="123"/>
        <v>0.11334260212890171</v>
      </c>
      <c r="AI315" s="3">
        <f t="shared" si="124"/>
        <v>6.5919921716530577E-2</v>
      </c>
      <c r="AJ315" s="3">
        <f t="shared" si="125"/>
        <v>3.2319466250255606E-2</v>
      </c>
      <c r="AK315" s="3">
        <f t="shared" si="126"/>
        <v>0</v>
      </c>
      <c r="AL315" s="3">
        <f t="shared" si="127"/>
        <v>3.5023092897354387E-3</v>
      </c>
      <c r="AM315" s="3">
        <f t="shared" si="128"/>
        <v>1.352325632871358E-2</v>
      </c>
      <c r="AN315" s="3">
        <f t="shared" si="129"/>
        <v>3.622066321921942E-3</v>
      </c>
      <c r="AO315" s="3" t="str" cm="1">
        <f t="array" ref="AO315">GETVECTOR(Y315,2)</f>
        <v>0.5774</v>
      </c>
      <c r="AP315" s="3" t="str" cm="1">
        <f t="array" ref="AP315">GETVECTOR(Z315,2)</f>
        <v>0.5774</v>
      </c>
      <c r="AQ315" s="3" t="str" cm="1">
        <f t="array" ref="AQ315">GETVECTOR(AA315,2)</f>
        <v>0.5774</v>
      </c>
      <c r="AR315" s="3" t="str" cm="1">
        <f t="array" ref="AR315">GETVECTOR(AB315,2)</f>
        <v>0.5774</v>
      </c>
      <c r="AS315" s="3" cm="1">
        <f t="array" ref="AS315">SUM(AK315:AN315*AO315:AR315)</f>
        <v>1.1921942682370193E-2</v>
      </c>
      <c r="AT315" s="90">
        <f t="shared" si="130"/>
        <v>4.3454360791135198E-3</v>
      </c>
      <c r="AU315" s="86">
        <f t="shared" si="131"/>
        <v>6.5919921716530577E-2</v>
      </c>
      <c r="AV315" s="98"/>
      <c r="AW315" s="98"/>
    </row>
    <row r="316" spans="1:49" ht="15" customHeight="1" x14ac:dyDescent="0.25">
      <c r="A316" s="12">
        <f t="shared" si="118"/>
        <v>313</v>
      </c>
      <c r="B316" s="31">
        <v>31360</v>
      </c>
      <c r="C316" s="26"/>
      <c r="D316" s="13"/>
      <c r="E316" s="26">
        <v>25.1</v>
      </c>
      <c r="F316" s="42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  <c r="Q316" s="100"/>
      <c r="R316" s="62">
        <f t="shared" ref="R316:R379" si="137">R262</f>
        <v>1.0309278350515464E-3</v>
      </c>
      <c r="S316" s="67" t="str" cm="1">
        <f t="array" ref="S316">SETVECTOR(R316:R317)</f>
        <v>0.00103092783505155,0.0474226804123711</v>
      </c>
      <c r="T316" s="67">
        <f t="shared" si="132"/>
        <v>0.53195876288659794</v>
      </c>
      <c r="U316" s="6">
        <f t="shared" si="133"/>
        <v>0</v>
      </c>
      <c r="V316" s="6">
        <f t="shared" si="134"/>
        <v>5.2373798013863021E-2</v>
      </c>
      <c r="W316" s="6">
        <f t="shared" si="135"/>
        <v>0.45365852839439647</v>
      </c>
      <c r="X316" s="6">
        <f t="shared" si="136"/>
        <v>5.1359496625646789E-2</v>
      </c>
      <c r="Y316" s="6" t="str" cm="1">
        <f t="array" ref="Y316:AB316">SETMATRIX(GETMATRIX(Y315:AB315)-$O$9*DELTAWEIGHT(S315,$AH$4,AK315:AN315))</f>
        <v>0.5774,0.5774,0.5774</v>
      </c>
      <c r="Z316" s="6" t="str">
        <v>0.591425827557267,0.576933775307142,0.5774</v>
      </c>
      <c r="AA316" s="6" t="str">
        <v>0.624971986062897,0.611666269372134,0.5774</v>
      </c>
      <c r="AB316" s="6" t="str">
        <v>0.594075188786444,0.576750522426998,0.5774</v>
      </c>
      <c r="AC316" s="6" cm="1">
        <f t="array" ref="AC316">SIGMOID(SUM(GETVECTOR(Y316)*GETVECTOR(_xlfn.CONCAT($S316,",",$AH$4)))+U316)</f>
        <v>0.50699382217341482</v>
      </c>
      <c r="AD316" s="6" cm="1">
        <f t="array" ref="AD316">SIGMOID(SUM(GETVECTOR(Z316)*GETVECTOR(_xlfn.CONCAT($S316,",",$AH$4)))+V316)</f>
        <v>0.52007501776045861</v>
      </c>
      <c r="AE316" s="6" cm="1">
        <f t="array" ref="AE316">TANH(SUM(GETVECTOR(AA316)*GETVECTOR(_xlfn.CONCAT($S316,",",$AH$4)))+W316)</f>
        <v>0.44889030665552077</v>
      </c>
      <c r="AF316" s="6" cm="1">
        <f t="array" ref="AF316">SIGMOID(SUM(GETVECTOR(AB316)*GETVECTOR(_xlfn.CONCAT($S316,",",$AH$4)))+X316)</f>
        <v>0.51982035863041787</v>
      </c>
      <c r="AG316" s="6">
        <f t="shared" si="122"/>
        <v>0.23345663420636767</v>
      </c>
      <c r="AH316" s="59">
        <f t="shared" si="123"/>
        <v>0.1191978322409715</v>
      </c>
      <c r="AI316" s="3">
        <f t="shared" si="124"/>
        <v>-0.41276093064562647</v>
      </c>
      <c r="AJ316" s="3">
        <f t="shared" si="125"/>
        <v>-0.20327964104652912</v>
      </c>
      <c r="AK316" s="3">
        <f t="shared" si="126"/>
        <v>0</v>
      </c>
      <c r="AL316" s="3">
        <f t="shared" si="127"/>
        <v>-2.2775790668254765E-2</v>
      </c>
      <c r="AM316" s="3">
        <f t="shared" si="128"/>
        <v>-8.4417684262727111E-2</v>
      </c>
      <c r="AN316" s="3">
        <f t="shared" si="129"/>
        <v>-2.3624938312806629E-2</v>
      </c>
      <c r="AO316" s="3" t="str" cm="1">
        <f t="array" ref="AO316">GETVECTOR(Y316,2)</f>
        <v>0.5774</v>
      </c>
      <c r="AP316" s="3" t="str" cm="1">
        <f t="array" ref="AP316">GETVECTOR(Z316,2)</f>
        <v>0.5774</v>
      </c>
      <c r="AQ316" s="3" t="str" cm="1">
        <f t="array" ref="AQ316">GETVECTOR(AA316,2)</f>
        <v>0.5774</v>
      </c>
      <c r="AR316" s="3" t="str" cm="1">
        <f t="array" ref="AR316">GETVECTOR(AB316,2)</f>
        <v>0.5774</v>
      </c>
      <c r="AS316" s="3" cm="1">
        <f t="array" ref="AS316">SUM(AK316:AN316*AO316:AR316)</f>
        <v>-7.5534551806963487E-2</v>
      </c>
      <c r="AT316" s="90">
        <f t="shared" si="130"/>
        <v>0.17037158586744366</v>
      </c>
      <c r="AU316" s="86">
        <f t="shared" si="131"/>
        <v>0.41276093064562647</v>
      </c>
      <c r="AV316" s="98"/>
      <c r="AW316" s="98"/>
    </row>
    <row r="317" spans="1:49" ht="15" customHeight="1" x14ac:dyDescent="0.25">
      <c r="A317" s="12">
        <f t="shared" si="118"/>
        <v>314</v>
      </c>
      <c r="B317" s="31">
        <v>31361</v>
      </c>
      <c r="C317" s="26"/>
      <c r="D317" s="13"/>
      <c r="E317" s="26">
        <v>25.2</v>
      </c>
      <c r="F317" s="42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  <c r="Q317" s="100"/>
      <c r="R317" s="62">
        <f t="shared" si="137"/>
        <v>4.7422680412371132E-2</v>
      </c>
      <c r="S317" s="67" t="str" cm="1">
        <f t="array" ref="S317">SETVECTOR(R317:R318)</f>
        <v>0.0474226804123711,0.531958762886598</v>
      </c>
      <c r="T317" s="67">
        <f t="shared" si="132"/>
        <v>5.1546391752577317E-2</v>
      </c>
      <c r="U317" s="6">
        <f t="shared" si="133"/>
        <v>0</v>
      </c>
      <c r="V317" s="6">
        <f t="shared" si="134"/>
        <v>5.4651377080688499E-2</v>
      </c>
      <c r="W317" s="6">
        <f t="shared" si="135"/>
        <v>0.46210029682066917</v>
      </c>
      <c r="X317" s="6">
        <f t="shared" si="136"/>
        <v>5.3721990456927451E-2</v>
      </c>
      <c r="Y317" s="6" t="str" cm="1">
        <f t="array" ref="Y317:AB317">SETMATRIX(GETMATRIX(Y316:AB316)-$O$9*DELTAWEIGHT(S316,$AH$4,AK316:AN316))</f>
        <v>0.5774,0.5774,0.5774</v>
      </c>
      <c r="Z317" s="6" t="str">
        <v>0.59142740038041,0.577006125171729,0.5774</v>
      </c>
      <c r="AA317" s="6" t="str">
        <v>0.624983530825683,0.612197328460275,0.5774</v>
      </c>
      <c r="AB317" s="6" t="str">
        <v>0.594076779720802,0.57682370540747,0.5774</v>
      </c>
      <c r="AC317" s="6" cm="1">
        <f t="array" ref="AC317">SIGMOID(SUM(GETVECTOR(Y317)*GETVECTOR(_xlfn.CONCAT($S317,",",$AH$4)))+U317)</f>
        <v>0.58286236373382716</v>
      </c>
      <c r="AD317" s="6" cm="1">
        <f t="array" ref="AD317">SIGMOID(SUM(GETVECTOR(Z317)*GETVECTOR(_xlfn.CONCAT($S317,",",$AH$4)))+V317)</f>
        <v>0.59619649445930512</v>
      </c>
      <c r="AE317" s="6" cm="1">
        <f t="array" ref="AE317">TANH(SUM(GETVECTOR(AA317)*GETVECTOR(_xlfn.CONCAT($S317,",",$AH$4)))+W317)</f>
        <v>0.67365358440757428</v>
      </c>
      <c r="AF317" s="6" cm="1">
        <f t="array" ref="AF317">SIGMOID(SUM(GETVECTOR(AB317)*GETVECTOR(_xlfn.CONCAT($S317,",",$AH$4)))+X317)</f>
        <v>0.59597961490439855</v>
      </c>
      <c r="AG317" s="6">
        <f t="shared" si="122"/>
        <v>0.40162990550374139</v>
      </c>
      <c r="AH317" s="59">
        <f t="shared" si="123"/>
        <v>0.22727248041979189</v>
      </c>
      <c r="AI317" s="3">
        <f t="shared" si="124"/>
        <v>0.17572608866721456</v>
      </c>
      <c r="AJ317" s="3">
        <f t="shared" si="125"/>
        <v>8.9499214429711149E-2</v>
      </c>
      <c r="AK317" s="3">
        <f t="shared" si="126"/>
        <v>0</v>
      </c>
      <c r="AL317" s="3">
        <f t="shared" si="127"/>
        <v>1.4514943554182041E-2</v>
      </c>
      <c r="AM317" s="3">
        <f t="shared" si="128"/>
        <v>2.9144261865717017E-2</v>
      </c>
      <c r="AN317" s="3">
        <f t="shared" si="129"/>
        <v>1.6135646568444996E-2</v>
      </c>
      <c r="AO317" s="3" t="str" cm="1">
        <f t="array" ref="AO317">GETVECTOR(Y317,2)</f>
        <v>0.5774</v>
      </c>
      <c r="AP317" s="3" t="str" cm="1">
        <f t="array" ref="AP317">GETVECTOR(Z317,2)</f>
        <v>0.5774</v>
      </c>
      <c r="AQ317" s="3" t="str" cm="1">
        <f t="array" ref="AQ317">GETVECTOR(AA317,2)</f>
        <v>0.5774</v>
      </c>
      <c r="AR317" s="3" t="str" cm="1">
        <f t="array" ref="AR317">GETVECTOR(AB317,2)</f>
        <v>0.5774</v>
      </c>
      <c r="AS317" s="3" cm="1">
        <f t="array" ref="AS317">SUM(AK317:AN317*AO317:AR317)</f>
        <v>3.4525547538069856E-2</v>
      </c>
      <c r="AT317" s="90">
        <f t="shared" si="130"/>
        <v>3.0879658238277756E-2</v>
      </c>
      <c r="AU317" s="86">
        <f t="shared" si="131"/>
        <v>0.17572608866721456</v>
      </c>
      <c r="AV317" s="98"/>
      <c r="AW317" s="98"/>
    </row>
    <row r="318" spans="1:49" ht="15" customHeight="1" x14ac:dyDescent="0.25">
      <c r="A318" s="12">
        <f t="shared" si="118"/>
        <v>315</v>
      </c>
      <c r="B318" s="31">
        <v>31362</v>
      </c>
      <c r="C318" s="26"/>
      <c r="D318" s="13"/>
      <c r="E318" s="26">
        <v>25.2</v>
      </c>
      <c r="F318" s="42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  <c r="Q318" s="100"/>
      <c r="R318" s="62">
        <f t="shared" si="137"/>
        <v>0.53195876288659794</v>
      </c>
      <c r="S318" s="67" t="str" cm="1">
        <f t="array" ref="S318">SETVECTOR(R318:R319)</f>
        <v>0.531958762886598,0.0515463917525773</v>
      </c>
      <c r="T318" s="67">
        <f t="shared" si="132"/>
        <v>2.0618556701030928E-3</v>
      </c>
      <c r="U318" s="6">
        <f t="shared" si="133"/>
        <v>0</v>
      </c>
      <c r="V318" s="6">
        <f t="shared" si="134"/>
        <v>5.3199882725270292E-2</v>
      </c>
      <c r="W318" s="6">
        <f t="shared" si="135"/>
        <v>0.45918587063409744</v>
      </c>
      <c r="X318" s="6">
        <f t="shared" si="136"/>
        <v>5.2108425800082951E-2</v>
      </c>
      <c r="Y318" s="6" t="str" cm="1">
        <f t="array" ref="Y318:AB318">SETMATRIX(GETMATRIX(Y317:AB317)-$O$9*DELTAWEIGHT(S317,$AH$4,AK317:AN317))</f>
        <v>0.5774,0.5774,0.5774</v>
      </c>
      <c r="Z318" s="6" t="str">
        <v>0.591385140667058,0.576532081430652,0.5774</v>
      </c>
      <c r="AA318" s="6" t="str">
        <v>0.624845815629132,0.61065252321201,0.5774</v>
      </c>
      <c r="AB318" s="6" t="str">
        <v>0.594031690146168,0.576317918005051,0.5774</v>
      </c>
      <c r="AC318" s="6" cm="1">
        <f t="array" ref="AC318">SIGMOID(SUM(GETVECTOR(Y318)*GETVECTOR(_xlfn.CONCAT($S318,",",$AH$4)))+U318)</f>
        <v>0.58344115843111177</v>
      </c>
      <c r="AD318" s="6" cm="1">
        <f t="array" ref="AD318">SIGMOID(SUM(GETVECTOR(Z318)*GETVECTOR(_xlfn.CONCAT($S318,",",$AH$4)))+V318)</f>
        <v>0.59808939370068681</v>
      </c>
      <c r="AE318" s="6" cm="1">
        <f t="array" ref="AE318">TANH(SUM(GETVECTOR(AA318)*GETVECTOR(_xlfn.CONCAT($S318,",",$AH$4)))+W318)</f>
        <v>0.67672923141228802</v>
      </c>
      <c r="AF318" s="6" cm="1">
        <f t="array" ref="AF318">SIGMOID(SUM(GETVECTOR(AB318)*GETVECTOR(_xlfn.CONCAT($S318,",",$AH$4)))+X318)</f>
        <v>0.59816279320941679</v>
      </c>
      <c r="AG318" s="6">
        <f t="shared" si="122"/>
        <v>0.40474457571490713</v>
      </c>
      <c r="AH318" s="59">
        <f t="shared" si="123"/>
        <v>0.22969527212291382</v>
      </c>
      <c r="AI318" s="3">
        <f t="shared" si="124"/>
        <v>0.22763341645281074</v>
      </c>
      <c r="AJ318" s="3">
        <f t="shared" si="125"/>
        <v>0.11608382711952323</v>
      </c>
      <c r="AK318" s="3">
        <f t="shared" si="126"/>
        <v>0</v>
      </c>
      <c r="AL318" s="3">
        <f t="shared" si="127"/>
        <v>1.8883488240257824E-2</v>
      </c>
      <c r="AM318" s="3">
        <f t="shared" si="128"/>
        <v>3.7632856989515746E-2</v>
      </c>
      <c r="AN318" s="3">
        <f t="shared" si="129"/>
        <v>2.1010588595865645E-2</v>
      </c>
      <c r="AO318" s="3" t="str" cm="1">
        <f t="array" ref="AO318">GETVECTOR(Y318,2)</f>
        <v>0.5774</v>
      </c>
      <c r="AP318" s="3" t="str" cm="1">
        <f t="array" ref="AP318">GETVECTOR(Z318,2)</f>
        <v>0.5774</v>
      </c>
      <c r="AQ318" s="3" t="str" cm="1">
        <f t="array" ref="AQ318">GETVECTOR(AA318,2)</f>
        <v>0.5774</v>
      </c>
      <c r="AR318" s="3" t="str" cm="1">
        <f t="array" ref="AR318">GETVECTOR(AB318,2)</f>
        <v>0.5774</v>
      </c>
      <c r="AS318" s="3" cm="1">
        <f t="array" ref="AS318">SUM(AK318:AN318*AO318:AR318)</f>
        <v>4.4764051590924087E-2</v>
      </c>
      <c r="AT318" s="90">
        <f t="shared" si="130"/>
        <v>5.1816972285978764E-2</v>
      </c>
      <c r="AU318" s="86">
        <f t="shared" si="131"/>
        <v>0.22763341645281074</v>
      </c>
      <c r="AV318" s="98"/>
      <c r="AW318" s="98"/>
    </row>
    <row r="319" spans="1:49" ht="15" customHeight="1" x14ac:dyDescent="0.25">
      <c r="A319" s="12">
        <f t="shared" si="118"/>
        <v>316</v>
      </c>
      <c r="B319" s="31">
        <v>31363</v>
      </c>
      <c r="C319" s="26"/>
      <c r="D319" s="13"/>
      <c r="E319" s="26">
        <v>26.6</v>
      </c>
      <c r="F319" s="42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  <c r="Q319" s="100"/>
      <c r="R319" s="62">
        <f t="shared" si="137"/>
        <v>5.1546391752577317E-2</v>
      </c>
      <c r="S319" s="67" t="str" cm="1">
        <f t="array" ref="S319">SETVECTOR(R319:R320)</f>
        <v>0.0515463917525773,0.00206185567010309</v>
      </c>
      <c r="T319" s="67">
        <f t="shared" si="132"/>
        <v>9.3814432989690721E-2</v>
      </c>
      <c r="U319" s="6">
        <f t="shared" si="133"/>
        <v>0</v>
      </c>
      <c r="V319" s="6">
        <f t="shared" si="134"/>
        <v>5.1311533901244509E-2</v>
      </c>
      <c r="W319" s="6">
        <f t="shared" si="135"/>
        <v>0.45542258493514587</v>
      </c>
      <c r="X319" s="6">
        <f t="shared" si="136"/>
        <v>5.0007366940496387E-2</v>
      </c>
      <c r="Y319" s="6" t="str" cm="1">
        <f t="array" ref="Y319:AB319">SETMATRIX(GETMATRIX(Y318:AB318)-$O$9*DELTAWEIGHT(S318,$AH$4,AK318:AN318))</f>
        <v>0.5774,0.5774,0.5774</v>
      </c>
      <c r="Z319" s="6" t="str">
        <v>0.590724483085511,0.576468064223138,0.5774</v>
      </c>
      <c r="AA319" s="6" t="str">
        <v>0.622694327624042,0.610444045692137,0.5774</v>
      </c>
      <c r="AB319" s="6" t="str">
        <v>0.593326661669131,0.57624960129216,0.5774</v>
      </c>
      <c r="AC319" s="6" cm="1">
        <f t="array" ref="AC319">SIGMOID(SUM(GETVECTOR(Y319)*GETVECTOR(_xlfn.CONCAT($S319,",",$AH$4)))+U319)</f>
        <v>0.50773773272340572</v>
      </c>
      <c r="AD319" s="6" cm="1">
        <f t="array" ref="AD319">SIGMOID(SUM(GETVECTOR(Z319)*GETVECTOR(_xlfn.CONCAT($S319,",",$AH$4)))+V319)</f>
        <v>0.52072557839694844</v>
      </c>
      <c r="AE319" s="6" cm="1">
        <f t="array" ref="AE319">TANH(SUM(GETVECTOR(AA319)*GETVECTOR(_xlfn.CONCAT($S319,",",$AH$4)))+W319)</f>
        <v>0.45324670628073349</v>
      </c>
      <c r="AF319" s="6" cm="1">
        <f t="array" ref="AF319">SIGMOID(SUM(GETVECTOR(AB319)*GETVECTOR(_xlfn.CONCAT($S319,",",$AH$4)))+X319)</f>
        <v>0.52043345300400612</v>
      </c>
      <c r="AG319" s="6">
        <f t="shared" si="122"/>
        <v>0.23601715328454675</v>
      </c>
      <c r="AH319" s="59">
        <f t="shared" si="123"/>
        <v>0.12060018595054786</v>
      </c>
      <c r="AI319" s="3">
        <f t="shared" si="124"/>
        <v>2.678575296085714E-2</v>
      </c>
      <c r="AJ319" s="3">
        <f t="shared" si="125"/>
        <v>1.3191628128274107E-2</v>
      </c>
      <c r="AK319" s="3">
        <f t="shared" si="126"/>
        <v>0</v>
      </c>
      <c r="AL319" s="3">
        <f t="shared" si="127"/>
        <v>1.4921971962154864E-3</v>
      </c>
      <c r="AM319" s="3">
        <f t="shared" si="128"/>
        <v>5.4580569946307451E-3</v>
      </c>
      <c r="AN319" s="3">
        <f t="shared" si="129"/>
        <v>1.5491758460060494E-3</v>
      </c>
      <c r="AO319" s="3" t="str" cm="1">
        <f t="array" ref="AO319">GETVECTOR(Y319,2)</f>
        <v>0.5774</v>
      </c>
      <c r="AP319" s="3" t="str" cm="1">
        <f t="array" ref="AP319">GETVECTOR(Z319,2)</f>
        <v>0.5774</v>
      </c>
      <c r="AQ319" s="3" t="str" cm="1">
        <f t="array" ref="AQ319">GETVECTOR(AA319,2)</f>
        <v>0.5774</v>
      </c>
      <c r="AR319" s="3" t="str" cm="1">
        <f t="array" ref="AR319">GETVECTOR(AB319,2)</f>
        <v>0.5774</v>
      </c>
      <c r="AS319" s="3" cm="1">
        <f t="array" ref="AS319">SUM(AK319:AN319*AO319:AR319)</f>
        <v>4.9075709032785075E-3</v>
      </c>
      <c r="AT319" s="90">
        <f t="shared" si="130"/>
        <v>7.1747656168006703E-4</v>
      </c>
      <c r="AU319" s="86">
        <f t="shared" si="131"/>
        <v>2.678575296085714E-2</v>
      </c>
      <c r="AV319" s="98"/>
      <c r="AW319" s="98"/>
    </row>
    <row r="320" spans="1:49" ht="15" customHeight="1" x14ac:dyDescent="0.25">
      <c r="A320" s="12">
        <f t="shared" si="118"/>
        <v>317</v>
      </c>
      <c r="B320" s="31">
        <v>31364</v>
      </c>
      <c r="C320" s="26"/>
      <c r="D320" s="13"/>
      <c r="E320" s="26">
        <v>26.2</v>
      </c>
      <c r="F320" s="42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  <c r="Q320" s="100"/>
      <c r="R320" s="62">
        <f t="shared" si="137"/>
        <v>2.0618556701030928E-3</v>
      </c>
      <c r="S320" s="67" t="str" cm="1">
        <f t="array" ref="S320">SETVECTOR(R320:R321)</f>
        <v>0.00206185567010309,0.0938144329896907</v>
      </c>
      <c r="T320" s="67">
        <f t="shared" si="132"/>
        <v>0.79381443298969068</v>
      </c>
      <c r="U320" s="6">
        <f t="shared" si="133"/>
        <v>0</v>
      </c>
      <c r="V320" s="6">
        <f t="shared" si="134"/>
        <v>5.116231418162296E-2</v>
      </c>
      <c r="W320" s="6">
        <f t="shared" si="135"/>
        <v>0.45487677923568282</v>
      </c>
      <c r="X320" s="6">
        <f t="shared" si="136"/>
        <v>4.9852449355895785E-2</v>
      </c>
      <c r="Y320" s="6" t="str" cm="1">
        <f t="array" ref="Y320:AB320">SETMATRIX(GETMATRIX(Y319:AB319)-$O$9*DELTAWEIGHT(S319,$AH$4,AK319:AN319))</f>
        <v>0.5774,0.5774,0.5774</v>
      </c>
      <c r="Z320" s="6" t="str">
        <v>0.590728550296451,0.576468226911576,0.5774</v>
      </c>
      <c r="AA320" s="6" t="str">
        <v>0.622723336482222,0.610445206046464,0.5774</v>
      </c>
      <c r="AB320" s="6" t="str">
        <v>0.593330778647784,0.576249765971306,0.5774</v>
      </c>
      <c r="AC320" s="6" cm="1">
        <f t="array" ref="AC320">SIGMOID(SUM(GETVECTOR(Y320)*GETVECTOR(_xlfn.CONCAT($S320,",",$AH$4)))+U320)</f>
        <v>0.51383620889354142</v>
      </c>
      <c r="AD320" s="6" cm="1">
        <f t="array" ref="AD320">SIGMOID(SUM(GETVECTOR(Z320)*GETVECTOR(_xlfn.CONCAT($S320,",",$AH$4)))+V320)</f>
        <v>0.52659022798904287</v>
      </c>
      <c r="AE320" s="6" cm="1">
        <f t="array" ref="AE320">TANH(SUM(GETVECTOR(AA320)*GETVECTOR(_xlfn.CONCAT($S320,",",$AH$4)))+W320)</f>
        <v>0.47261284586963059</v>
      </c>
      <c r="AF320" s="6" cm="1">
        <f t="array" ref="AF320">SIGMOID(SUM(GETVECTOR(AB320)*GETVECTOR(_xlfn.CONCAT($S320,",",$AH$4)))+X320)</f>
        <v>0.52625990467472383</v>
      </c>
      <c r="AG320" s="6">
        <f t="shared" si="122"/>
        <v>0.24887330625703916</v>
      </c>
      <c r="AH320" s="59">
        <f t="shared" si="123"/>
        <v>0.12833335179718255</v>
      </c>
      <c r="AI320" s="3">
        <f t="shared" si="124"/>
        <v>-0.66548108119250815</v>
      </c>
      <c r="AJ320" s="3">
        <f t="shared" si="125"/>
        <v>-0.32938959596560508</v>
      </c>
      <c r="AK320" s="3">
        <f t="shared" si="126"/>
        <v>0</v>
      </c>
      <c r="AL320" s="3">
        <f t="shared" si="127"/>
        <v>-3.8808370981062872E-2</v>
      </c>
      <c r="AM320" s="3">
        <f t="shared" si="128"/>
        <v>-0.134710300494427</v>
      </c>
      <c r="AN320" s="3">
        <f t="shared" si="129"/>
        <v>-4.0459023245641088E-2</v>
      </c>
      <c r="AO320" s="3" t="str" cm="1">
        <f t="array" ref="AO320">GETVECTOR(Y320,2)</f>
        <v>0.5774</v>
      </c>
      <c r="AP320" s="3" t="str" cm="1">
        <f t="array" ref="AP320">GETVECTOR(Z320,2)</f>
        <v>0.5774</v>
      </c>
      <c r="AQ320" s="3" t="str" cm="1">
        <f t="array" ref="AQ320">GETVECTOR(AA320,2)</f>
        <v>0.5774</v>
      </c>
      <c r="AR320" s="3" t="str" cm="1">
        <f t="array" ref="AR320">GETVECTOR(AB320,2)</f>
        <v>0.5774</v>
      </c>
      <c r="AS320" s="3" cm="1">
        <f t="array" ref="AS320">SUM(AK320:AN320*AO320:AR320)</f>
        <v>-0.12355072093198102</v>
      </c>
      <c r="AT320" s="90">
        <f t="shared" si="130"/>
        <v>0.44286506942514964</v>
      </c>
      <c r="AU320" s="86">
        <f t="shared" si="131"/>
        <v>0.66548108119250815</v>
      </c>
      <c r="AV320" s="98"/>
      <c r="AW320" s="98"/>
    </row>
    <row r="321" spans="1:49" ht="15" customHeight="1" x14ac:dyDescent="0.25">
      <c r="A321" s="12">
        <f t="shared" si="118"/>
        <v>318</v>
      </c>
      <c r="B321" s="31">
        <v>31365</v>
      </c>
      <c r="C321" s="26"/>
      <c r="D321" s="13"/>
      <c r="E321" s="26">
        <v>25.5</v>
      </c>
      <c r="F321" s="42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  <c r="Q321" s="100"/>
      <c r="R321" s="62">
        <f t="shared" si="137"/>
        <v>9.3814432989690721E-2</v>
      </c>
      <c r="S321" s="67" t="str" cm="1">
        <f t="array" ref="S321">SETVECTOR(R321:R322)</f>
        <v>0.0938144329896907,0.793814432989691</v>
      </c>
      <c r="T321" s="67">
        <f t="shared" si="132"/>
        <v>1.6494845360824743E-2</v>
      </c>
      <c r="U321" s="6">
        <f t="shared" si="133"/>
        <v>0</v>
      </c>
      <c r="V321" s="6">
        <f t="shared" si="134"/>
        <v>5.5043151279729245E-2</v>
      </c>
      <c r="W321" s="6">
        <f t="shared" si="135"/>
        <v>0.46834780928512554</v>
      </c>
      <c r="X321" s="6">
        <f t="shared" si="136"/>
        <v>5.3898351680459894E-2</v>
      </c>
      <c r="Y321" s="6" t="str" cm="1">
        <f t="array" ref="Y321:AB321">SETMATRIX(GETMATRIX(Y320:AB320)-$O$9*DELTAWEIGHT(S320,$AH$4,AK320:AN320))</f>
        <v>0.5774,0.5774,0.5774</v>
      </c>
      <c r="Z321" s="6" t="str">
        <v>0.590734012400696,0.576716752654715,0.5774</v>
      </c>
      <c r="AA321" s="6" t="str">
        <v>0.622759073167802,0.612071225240365,0.5774</v>
      </c>
      <c r="AB321" s="6" t="str">
        <v>0.593336322470585,0.57650200990877,0.5774</v>
      </c>
      <c r="AC321" s="6" cm="1">
        <f t="array" ref="AC321">SIGMOID(SUM(GETVECTOR(Y321)*GETVECTOR(_xlfn.CONCAT($S321,",",$AH$4)))+U321)</f>
        <v>0.62539631068003165</v>
      </c>
      <c r="AD321" s="6" cm="1">
        <f t="array" ref="AD321">SIGMOID(SUM(GETVECTOR(Z321)*GETVECTOR(_xlfn.CONCAT($S321,",",$AH$4)))+V321)</f>
        <v>0.63836356996742616</v>
      </c>
      <c r="AE321" s="6" cm="1">
        <f t="array" ref="AE321">TANH(SUM(GETVECTOR(AA321)*GETVECTOR(_xlfn.CONCAT($S321,",",$AH$4)))+W321)</f>
        <v>0.7668527984361736</v>
      </c>
      <c r="AF321" s="6" cm="1">
        <f t="array" ref="AF321">SIGMOID(SUM(GETVECTOR(AB321)*GETVECTOR(_xlfn.CONCAT($S321,",",$AH$4)))+X321)</f>
        <v>0.6381162567742541</v>
      </c>
      <c r="AG321" s="6">
        <f t="shared" si="122"/>
        <v>0.48953089004922684</v>
      </c>
      <c r="AH321" s="59">
        <f t="shared" si="123"/>
        <v>0.2896052514682062</v>
      </c>
      <c r="AI321" s="3">
        <f t="shared" si="124"/>
        <v>0.27311040610738146</v>
      </c>
      <c r="AJ321" s="3">
        <f t="shared" si="125"/>
        <v>0.13837975625800819</v>
      </c>
      <c r="AK321" s="3">
        <f t="shared" si="126"/>
        <v>0</v>
      </c>
      <c r="AL321" s="3">
        <f t="shared" si="127"/>
        <v>2.4497673165729754E-2</v>
      </c>
      <c r="AM321" s="3">
        <f t="shared" si="128"/>
        <v>3.6389093078032404E-2</v>
      </c>
      <c r="AN321" s="3">
        <f t="shared" si="129"/>
        <v>2.8622908000365412E-2</v>
      </c>
      <c r="AO321" s="3" t="str" cm="1">
        <f t="array" ref="AO321">GETVECTOR(Y321,2)</f>
        <v>0.5774</v>
      </c>
      <c r="AP321" s="3" t="str" cm="1">
        <f t="array" ref="AP321">GETVECTOR(Z321,2)</f>
        <v>0.5774</v>
      </c>
      <c r="AQ321" s="3" t="str" cm="1">
        <f t="array" ref="AQ321">GETVECTOR(AA321,2)</f>
        <v>0.5774</v>
      </c>
      <c r="AR321" s="3" t="str" cm="1">
        <f t="array" ref="AR321">GETVECTOR(AB321,2)</f>
        <v>0.5774</v>
      </c>
      <c r="AS321" s="3" cm="1">
        <f t="array" ref="AS321">SUM(AK321:AN321*AO321:AR321)</f>
        <v>5.1682885908559267E-2</v>
      </c>
      <c r="AT321" s="90">
        <f t="shared" si="130"/>
        <v>7.4589293924138822E-2</v>
      </c>
      <c r="AU321" s="86">
        <f t="shared" si="131"/>
        <v>0.27311040610738146</v>
      </c>
      <c r="AV321" s="98"/>
      <c r="AW321" s="98"/>
    </row>
    <row r="322" spans="1:49" ht="15" customHeight="1" x14ac:dyDescent="0.25">
      <c r="A322" s="12">
        <f t="shared" si="118"/>
        <v>319</v>
      </c>
      <c r="B322" s="31">
        <v>31366</v>
      </c>
      <c r="C322" s="26"/>
      <c r="D322" s="13"/>
      <c r="E322" s="26">
        <v>25.4</v>
      </c>
      <c r="F322" s="42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  <c r="Q322" s="100"/>
      <c r="R322" s="62">
        <f t="shared" si="137"/>
        <v>0.79381443298969068</v>
      </c>
      <c r="S322" s="67" t="str" cm="1">
        <f t="array" ref="S322">SETVECTOR(R322:R323)</f>
        <v>0.793814432989691,0.0164948453608247</v>
      </c>
      <c r="T322" s="67">
        <f t="shared" si="132"/>
        <v>0.12783505154639174</v>
      </c>
      <c r="U322" s="6">
        <f t="shared" si="133"/>
        <v>0</v>
      </c>
      <c r="V322" s="6">
        <f t="shared" si="134"/>
        <v>5.2593383963156271E-2</v>
      </c>
      <c r="W322" s="6">
        <f t="shared" si="135"/>
        <v>0.46470889997732229</v>
      </c>
      <c r="X322" s="6">
        <f t="shared" si="136"/>
        <v>5.1036060880423353E-2</v>
      </c>
      <c r="Y322" s="6" t="str" cm="1">
        <f t="array" ref="Y322:AB322">SETMATRIX(GETMATRIX(Y321:AB321)-$O$9*DELTAWEIGHT(S321,$AH$4,AK321:AN321))</f>
        <v>0.5774,0.5774,0.5774</v>
      </c>
      <c r="Z322" s="6" t="str">
        <v>0.590554805072229,0.575200382952306,0.5774</v>
      </c>
      <c r="AA322" s="6" t="str">
        <v>0.62234119847651,0.608535362467898,0.5774</v>
      </c>
      <c r="AB322" s="6" t="str">
        <v>0.593135718819091,0.57480459439613,0.5774</v>
      </c>
      <c r="AC322" s="6" cm="1">
        <f t="array" ref="AC322">SIGMOID(SUM(GETVECTOR(Y322)*GETVECTOR(_xlfn.CONCAT($S322,",",$AH$4)))+U322)</f>
        <v>0.61488010053164754</v>
      </c>
      <c r="AD322" s="6" cm="1">
        <f t="array" ref="AD322">SIGMOID(SUM(GETVECTOR(Z322)*GETVECTOR(_xlfn.CONCAT($S322,",",$AH$4)))+V322)</f>
        <v>0.62968650484236754</v>
      </c>
      <c r="AE322" s="6" cm="1">
        <f t="array" ref="AE322">TANH(SUM(GETVECTOR(AA322)*GETVECTOR(_xlfn.CONCAT($S322,",",$AH$4)))+W322)</f>
        <v>0.74816328530129339</v>
      </c>
      <c r="AF322" s="6" cm="1">
        <f t="array" ref="AF322">SIGMOID(SUM(GETVECTOR(AB322)*GETVECTOR(_xlfn.CONCAT($S322,",",$AH$4)))+X322)</f>
        <v>0.62979957090014338</v>
      </c>
      <c r="AG322" s="6">
        <f t="shared" si="122"/>
        <v>0.4711083241727545</v>
      </c>
      <c r="AH322" s="59">
        <f t="shared" si="123"/>
        <v>0.27654145527861163</v>
      </c>
      <c r="AI322" s="3">
        <f t="shared" si="124"/>
        <v>0.14870640373221988</v>
      </c>
      <c r="AJ322" s="3">
        <f t="shared" si="125"/>
        <v>7.5598137773588203E-2</v>
      </c>
      <c r="AK322" s="3">
        <f t="shared" si="126"/>
        <v>0</v>
      </c>
      <c r="AL322" s="3">
        <f t="shared" si="127"/>
        <v>1.318868254137617E-2</v>
      </c>
      <c r="AM322" s="3">
        <f t="shared" si="128"/>
        <v>2.0957357581778618E-2</v>
      </c>
      <c r="AN322" s="3">
        <f t="shared" si="129"/>
        <v>1.522393190316315E-2</v>
      </c>
      <c r="AO322" s="3" t="str" cm="1">
        <f t="array" ref="AO322">GETVECTOR(Y322,2)</f>
        <v>0.5774</v>
      </c>
      <c r="AP322" s="3" t="str" cm="1">
        <f t="array" ref="AP322">GETVECTOR(Z322,2)</f>
        <v>0.5774</v>
      </c>
      <c r="AQ322" s="3" t="str" cm="1">
        <f t="array" ref="AQ322">GETVECTOR(AA322,2)</f>
        <v>0.5774</v>
      </c>
      <c r="AR322" s="3" t="str" cm="1">
        <f t="array" ref="AR322">GETVECTOR(AB322,2)</f>
        <v>0.5774</v>
      </c>
      <c r="AS322" s="3" cm="1">
        <f t="array" ref="AS322">SUM(AK322:AN322*AO322:AR322)</f>
        <v>2.8506221847995981E-2</v>
      </c>
      <c r="AT322" s="90">
        <f t="shared" si="130"/>
        <v>2.2113594510969978E-2</v>
      </c>
      <c r="AU322" s="86">
        <f t="shared" si="131"/>
        <v>0.14870640373221988</v>
      </c>
      <c r="AV322" s="98"/>
      <c r="AW322" s="98"/>
    </row>
    <row r="323" spans="1:49" ht="15" customHeight="1" x14ac:dyDescent="0.25">
      <c r="A323" s="12">
        <f t="shared" si="118"/>
        <v>320</v>
      </c>
      <c r="B323" s="31">
        <v>31367</v>
      </c>
      <c r="C323" s="26"/>
      <c r="D323" s="13"/>
      <c r="E323" s="26">
        <v>26.2</v>
      </c>
      <c r="F323" s="42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  <c r="Q323" s="100"/>
      <c r="R323" s="62">
        <f t="shared" si="137"/>
        <v>1.6494845360824743E-2</v>
      </c>
      <c r="S323" s="67" t="str" cm="1">
        <f t="array" ref="S323">SETVECTOR(R323:R324)</f>
        <v>0.0164948453608247,0.127835051546392</v>
      </c>
      <c r="T323" s="67">
        <f t="shared" si="132"/>
        <v>0</v>
      </c>
      <c r="U323" s="6">
        <f t="shared" si="133"/>
        <v>0</v>
      </c>
      <c r="V323" s="6">
        <f t="shared" si="134"/>
        <v>5.1274515709018656E-2</v>
      </c>
      <c r="W323" s="6">
        <f t="shared" si="135"/>
        <v>0.46261316421914445</v>
      </c>
      <c r="X323" s="6">
        <f t="shared" si="136"/>
        <v>4.9513667690107038E-2</v>
      </c>
      <c r="Y323" s="6" t="str" cm="1">
        <f t="array" ref="Y323:AB323">SETMATRIX(GETMATRIX(Y322:AB322)-$O$9*DELTAWEIGHT(S322,$AH$4,AK322:AN322))</f>
        <v>0.5774,0.5774,0.5774</v>
      </c>
      <c r="Z323" s="6" t="str">
        <v>0.589895315524544,0.575186679273393,0.5774</v>
      </c>
      <c r="AA323" s="6" t="str">
        <v>0.620671457628546,0.608500666554174,0.5774</v>
      </c>
      <c r="AB323" s="6" t="str">
        <v>0.592407109139686,0.57478945445474,0.5774</v>
      </c>
      <c r="AC323" s="6" cm="1">
        <f t="array" ref="AC323">SIGMOID(SUM(GETVECTOR(Y323)*GETVECTOR(_xlfn.CONCAT($S323,",",$AH$4)))+U323)</f>
        <v>0.52082197146610321</v>
      </c>
      <c r="AD323" s="6" cm="1">
        <f t="array" ref="AD323">SIGMOID(SUM(GETVECTOR(Z323)*GETVECTOR(_xlfn.CONCAT($S323,",",$AH$4)))+V323)</f>
        <v>0.53358280469994446</v>
      </c>
      <c r="AE323" s="6" cm="1">
        <f t="array" ref="AE323">TANH(SUM(GETVECTOR(AA323)*GETVECTOR(_xlfn.CONCAT($S323,",",$AH$4)))+W323)</f>
        <v>0.50099879416052084</v>
      </c>
      <c r="AF323" s="6" cm="1">
        <f t="array" ref="AF323">SIGMOID(SUM(GETVECTOR(AB323)*GETVECTOR(_xlfn.CONCAT($S323,",",$AH$4)))+X323)</f>
        <v>0.53314222615179085</v>
      </c>
      <c r="AG323" s="6">
        <f t="shared" si="122"/>
        <v>0.26732434173946085</v>
      </c>
      <c r="AH323" s="59">
        <f t="shared" si="123"/>
        <v>0.13922123089621846</v>
      </c>
      <c r="AI323" s="3">
        <f t="shared" si="124"/>
        <v>0.13922123089621846</v>
      </c>
      <c r="AJ323" s="3">
        <f t="shared" si="125"/>
        <v>6.9163285900663063E-2</v>
      </c>
      <c r="AK323" s="3">
        <f t="shared" si="126"/>
        <v>0</v>
      </c>
      <c r="AL323" s="3">
        <f t="shared" si="127"/>
        <v>8.6236014585515507E-3</v>
      </c>
      <c r="AM323" s="3">
        <f t="shared" si="128"/>
        <v>2.7641358400099698E-2</v>
      </c>
      <c r="AN323" s="3">
        <f t="shared" si="129"/>
        <v>9.0488946731051376E-3</v>
      </c>
      <c r="AO323" s="3" t="str" cm="1">
        <f t="array" ref="AO323">GETVECTOR(Y323,2)</f>
        <v>0.5774</v>
      </c>
      <c r="AP323" s="3" t="str" cm="1">
        <f t="array" ref="AP323">GETVECTOR(Z323,2)</f>
        <v>0.5774</v>
      </c>
      <c r="AQ323" s="3" t="str" cm="1">
        <f t="array" ref="AQ323">GETVECTOR(AA323,2)</f>
        <v>0.5774</v>
      </c>
      <c r="AR323" s="3" t="str" cm="1">
        <f t="array" ref="AR323">GETVECTOR(AB323,2)</f>
        <v>0.5774</v>
      </c>
      <c r="AS323" s="3" cm="1">
        <f t="array" ref="AS323">SUM(AK323:AN323*AO323:AR323)</f>
        <v>2.616421960663614E-2</v>
      </c>
      <c r="AT323" s="90">
        <f t="shared" si="130"/>
        <v>1.9382551132258174E-2</v>
      </c>
      <c r="AU323" s="86">
        <f t="shared" si="131"/>
        <v>0.13922123089621846</v>
      </c>
      <c r="AV323" s="98"/>
      <c r="AW323" s="98"/>
    </row>
    <row r="324" spans="1:49" ht="15" customHeight="1" x14ac:dyDescent="0.25">
      <c r="A324" s="12">
        <f t="shared" si="118"/>
        <v>321</v>
      </c>
      <c r="B324" s="31">
        <v>31368</v>
      </c>
      <c r="C324" s="26"/>
      <c r="D324" s="13"/>
      <c r="E324" s="26">
        <v>23.4</v>
      </c>
      <c r="F324" s="42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  <c r="Q324" s="100"/>
      <c r="R324" s="62">
        <f t="shared" si="137"/>
        <v>0.12783505154639174</v>
      </c>
      <c r="S324" s="67" t="str" cm="1">
        <f t="array" ref="S324">SETVECTOR(R324:R325)</f>
        <v>0.127835051546392,0</v>
      </c>
      <c r="T324" s="67">
        <f t="shared" si="132"/>
        <v>0.47525773195876292</v>
      </c>
      <c r="U324" s="6">
        <f t="shared" si="133"/>
        <v>0</v>
      </c>
      <c r="V324" s="6">
        <f t="shared" si="134"/>
        <v>5.0412155563163502E-2</v>
      </c>
      <c r="W324" s="6">
        <f t="shared" si="135"/>
        <v>0.45984902837913449</v>
      </c>
      <c r="X324" s="6">
        <f t="shared" si="136"/>
        <v>4.8608778222796523E-2</v>
      </c>
      <c r="Y324" s="6" t="str" cm="1">
        <f t="array" ref="Y324:AB324">SETMATRIX(GETMATRIX(Y323:AB323)-$O$9*DELTAWEIGHT(S323,$AH$4,AK323:AN323))</f>
        <v>0.5774,0.5774,0.5774</v>
      </c>
      <c r="Z324" s="6" t="str">
        <v>0.589889104185641,0.575138541396899,0.5774</v>
      </c>
      <c r="AA324" s="6" t="str">
        <v>0.620635604617865,0.608222805721397,0.5774</v>
      </c>
      <c r="AB324" s="6" t="str">
        <v>0.592400775691552,0.574740370231702,0.5774</v>
      </c>
      <c r="AC324" s="6" cm="1">
        <f t="array" ref="AC324">SIGMOID(SUM(GETVECTOR(Y324)*GETVECTOR(_xlfn.CONCAT($S324,",",$AH$4)))+U324)</f>
        <v>0.51844461627974581</v>
      </c>
      <c r="AD324" s="6" cm="1">
        <f t="array" ref="AD324">SIGMOID(SUM(GETVECTOR(Z324)*GETVECTOR(_xlfn.CONCAT($S324,",",$AH$4)))+V324)</f>
        <v>0.53141373368604339</v>
      </c>
      <c r="AE324" s="6" cm="1">
        <f t="array" ref="AE324">TANH(SUM(GETVECTOR(AA324)*GETVECTOR(_xlfn.CONCAT($S324,",",$AH$4)))+W324)</f>
        <v>0.49237307657885443</v>
      </c>
      <c r="AF324" s="6" cm="1">
        <f t="array" ref="AF324">SIGMOID(SUM(GETVECTOR(AB324)*GETVECTOR(_xlfn.CONCAT($S324,",",$AH$4)))+X324)</f>
        <v>0.53104460490929661</v>
      </c>
      <c r="AG324" s="6">
        <f t="shared" si="122"/>
        <v>0.26165381499125318</v>
      </c>
      <c r="AH324" s="59">
        <f t="shared" si="123"/>
        <v>0.13586338103405068</v>
      </c>
      <c r="AI324" s="3">
        <f t="shared" si="124"/>
        <v>-0.33939435092471226</v>
      </c>
      <c r="AJ324" s="3">
        <f t="shared" si="125"/>
        <v>-0.16843635251476299</v>
      </c>
      <c r="AK324" s="3">
        <f t="shared" si="126"/>
        <v>0</v>
      </c>
      <c r="AL324" s="3">
        <f t="shared" si="127"/>
        <v>-2.0651540591675913E-2</v>
      </c>
      <c r="AM324" s="3">
        <f t="shared" si="128"/>
        <v>-6.7809517746440798E-2</v>
      </c>
      <c r="AN324" s="3">
        <f t="shared" si="129"/>
        <v>-2.1624126036859918E-2</v>
      </c>
      <c r="AO324" s="3" t="str" cm="1">
        <f t="array" ref="AO324">GETVECTOR(Y324,2)</f>
        <v>0.5774</v>
      </c>
      <c r="AP324" s="3" t="str" cm="1">
        <f t="array" ref="AP324">GETVECTOR(Z324,2)</f>
        <v>0.5774</v>
      </c>
      <c r="AQ324" s="3" t="str" cm="1">
        <f t="array" ref="AQ324">GETVECTOR(AA324,2)</f>
        <v>0.5774</v>
      </c>
      <c r="AR324" s="3" t="str" cm="1">
        <f t="array" ref="AR324">GETVECTOR(AB324,2)</f>
        <v>0.5774</v>
      </c>
      <c r="AS324" s="3" cm="1">
        <f t="array" ref="AS324">SUM(AK324:AN324*AO324:AR324)</f>
        <v>-6.3563185458111515E-2</v>
      </c>
      <c r="AT324" s="90">
        <f t="shared" si="130"/>
        <v>0.11518852543960674</v>
      </c>
      <c r="AU324" s="86">
        <f t="shared" si="131"/>
        <v>0.33939435092471226</v>
      </c>
      <c r="AV324" s="98"/>
      <c r="AW324" s="98"/>
    </row>
    <row r="325" spans="1:49" ht="15" customHeight="1" x14ac:dyDescent="0.25">
      <c r="A325" s="12">
        <f t="shared" si="118"/>
        <v>322</v>
      </c>
      <c r="B325" s="31">
        <v>31369</v>
      </c>
      <c r="C325" s="26"/>
      <c r="D325" s="13"/>
      <c r="E325" s="26">
        <v>24.8</v>
      </c>
      <c r="F325" s="42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  <c r="Q325" s="100"/>
      <c r="R325" s="62">
        <f t="shared" si="137"/>
        <v>0</v>
      </c>
      <c r="S325" s="67" t="str" cm="1">
        <f t="array" ref="S325">SETVECTOR(R325:R326)</f>
        <v>0,0.475257731958763</v>
      </c>
      <c r="T325" s="67">
        <f t="shared" si="132"/>
        <v>2.0618556701030927E-2</v>
      </c>
      <c r="U325" s="6">
        <f t="shared" si="133"/>
        <v>0</v>
      </c>
      <c r="V325" s="6">
        <f t="shared" si="134"/>
        <v>5.2477309622331096E-2</v>
      </c>
      <c r="W325" s="6">
        <f t="shared" si="135"/>
        <v>0.4666299801537786</v>
      </c>
      <c r="X325" s="6">
        <f t="shared" si="136"/>
        <v>5.0771190826482515E-2</v>
      </c>
      <c r="Y325" s="6" t="str" cm="1">
        <f t="array" ref="Y325:AB325">SETMATRIX(GETMATRIX(Y324:AB324)-$O$9*DELTAWEIGHT(S324,$AH$4,AK324:AN324))</f>
        <v>0.5774,0.5774,0.5774</v>
      </c>
      <c r="Z325" s="6" t="str">
        <v>0.590089685298146,0.575138541396899,0.5774</v>
      </c>
      <c r="AA325" s="6" t="str">
        <v>0.621834660008571,0.608222805721397,0.5774</v>
      </c>
      <c r="AB325" s="6" t="str">
        <v>0.592605003101868,0.574740370231702,0.5774</v>
      </c>
      <c r="AC325" s="6" cm="1">
        <f t="array" ref="AC325">SIGMOID(SUM(GETVECTOR(Y325)*GETVECTOR(_xlfn.CONCAT($S325,",",$AH$4)))+U325)</f>
        <v>0.56817616742260091</v>
      </c>
      <c r="AD325" s="6" cm="1">
        <f t="array" ref="AD325">SIGMOID(SUM(GETVECTOR(Z325)*GETVECTOR(_xlfn.CONCAT($S325,",",$AH$4)))+V325)</f>
        <v>0.58074108312881645</v>
      </c>
      <c r="AE325" s="6" cm="1">
        <f t="array" ref="AE325">TANH(SUM(GETVECTOR(AA325)*GETVECTOR(_xlfn.CONCAT($S325,",",$AH$4)))+W325)</f>
        <v>0.63853278840049421</v>
      </c>
      <c r="AF325" s="6" cm="1">
        <f t="array" ref="AF325">SIGMOID(SUM(GETVECTOR(AB325)*GETVECTOR(_xlfn.CONCAT($S325,",",$AH$4)))+X325)</f>
        <v>0.58027953049066983</v>
      </c>
      <c r="AG325" s="6">
        <f t="shared" si="122"/>
        <v>0.37082222314896635</v>
      </c>
      <c r="AH325" s="59">
        <f t="shared" si="123"/>
        <v>0.20583135457136831</v>
      </c>
      <c r="AI325" s="3">
        <f t="shared" si="124"/>
        <v>0.18521279787033737</v>
      </c>
      <c r="AJ325" s="3">
        <f t="shared" si="125"/>
        <v>9.3952701133052124E-2</v>
      </c>
      <c r="AK325" s="3">
        <f t="shared" si="126"/>
        <v>0</v>
      </c>
      <c r="AL325" s="3">
        <f t="shared" si="127"/>
        <v>1.4606875641533344E-2</v>
      </c>
      <c r="AM325" s="3">
        <f t="shared" si="128"/>
        <v>3.2315871020278664E-2</v>
      </c>
      <c r="AN325" s="3">
        <f t="shared" si="129"/>
        <v>1.600083601985133E-2</v>
      </c>
      <c r="AO325" s="3" t="str" cm="1">
        <f t="array" ref="AO325">GETVECTOR(Y325,2)</f>
        <v>0.5774</v>
      </c>
      <c r="AP325" s="3" t="str" cm="1">
        <f t="array" ref="AP325">GETVECTOR(Z325,2)</f>
        <v>0.5774</v>
      </c>
      <c r="AQ325" s="3" t="str" cm="1">
        <f t="array" ref="AQ325">GETVECTOR(AA325,2)</f>
        <v>0.5774</v>
      </c>
      <c r="AR325" s="3" t="str" cm="1">
        <f t="array" ref="AR325">GETVECTOR(AB325,2)</f>
        <v>0.5774</v>
      </c>
      <c r="AS325" s="3" cm="1">
        <f t="array" ref="AS325">SUM(AK325:AN325*AO325:AR325)</f>
        <v>3.6332076640392411E-2</v>
      </c>
      <c r="AT325" s="90">
        <f t="shared" si="130"/>
        <v>3.4303780494958448E-2</v>
      </c>
      <c r="AU325" s="86">
        <f t="shared" si="131"/>
        <v>0.18521279787033737</v>
      </c>
      <c r="AV325" s="98"/>
      <c r="AW325" s="98"/>
    </row>
    <row r="326" spans="1:49" ht="15" customHeight="1" x14ac:dyDescent="0.25">
      <c r="A326" s="12">
        <f t="shared" ref="A326:A389" si="138">A325+1</f>
        <v>323</v>
      </c>
      <c r="B326" s="31">
        <v>31370</v>
      </c>
      <c r="C326" s="26"/>
      <c r="D326" s="13"/>
      <c r="E326" s="26">
        <v>24.6</v>
      </c>
      <c r="F326" s="42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  <c r="Q326" s="100"/>
      <c r="R326" s="62">
        <f t="shared" si="137"/>
        <v>0.47525773195876292</v>
      </c>
      <c r="S326" s="67" t="str" cm="1">
        <f t="array" ref="S326">SETVECTOR(R326:R327)</f>
        <v>0.475257731958763,0.0206185567010309</v>
      </c>
      <c r="T326" s="67">
        <f t="shared" si="132"/>
        <v>0</v>
      </c>
      <c r="U326" s="6">
        <f t="shared" si="133"/>
        <v>0</v>
      </c>
      <c r="V326" s="6">
        <f t="shared" si="134"/>
        <v>5.1016622058177759E-2</v>
      </c>
      <c r="W326" s="6">
        <f t="shared" si="135"/>
        <v>0.46339839305175073</v>
      </c>
      <c r="X326" s="6">
        <f t="shared" si="136"/>
        <v>4.9171107224497385E-2</v>
      </c>
      <c r="Y326" s="6" t="str" cm="1">
        <f t="array" ref="Y326:AB326">SETMATRIX(GETMATRIX(Y325:AB325)-$O$9*DELTAWEIGHT(S325,$AH$4,AK325:AN325))</f>
        <v>0.5774,0.5774,0.5774</v>
      </c>
      <c r="Z326" s="6" t="str">
        <v>0.590089685298146,0.57471373550949,0.5774</v>
      </c>
      <c r="AA326" s="6" t="str">
        <v>0.621834660008571,0.606702912739494,0.5774</v>
      </c>
      <c r="AB326" s="6" t="str">
        <v>0.592605003101868,0.574292324728307,0.5774</v>
      </c>
      <c r="AC326" s="6" cm="1">
        <f t="array" ref="AC326">SIGMOID(SUM(GETVECTOR(Y326)*GETVECTOR(_xlfn.CONCAT($S326,",",$AH$4)))+U326)</f>
        <v>0.57109471773893361</v>
      </c>
      <c r="AD326" s="6" cm="1">
        <f t="array" ref="AD326">SIGMOID(SUM(GETVECTOR(Z326)*GETVECTOR(_xlfn.CONCAT($S326,",",$AH$4)))+V326)</f>
        <v>0.58499459783004737</v>
      </c>
      <c r="AE326" s="6" cm="1">
        <f t="array" ref="AE326">TANH(SUM(GETVECTOR(AA326)*GETVECTOR(_xlfn.CONCAT($S326,",",$AH$4)))+W326)</f>
        <v>0.64776569256847627</v>
      </c>
      <c r="AF326" s="6" cm="1">
        <f t="array" ref="AF326">SIGMOID(SUM(GETVECTOR(AB326)*GETVECTOR(_xlfn.CONCAT($S326,",",$AH$4)))+X326)</f>
        <v>0.58483465308655924</v>
      </c>
      <c r="AG326" s="6">
        <f t="shared" si="122"/>
        <v>0.37893943081219789</v>
      </c>
      <c r="AH326" s="59">
        <f t="shared" si="123"/>
        <v>0.21158503032213577</v>
      </c>
      <c r="AI326" s="3">
        <f t="shared" si="124"/>
        <v>0.21158503032213577</v>
      </c>
      <c r="AJ326" s="3">
        <f t="shared" si="125"/>
        <v>0.10754573763470486</v>
      </c>
      <c r="AK326" s="3">
        <f t="shared" si="126"/>
        <v>0</v>
      </c>
      <c r="AL326" s="3">
        <f t="shared" si="127"/>
        <v>1.6912848207676853E-2</v>
      </c>
      <c r="AM326" s="3">
        <f t="shared" si="128"/>
        <v>3.651507258941579E-2</v>
      </c>
      <c r="AN326" s="3">
        <f t="shared" si="129"/>
        <v>1.8586215686247229E-2</v>
      </c>
      <c r="AO326" s="3" t="str" cm="1">
        <f t="array" ref="AO326">GETVECTOR(Y326,2)</f>
        <v>0.5774</v>
      </c>
      <c r="AP326" s="3" t="str" cm="1">
        <f t="array" ref="AP326">GETVECTOR(Z326,2)</f>
        <v>0.5774</v>
      </c>
      <c r="AQ326" s="3" t="str" cm="1">
        <f t="array" ref="AQ326">GETVECTOR(AA326,2)</f>
        <v>0.5774</v>
      </c>
      <c r="AR326" s="3" t="str" cm="1">
        <f t="array" ref="AR326">GETVECTOR(AB326,2)</f>
        <v>0.5774</v>
      </c>
      <c r="AS326" s="3" cm="1">
        <f t="array" ref="AS326">SUM(AK326:AN326*AO326:AR326)</f>
        <v>4.158096240548044E-2</v>
      </c>
      <c r="AT326" s="90">
        <f t="shared" si="130"/>
        <v>4.4768225056419114E-2</v>
      </c>
      <c r="AU326" s="86">
        <f t="shared" si="131"/>
        <v>0.21158503032213577</v>
      </c>
      <c r="AV326" s="98"/>
      <c r="AW326" s="98"/>
    </row>
    <row r="327" spans="1:49" ht="15" customHeight="1" x14ac:dyDescent="0.25">
      <c r="A327" s="12">
        <f t="shared" si="138"/>
        <v>324</v>
      </c>
      <c r="B327" s="31">
        <v>31371</v>
      </c>
      <c r="C327" s="26"/>
      <c r="D327" s="13"/>
      <c r="E327" s="26">
        <v>24.9</v>
      </c>
      <c r="F327" s="42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  <c r="Q327" s="100"/>
      <c r="R327" s="62">
        <f t="shared" si="137"/>
        <v>2.0618556701030927E-2</v>
      </c>
      <c r="S327" s="3"/>
      <c r="T327" s="3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59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91"/>
      <c r="AU327" s="91"/>
      <c r="AV327" s="91"/>
      <c r="AW327" s="91"/>
    </row>
    <row r="328" spans="1:49" ht="15" customHeight="1" x14ac:dyDescent="0.25">
      <c r="A328" s="12">
        <f t="shared" si="138"/>
        <v>325</v>
      </c>
      <c r="B328" s="31">
        <v>31372</v>
      </c>
      <c r="C328" s="26"/>
      <c r="D328" s="13"/>
      <c r="E328" s="26">
        <v>23.2</v>
      </c>
      <c r="F328" s="42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  <c r="Q328" s="101"/>
      <c r="R328" s="62">
        <f t="shared" si="137"/>
        <v>0</v>
      </c>
      <c r="S328" s="3"/>
      <c r="T328" s="3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59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91"/>
      <c r="AU328" s="91"/>
      <c r="AV328" s="91"/>
      <c r="AW328" s="91"/>
    </row>
    <row r="329" spans="1:49" ht="15" customHeight="1" x14ac:dyDescent="0.25">
      <c r="A329" s="12">
        <f t="shared" si="138"/>
        <v>326</v>
      </c>
      <c r="B329" s="31">
        <v>31373</v>
      </c>
      <c r="C329" s="26"/>
      <c r="D329" s="13"/>
      <c r="E329" s="26">
        <v>24</v>
      </c>
      <c r="F329" s="42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  <c r="Q329" s="99">
        <f>1+Q275</f>
        <v>7</v>
      </c>
      <c r="R329" s="62">
        <f t="shared" si="137"/>
        <v>5.1546391752577319E-3</v>
      </c>
      <c r="S329" s="67" t="str" cm="1">
        <f t="array" ref="S329">SETVECTOR(R329:R330)</f>
        <v>0.00515463917525773,0.0206185567010309</v>
      </c>
      <c r="T329" s="67">
        <f>R331</f>
        <v>1</v>
      </c>
      <c r="U329" s="6">
        <f>U326-$O$9*SUM(AK326)</f>
        <v>0</v>
      </c>
      <c r="V329" s="6">
        <f t="shared" ref="V329" si="139">V326-$O$9*SUM(AL326)</f>
        <v>4.9325337237410075E-2</v>
      </c>
      <c r="W329" s="6">
        <f t="shared" ref="W329" si="140">W326-$O$9*SUM(AM326)</f>
        <v>0.45974688579280915</v>
      </c>
      <c r="X329" s="6">
        <f>X326-$O$9*SUM(AN326)</f>
        <v>4.7312485655872663E-2</v>
      </c>
      <c r="Y329" s="6" t="str" cm="1">
        <f t="array" ref="Y329:AB329">SETMATRIX(GETMATRIX(_xlfn.ANCHORARRAY(Y326))-$O$9*DELTAWEIGHT(S326,$AH$4,AK326:AN326))</f>
        <v>0.5774,0.5774,0.5774</v>
      </c>
      <c r="Z329" s="6" t="str">
        <v>0.589285889110132,0.574678863657515,0.5774</v>
      </c>
      <c r="AA329" s="6" t="str">
        <v>0.620099252950456,0.606627623930031,0.5774</v>
      </c>
      <c r="AB329" s="6" t="str">
        <v>0.591721678830594,0.574254002634109,0.5774</v>
      </c>
      <c r="AC329" s="6" cm="1">
        <f t="array" ref="AC329">SIGMOID(SUM(GETVECTOR(Y329)*GETVECTOR(_xlfn.CONCAT($S329,",",$AH$4)))+U329)</f>
        <v>0.50372029216782388</v>
      </c>
      <c r="AD329" s="6" cm="1">
        <f t="array" ref="AD329">SIGMOID(SUM(GETVECTOR(Z329)*GETVECTOR(_xlfn.CONCAT($S329,",",$AH$4)))+V329)</f>
        <v>0.51604747202842427</v>
      </c>
      <c r="AE329" s="6" cm="1">
        <f t="array" ref="AE329">TANH(SUM(GETVECTOR(AA329)*GETVECTOR(_xlfn.CONCAT($S329,",",$AH$4)))+W329)</f>
        <v>0.44259313069929734</v>
      </c>
      <c r="AF329" s="6" cm="1">
        <f t="array" ref="AF329">SIGMOID(SUM(GETVECTOR(AB329)*GETVECTOR(_xlfn.CONCAT($S329,",",$AH$4)))+X329)</f>
        <v>0.51554570939868005</v>
      </c>
      <c r="AG329" s="6">
        <f t="shared" ref="AG329:AG380" si="141">AC329*$AG$4+AE329*AD329</f>
        <v>0.22839906623451836</v>
      </c>
      <c r="AH329" s="59">
        <f t="shared" ref="AH329:AH380" si="142">AF329*TANH(AG329)</f>
        <v>0.1157444762371745</v>
      </c>
      <c r="AI329" s="3">
        <f t="shared" ref="AI329:AI380" si="143">AH329-T329+0</f>
        <v>-0.88425552376282546</v>
      </c>
      <c r="AJ329" s="3">
        <f t="shared" ref="AJ329:AJ380" si="144">AI329*AF329*(1-TANH(AG329)^2)+$AJ$4*$AC$4</f>
        <v>-0.43289619802973911</v>
      </c>
      <c r="AK329" s="3">
        <f t="shared" ref="AK329:AK380" si="145">AJ329*$AG$4*AC329*(1-AC329)</f>
        <v>0</v>
      </c>
      <c r="AL329" s="3">
        <f t="shared" ref="AL329:AL380" si="146">AJ329*AE329*AD329*(1-AD329)</f>
        <v>-4.7849880598713583E-2</v>
      </c>
      <c r="AM329" s="3">
        <f t="shared" ref="AM329:AM380" si="147">AJ329*AD329*(1-AE329^2)</f>
        <v>-0.17963443934683013</v>
      </c>
      <c r="AN329" s="3">
        <f t="shared" ref="AN329:AN380" si="148">AI329*TANH(AG329)*AF329*(1-AF329)</f>
        <v>-4.9582778744304556E-2</v>
      </c>
      <c r="AO329" s="3" t="str" cm="1">
        <f t="array" ref="AO329">GETVECTOR(Y329,2)</f>
        <v>0.5774</v>
      </c>
      <c r="AP329" s="3" t="str" cm="1">
        <f t="array" ref="AP329">GETVECTOR(Z329,2)</f>
        <v>0.5774</v>
      </c>
      <c r="AQ329" s="3" t="str" cm="1">
        <f t="array" ref="AQ329">GETVECTOR(AA329,2)</f>
        <v>0.5774</v>
      </c>
      <c r="AR329" s="3" t="str" cm="1">
        <f t="array" ref="AR329">GETVECTOR(AB329,2)</f>
        <v>0.5774</v>
      </c>
      <c r="AS329" s="3" cm="1">
        <f t="array" ref="AS329">SUM(AK329:AN329*AO329:AR329)</f>
        <v>-0.15997854278351839</v>
      </c>
      <c r="AT329" s="90">
        <f t="shared" ref="AT329:AT380" si="149">AVERAGE((T329-AH329)^2)</f>
        <v>0.7819078313050688</v>
      </c>
      <c r="AU329" s="86">
        <f t="shared" ref="AU329:AU380" si="150">SQRT(AT329)</f>
        <v>0.88425552376282546</v>
      </c>
      <c r="AV329" s="98">
        <f>AVERAGE(AT329:AT380)</f>
        <v>6.8851601593140008E-2</v>
      </c>
      <c r="AW329" s="98">
        <f>SQRT(AV329)</f>
        <v>0.26239588714981799</v>
      </c>
    </row>
    <row r="330" spans="1:49" ht="15" customHeight="1" x14ac:dyDescent="0.25">
      <c r="A330" s="12">
        <f t="shared" si="138"/>
        <v>327</v>
      </c>
      <c r="B330" s="31">
        <v>31374</v>
      </c>
      <c r="C330" s="26"/>
      <c r="D330" s="13"/>
      <c r="E330" s="26">
        <v>23.3</v>
      </c>
      <c r="F330" s="42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  <c r="Q330" s="100"/>
      <c r="R330" s="62">
        <f t="shared" si="137"/>
        <v>2.0618556701030927E-2</v>
      </c>
      <c r="S330" s="67" t="str" cm="1">
        <f t="array" ref="S330">SETVECTOR(R330:R331)</f>
        <v>0.0206185567010309,1</v>
      </c>
      <c r="T330" s="67">
        <f t="shared" ref="T330:T380" si="151">R332</f>
        <v>0.52577319587628868</v>
      </c>
      <c r="U330" s="6">
        <f t="shared" ref="U330:U380" si="152">U329-$O$9*SUM(AK329)</f>
        <v>0</v>
      </c>
      <c r="V330" s="6">
        <f t="shared" ref="V330:V380" si="153">V329-$O$9*SUM(AL329)</f>
        <v>5.4110325297281436E-2</v>
      </c>
      <c r="W330" s="6">
        <f t="shared" ref="W330:W380" si="154">W329-$O$9*SUM(AM329)</f>
        <v>0.47771032972749217</v>
      </c>
      <c r="X330" s="6">
        <f t="shared" ref="X330:X380" si="155">X329-$O$9*SUM(AN329)</f>
        <v>5.2270763530303119E-2</v>
      </c>
      <c r="Y330" s="6" t="str" cm="1">
        <f t="array" ref="Y330:AB330">SETMATRIX(GETMATRIX(Y329:AB329)-$O$9*DELTAWEIGHT(S329,$AH$4,AK329:AN329))</f>
        <v>0.5774,0.5774,0.5774</v>
      </c>
      <c r="Z330" s="6" t="str">
        <v>0.589296174299962,0.574720004416834,0.5774</v>
      </c>
      <c r="AA330" s="6" t="str">
        <v>0.62022178065951,0.607117734766247,0.5774</v>
      </c>
      <c r="AB330" s="6" t="str">
        <v>0.591732010521917,0.574295329399401,0.5774</v>
      </c>
      <c r="AC330" s="6" cm="1">
        <f t="array" ref="AC330">SIGMOID(SUM(GETVECTOR(Y330)*GETVECTOR(_xlfn.CONCAT($S330,",",$AH$4)))+U330)</f>
        <v>0.64320570002646305</v>
      </c>
      <c r="AD330" s="6" cm="1">
        <f t="array" ref="AD330">SIGMOID(SUM(GETVECTOR(Z330)*GETVECTOR(_xlfn.CONCAT($S330,",",$AH$4)))+V330)</f>
        <v>0.65497513050588874</v>
      </c>
      <c r="AE330" s="6" cm="1">
        <f t="array" ref="AE330">TANH(SUM(GETVECTOR(AA330)*GETVECTOR(_xlfn.CONCAT($S330,",",$AH$4)))+W330)</f>
        <v>0.79964110146623157</v>
      </c>
      <c r="AF330" s="6" cm="1">
        <f t="array" ref="AF330">SIGMOID(SUM(GETVECTOR(AB330)*GETVECTOR(_xlfn.CONCAT($S330,",",$AH$4)))+X330)</f>
        <v>0.65447463024413899</v>
      </c>
      <c r="AG330" s="6">
        <f t="shared" si="141"/>
        <v>0.52374503479071766</v>
      </c>
      <c r="AH330" s="59">
        <f t="shared" si="142"/>
        <v>0.31453086355299814</v>
      </c>
      <c r="AI330" s="3">
        <f t="shared" si="143"/>
        <v>-0.21124233232329054</v>
      </c>
      <c r="AJ330" s="3">
        <f t="shared" si="144"/>
        <v>-0.10632158909332849</v>
      </c>
      <c r="AK330" s="3">
        <f t="shared" si="145"/>
        <v>0</v>
      </c>
      <c r="AL330" s="3">
        <f t="shared" si="146"/>
        <v>-1.9212849378484231E-2</v>
      </c>
      <c r="AM330" s="3">
        <f t="shared" si="147"/>
        <v>-2.5109658599028344E-2</v>
      </c>
      <c r="AN330" s="3">
        <f t="shared" si="148"/>
        <v>-2.2957477195422481E-2</v>
      </c>
      <c r="AO330" s="3" t="str" cm="1">
        <f t="array" ref="AO330">GETVECTOR(Y330,2)</f>
        <v>0.5774</v>
      </c>
      <c r="AP330" s="3" t="str" cm="1">
        <f t="array" ref="AP330">GETVECTOR(Z330,2)</f>
        <v>0.5774</v>
      </c>
      <c r="AQ330" s="3" t="str" cm="1">
        <f t="array" ref="AQ330">GETVECTOR(AA330,2)</f>
        <v>0.5774</v>
      </c>
      <c r="AR330" s="3" t="str" cm="1">
        <f t="array" ref="AR330">GETVECTOR(AB330,2)</f>
        <v>0.5774</v>
      </c>
      <c r="AS330" s="3" cm="1">
        <f t="array" ref="AS330">SUM(AK330:AN330*AO330:AR330)</f>
        <v>-3.8847463438852703E-2</v>
      </c>
      <c r="AT330" s="90">
        <f t="shared" si="149"/>
        <v>4.4623322965383516E-2</v>
      </c>
      <c r="AU330" s="86">
        <f t="shared" si="150"/>
        <v>0.21124233232329054</v>
      </c>
      <c r="AV330" s="98"/>
      <c r="AW330" s="98"/>
    </row>
    <row r="331" spans="1:49" ht="15" customHeight="1" x14ac:dyDescent="0.25">
      <c r="A331" s="12">
        <f t="shared" si="138"/>
        <v>328</v>
      </c>
      <c r="B331" s="31">
        <v>31375</v>
      </c>
      <c r="C331" s="26"/>
      <c r="D331" s="13"/>
      <c r="E331" s="26">
        <v>23</v>
      </c>
      <c r="F331" s="42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  <c r="Q331" s="100"/>
      <c r="R331" s="62">
        <f t="shared" si="137"/>
        <v>1</v>
      </c>
      <c r="S331" s="67" t="str" cm="1">
        <f t="array" ref="S331">SETVECTOR(R331:R332)</f>
        <v>1,0.525773195876289</v>
      </c>
      <c r="T331" s="67">
        <f t="shared" si="151"/>
        <v>0.62061855670103094</v>
      </c>
      <c r="U331" s="6">
        <f t="shared" si="152"/>
        <v>0</v>
      </c>
      <c r="V331" s="6">
        <f t="shared" si="153"/>
        <v>5.6031610235129863E-2</v>
      </c>
      <c r="W331" s="6">
        <f t="shared" si="154"/>
        <v>0.48022129558739501</v>
      </c>
      <c r="X331" s="6">
        <f t="shared" si="155"/>
        <v>5.4566511249845365E-2</v>
      </c>
      <c r="Y331" s="6" t="str" cm="1">
        <f t="array" ref="Y331:AB331">SETMATRIX(GETMATRIX(Y330:AB330)-$O$9*DELTAWEIGHT(S330,$AH$4,AK330:AN330))</f>
        <v>0.5774,0.5774,0.5774</v>
      </c>
      <c r="Z331" s="6" t="str">
        <v>0.589340984727148,0.576893310135354,0.5774</v>
      </c>
      <c r="AA331" s="6" t="str">
        <v>0.620333745845237,0.612548046274002,0.5774</v>
      </c>
      <c r="AB331" s="6" t="str">
        <v>0.59178230950321,0.576734829992099,0.5774</v>
      </c>
      <c r="AC331" s="6" cm="1">
        <f t="array" ref="AC331">SIGMOID(SUM(GETVECTOR(Y331)*GETVECTOR(_xlfn.CONCAT($S331,",",$AH$4)))+U331)</f>
        <v>0.70702555896734465</v>
      </c>
      <c r="AD331" s="6" cm="1">
        <f t="array" ref="AD331">SIGMOID(SUM(GETVECTOR(Z331)*GETVECTOR(_xlfn.CONCAT($S331,",",$AH$4)))+V331)</f>
        <v>0.72085117410979893</v>
      </c>
      <c r="AE331" s="6" cm="1">
        <f t="array" ref="AE331">TANH(SUM(GETVECTOR(AA331)*GETVECTOR(_xlfn.CONCAT($S331,",",$AH$4)))+W331)</f>
        <v>0.8901434697129702</v>
      </c>
      <c r="AF331" s="6" cm="1">
        <f t="array" ref="AF331">SIGMOID(SUM(GETVECTOR(AB331)*GETVECTOR(_xlfn.CONCAT($S331,",",$AH$4)))+X331)</f>
        <v>0.72103081249802004</v>
      </c>
      <c r="AG331" s="6">
        <f t="shared" si="141"/>
        <v>0.64166096526876482</v>
      </c>
      <c r="AH331" s="59">
        <f t="shared" si="142"/>
        <v>0.40812465535178727</v>
      </c>
      <c r="AI331" s="3">
        <f t="shared" si="143"/>
        <v>-0.21249390134924367</v>
      </c>
      <c r="AJ331" s="3">
        <f t="shared" si="144"/>
        <v>-0.10412631444677452</v>
      </c>
      <c r="AK331" s="3">
        <f t="shared" si="145"/>
        <v>0</v>
      </c>
      <c r="AL331" s="3">
        <f t="shared" si="146"/>
        <v>-1.8650991433133597E-2</v>
      </c>
      <c r="AM331" s="3">
        <f t="shared" si="147"/>
        <v>-1.5585715889564818E-2</v>
      </c>
      <c r="AN331" s="3">
        <f t="shared" si="148"/>
        <v>-2.4193323887366107E-2</v>
      </c>
      <c r="AO331" s="3" t="str" cm="1">
        <f t="array" ref="AO331">GETVECTOR(Y331,2)</f>
        <v>0.5774</v>
      </c>
      <c r="AP331" s="3" t="str" cm="1">
        <f t="array" ref="AP331">GETVECTOR(Z331,2)</f>
        <v>0.5774</v>
      </c>
      <c r="AQ331" s="3" t="str" cm="1">
        <f t="array" ref="AQ331">GETVECTOR(AA331,2)</f>
        <v>0.5774</v>
      </c>
      <c r="AR331" s="3" t="str" cm="1">
        <f t="array" ref="AR331">GETVECTOR(AB331,2)</f>
        <v>0.5774</v>
      </c>
      <c r="AS331" s="3" cm="1">
        <f t="array" ref="AS331">SUM(AK331:AN331*AO331:AR331)</f>
        <v>-3.3737500020691258E-2</v>
      </c>
      <c r="AT331" s="90">
        <f t="shared" si="149"/>
        <v>4.5153658110622101E-2</v>
      </c>
      <c r="AU331" s="86">
        <f t="shared" si="150"/>
        <v>0.21249390134924367</v>
      </c>
      <c r="AV331" s="98"/>
      <c r="AW331" s="98"/>
    </row>
    <row r="332" spans="1:49" ht="15" customHeight="1" x14ac:dyDescent="0.25">
      <c r="A332" s="12">
        <f t="shared" si="138"/>
        <v>329</v>
      </c>
      <c r="B332" s="31">
        <v>31376</v>
      </c>
      <c r="C332" s="26"/>
      <c r="D332" s="13"/>
      <c r="E332" s="26">
        <v>24.2</v>
      </c>
      <c r="F332" s="42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  <c r="Q332" s="100"/>
      <c r="R332" s="62">
        <f t="shared" si="137"/>
        <v>0.52577319587628868</v>
      </c>
      <c r="S332" s="67" t="str" cm="1">
        <f t="array" ref="S332">SETVECTOR(R332:R333)</f>
        <v>0.525773195876289,0.620618556701031</v>
      </c>
      <c r="T332" s="67">
        <f t="shared" si="151"/>
        <v>0.23711340206185566</v>
      </c>
      <c r="U332" s="6">
        <f t="shared" si="152"/>
        <v>0</v>
      </c>
      <c r="V332" s="6">
        <f t="shared" si="153"/>
        <v>5.7896709378443226E-2</v>
      </c>
      <c r="W332" s="6">
        <f t="shared" si="154"/>
        <v>0.48177986717635152</v>
      </c>
      <c r="X332" s="6">
        <f t="shared" si="155"/>
        <v>5.6985843638581973E-2</v>
      </c>
      <c r="Y332" s="6" t="str" cm="1">
        <f t="array" ref="Y332:AB332">SETMATRIX(GETMATRIX(Y331:AB331)-$O$9*DELTAWEIGHT(S331,$AH$4,AK331:AN331))</f>
        <v>0.5774,0.5774,0.5774</v>
      </c>
      <c r="Z332" s="6" t="str">
        <v>0.591533402104309,0.578046024426439,0.5774</v>
      </c>
      <c r="AA332" s="6" t="str">
        <v>0.623838893879459,0.614390959157974,0.5774</v>
      </c>
      <c r="AB332" s="6" t="str">
        <v>0.594471802963644,0.57814889356408,0.5774</v>
      </c>
      <c r="AC332" s="6" cm="1">
        <f t="array" ref="AC332">SIGMOID(SUM(GETVECTOR(Y332)*GETVECTOR(_xlfn.CONCAT($S332,",",$AH$4)))+U332)</f>
        <v>0.65969303906938159</v>
      </c>
      <c r="AD332" s="6" cm="1">
        <f t="array" ref="AD332">SIGMOID(SUM(GETVECTOR(Z332)*GETVECTOR(_xlfn.CONCAT($S332,",",$AH$4)))+V332)</f>
        <v>0.67429051293638831</v>
      </c>
      <c r="AE332" s="6" cm="1">
        <f t="array" ref="AE332">TANH(SUM(GETVECTOR(AA332)*GETVECTOR(_xlfn.CONCAT($S332,",",$AH$4)))+W332)</f>
        <v>0.83091353863251016</v>
      </c>
      <c r="AF332" s="6" cm="1">
        <f t="array" ref="AF332">SIGMOID(SUM(GETVECTOR(AB332)*GETVECTOR(_xlfn.CONCAT($S332,",",$AH$4)))+X332)</f>
        <v>0.67444377106522591</v>
      </c>
      <c r="AG332" s="6">
        <f t="shared" si="141"/>
        <v>0.56027711617030473</v>
      </c>
      <c r="AH332" s="59">
        <f t="shared" si="142"/>
        <v>0.34274086752386523</v>
      </c>
      <c r="AI332" s="3">
        <f t="shared" si="143"/>
        <v>0.10562746546200957</v>
      </c>
      <c r="AJ332" s="3">
        <f t="shared" si="144"/>
        <v>5.2842113183984039E-2</v>
      </c>
      <c r="AK332" s="3">
        <f t="shared" si="145"/>
        <v>0</v>
      </c>
      <c r="AL332" s="3">
        <f t="shared" si="146"/>
        <v>9.6430289407046909E-3</v>
      </c>
      <c r="AM332" s="3">
        <f t="shared" si="147"/>
        <v>1.1030720938272483E-2</v>
      </c>
      <c r="AN332" s="3">
        <f t="shared" si="148"/>
        <v>1.1786063044925498E-2</v>
      </c>
      <c r="AO332" s="3" t="str" cm="1">
        <f t="array" ref="AO332">GETVECTOR(Y332,2)</f>
        <v>0.5774</v>
      </c>
      <c r="AP332" s="3" t="str" cm="1">
        <f t="array" ref="AP332">GETVECTOR(Z332,2)</f>
        <v>0.5774</v>
      </c>
      <c r="AQ332" s="3" t="str" cm="1">
        <f t="array" ref="AQ332">GETVECTOR(AA332,2)</f>
        <v>0.5774</v>
      </c>
      <c r="AR332" s="3" t="str" cm="1">
        <f t="array" ref="AR332">GETVECTOR(AB332,2)</f>
        <v>0.5774</v>
      </c>
      <c r="AS332" s="3" cm="1">
        <f t="array" ref="AS332">SUM(AK332:AN332*AO332:AR332)</f>
        <v>1.8742295982261403E-2</v>
      </c>
      <c r="AT332" s="90">
        <f t="shared" si="149"/>
        <v>1.1157161459928025E-2</v>
      </c>
      <c r="AU332" s="86">
        <f t="shared" si="150"/>
        <v>0.10562746546200957</v>
      </c>
      <c r="AV332" s="98"/>
      <c r="AW332" s="98"/>
    </row>
    <row r="333" spans="1:49" ht="15" customHeight="1" x14ac:dyDescent="0.25">
      <c r="A333" s="12">
        <f t="shared" si="138"/>
        <v>330</v>
      </c>
      <c r="B333" s="31">
        <v>31377</v>
      </c>
      <c r="C333" s="26"/>
      <c r="D333" s="13"/>
      <c r="E333" s="26">
        <v>24.2</v>
      </c>
      <c r="F333" s="42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  <c r="Q333" s="100"/>
      <c r="R333" s="62">
        <f t="shared" si="137"/>
        <v>0.62061855670103094</v>
      </c>
      <c r="S333" s="67" t="str" cm="1">
        <f t="array" ref="S333">SETVECTOR(R333:R334)</f>
        <v>0.620618556701031,0.237113402061856</v>
      </c>
      <c r="T333" s="67">
        <f t="shared" si="151"/>
        <v>0.10309278350515463</v>
      </c>
      <c r="U333" s="6">
        <f t="shared" si="152"/>
        <v>0</v>
      </c>
      <c r="V333" s="6">
        <f t="shared" si="153"/>
        <v>5.6932406484372755E-2</v>
      </c>
      <c r="W333" s="6">
        <f t="shared" si="154"/>
        <v>0.48067679508252426</v>
      </c>
      <c r="X333" s="6">
        <f t="shared" si="155"/>
        <v>5.5807237334089425E-2</v>
      </c>
      <c r="Y333" s="6" t="str" cm="1">
        <f t="array" ref="Y333:AB333">SETMATRIX(GETMATRIX(Y332:AB332)-$O$9*DELTAWEIGHT(S332,$AH$4,AK332:AN332))</f>
        <v>0.5774,0.5774,0.5774</v>
      </c>
      <c r="Z333" s="6" t="str">
        <v>0.591300931131838,0.577771617513836,0.5774</v>
      </c>
      <c r="AA333" s="6" t="str">
        <v>0.623334615814983,0.613795713285788,0.5774</v>
      </c>
      <c r="AB333" s="6" t="str">
        <v>0.594204508764415,0.577833381587735,0.5774</v>
      </c>
      <c r="AC333" s="6" cm="1">
        <f t="array" ref="AC333">SIGMOID(SUM(GETVECTOR(Y333)*GETVECTOR(_xlfn.CONCAT($S333,",",$AH$4)))+U333)</f>
        <v>0.62134345895524834</v>
      </c>
      <c r="AD333" s="6" cm="1">
        <f t="array" ref="AD333">SIGMOID(SUM(GETVECTOR(Z333)*GETVECTOR(_xlfn.CONCAT($S333,",",$AH$4)))+V333)</f>
        <v>0.63666125023149478</v>
      </c>
      <c r="AE333" s="6" cm="1">
        <f t="array" ref="AE333">TANH(SUM(GETVECTOR(AA333)*GETVECTOR(_xlfn.CONCAT($S333,",",$AH$4)))+W333)</f>
        <v>0.76702840863969812</v>
      </c>
      <c r="AF333" s="6" cm="1">
        <f t="array" ref="AF333">SIGMOID(SUM(GETVECTOR(AB333)*GETVECTOR(_xlfn.CONCAT($S333,",",$AH$4)))+X333)</f>
        <v>0.63682119316060215</v>
      </c>
      <c r="AG333" s="6">
        <f t="shared" si="141"/>
        <v>0.48833726560762408</v>
      </c>
      <c r="AH333" s="59">
        <f t="shared" si="142"/>
        <v>0.28841360875353517</v>
      </c>
      <c r="AI333" s="3">
        <f t="shared" si="143"/>
        <v>0.18532082524838053</v>
      </c>
      <c r="AJ333" s="3">
        <f t="shared" si="144"/>
        <v>9.3809382640736905E-2</v>
      </c>
      <c r="AK333" s="3">
        <f t="shared" si="145"/>
        <v>0</v>
      </c>
      <c r="AL333" s="3">
        <f t="shared" si="146"/>
        <v>1.6644772454825135E-2</v>
      </c>
      <c r="AM333" s="3">
        <f t="shared" si="147"/>
        <v>2.4586753866913409E-2</v>
      </c>
      <c r="AN333" s="3">
        <f t="shared" si="148"/>
        <v>1.9411561474645324E-2</v>
      </c>
      <c r="AO333" s="3" t="str" cm="1">
        <f t="array" ref="AO333">GETVECTOR(Y333,2)</f>
        <v>0.5774</v>
      </c>
      <c r="AP333" s="3" t="str" cm="1">
        <f t="array" ref="AP333">GETVECTOR(Z333,2)</f>
        <v>0.5774</v>
      </c>
      <c r="AQ333" s="3" t="str" cm="1">
        <f t="array" ref="AQ333">GETVECTOR(AA333,2)</f>
        <v>0.5774</v>
      </c>
      <c r="AR333" s="3" t="str" cm="1">
        <f t="array" ref="AR333">GETVECTOR(AB333,2)</f>
        <v>0.5774</v>
      </c>
      <c r="AS333" s="3" cm="1">
        <f t="array" ref="AS333">SUM(AK333:AN333*AO333:AR333)</f>
        <v>3.5015318893632047E-2</v>
      </c>
      <c r="AT333" s="90">
        <f t="shared" si="149"/>
        <v>3.4343808270740794E-2</v>
      </c>
      <c r="AU333" s="86">
        <f t="shared" si="150"/>
        <v>0.18532082524838053</v>
      </c>
      <c r="AV333" s="98"/>
      <c r="AW333" s="98"/>
    </row>
    <row r="334" spans="1:49" ht="15" customHeight="1" x14ac:dyDescent="0.25">
      <c r="A334" s="12">
        <f t="shared" si="138"/>
        <v>331</v>
      </c>
      <c r="B334" s="31">
        <v>31378</v>
      </c>
      <c r="C334" s="26"/>
      <c r="D334" s="13"/>
      <c r="E334" s="26">
        <v>25.2</v>
      </c>
      <c r="F334" s="42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  <c r="Q334" s="100"/>
      <c r="R334" s="62">
        <f t="shared" si="137"/>
        <v>0.23711340206185566</v>
      </c>
      <c r="S334" s="67" t="str" cm="1">
        <f t="array" ref="S334">SETVECTOR(R334:R335)</f>
        <v>0.237113402061856,0.103092783505155</v>
      </c>
      <c r="T334" s="67">
        <f t="shared" si="151"/>
        <v>0.17525773195876287</v>
      </c>
      <c r="U334" s="6">
        <f t="shared" si="152"/>
        <v>0</v>
      </c>
      <c r="V334" s="6">
        <f t="shared" si="153"/>
        <v>5.5267929238890241E-2</v>
      </c>
      <c r="W334" s="6">
        <f t="shared" si="154"/>
        <v>0.47821811969583289</v>
      </c>
      <c r="X334" s="6">
        <f t="shared" si="155"/>
        <v>5.3866081186624892E-2</v>
      </c>
      <c r="Y334" s="6" t="str" cm="1">
        <f t="array" ref="Y334:AB334">SETMATRIX(GETMATRIX(Y333:AB333)-$O$9*DELTAWEIGHT(S333,$AH$4,AK333:AN333))</f>
        <v>0.5774,0.5774,0.5774</v>
      </c>
      <c r="Z334" s="6" t="str">
        <v>0.590717117946503,0.577548565964622,0.5774</v>
      </c>
      <c r="AA334" s="6" t="str">
        <v>0.621671982897478,0.613160488084748,0.5774</v>
      </c>
      <c r="AB334" s="6" t="str">
        <v>0.593564595652022,0.577588896511572,0.5774</v>
      </c>
      <c r="AC334" s="6" cm="1">
        <f t="array" ref="AC334">SIGMOID(SUM(GETVECTOR(Y334)*GETVECTOR(_xlfn.CONCAT($S334,",",$AH$4)))+U334)</f>
        <v>0.54895145763587516</v>
      </c>
      <c r="AD334" s="6" cm="1">
        <f t="array" ref="AD334">SIGMOID(SUM(GETVECTOR(Z334)*GETVECTOR(_xlfn.CONCAT($S334,",",$AH$4)))+V334)</f>
        <v>0.56337627570064974</v>
      </c>
      <c r="AE334" s="6" cm="1">
        <f t="array" ref="AE334">TANH(SUM(GETVECTOR(AA334)*GETVECTOR(_xlfn.CONCAT($S334,",",$AH$4)))+W334)</f>
        <v>0.59723454227565276</v>
      </c>
      <c r="AF334" s="6" cm="1">
        <f t="array" ref="AF334">SIGMOID(SUM(GETVECTOR(AB334)*GETVECTOR(_xlfn.CONCAT($S334,",",$AH$4)))+X334)</f>
        <v>0.56319854080523135</v>
      </c>
      <c r="AG334" s="6">
        <f t="shared" si="141"/>
        <v>0.33646777214703949</v>
      </c>
      <c r="AH334" s="59">
        <f t="shared" si="142"/>
        <v>0.18265673629731302</v>
      </c>
      <c r="AI334" s="3">
        <f t="shared" si="143"/>
        <v>7.3990043385501469E-3</v>
      </c>
      <c r="AJ334" s="3">
        <f t="shared" si="144"/>
        <v>3.7287966617666978E-3</v>
      </c>
      <c r="AK334" s="3">
        <f t="shared" si="145"/>
        <v>0</v>
      </c>
      <c r="AL334" s="3">
        <f t="shared" si="146"/>
        <v>5.4779681575180099E-4</v>
      </c>
      <c r="AM334" s="3">
        <f t="shared" si="147"/>
        <v>1.3514132311157516E-3</v>
      </c>
      <c r="AN334" s="3">
        <f t="shared" si="148"/>
        <v>5.9032755562461194E-4</v>
      </c>
      <c r="AO334" s="3" t="str" cm="1">
        <f t="array" ref="AO334">GETVECTOR(Y334,2)</f>
        <v>0.5774</v>
      </c>
      <c r="AP334" s="3" t="str" cm="1">
        <f t="array" ref="AP334">GETVECTOR(Z334,2)</f>
        <v>0.5774</v>
      </c>
      <c r="AQ334" s="3" t="str" cm="1">
        <f t="array" ref="AQ334">GETVECTOR(AA334,2)</f>
        <v>0.5774</v>
      </c>
      <c r="AR334" s="3" t="str" cm="1">
        <f t="array" ref="AR334">GETVECTOR(AB334,2)</f>
        <v>0.5774</v>
      </c>
      <c r="AS334" s="3" cm="1">
        <f t="array" ref="AS334">SUM(AK334:AN334*AO334:AR334)</f>
        <v>1.4374590116789758E-3</v>
      </c>
      <c r="AT334" s="90">
        <f t="shared" si="149"/>
        <v>5.4745265201883896E-5</v>
      </c>
      <c r="AU334" s="86">
        <f t="shared" si="150"/>
        <v>7.3990043385501469E-3</v>
      </c>
      <c r="AV334" s="98"/>
      <c r="AW334" s="98"/>
    </row>
    <row r="335" spans="1:49" ht="15" customHeight="1" x14ac:dyDescent="0.25">
      <c r="A335" s="12">
        <f t="shared" si="138"/>
        <v>332</v>
      </c>
      <c r="B335" s="31">
        <v>31379</v>
      </c>
      <c r="C335" s="26"/>
      <c r="D335" s="13"/>
      <c r="E335" s="26">
        <v>23.5</v>
      </c>
      <c r="F335" s="42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  <c r="Q335" s="100"/>
      <c r="R335" s="62">
        <f t="shared" si="137"/>
        <v>0.10309278350515463</v>
      </c>
      <c r="S335" s="67" t="str" cm="1">
        <f t="array" ref="S335">SETVECTOR(R335:R336)</f>
        <v>0.103092783505155,0.175257731958763</v>
      </c>
      <c r="T335" s="67">
        <f t="shared" si="151"/>
        <v>2.0618556701030927E-2</v>
      </c>
      <c r="U335" s="6">
        <f t="shared" si="152"/>
        <v>0</v>
      </c>
      <c r="V335" s="6">
        <f t="shared" si="153"/>
        <v>5.5213149557315058E-2</v>
      </c>
      <c r="W335" s="6">
        <f t="shared" si="154"/>
        <v>0.47808297837272129</v>
      </c>
      <c r="X335" s="6">
        <f t="shared" si="155"/>
        <v>5.3807048431062432E-2</v>
      </c>
      <c r="Y335" s="6" t="str" cm="1">
        <f t="array" ref="Y335:AB335">SETMATRIX(GETMATRIX(Y334:AB334)-$O$9*DELTAWEIGHT(S334,$AH$4,AK334:AN334))</f>
        <v>0.5774,0.5774,0.5774</v>
      </c>
      <c r="Z335" s="6" t="str">
        <v>0.590790746579055,0.577580578413557,0.5774</v>
      </c>
      <c r="AA335" s="6" t="str">
        <v>0.622063092820161,0.613330535877219,0.5774</v>
      </c>
      <c r="AB335" s="6" t="str">
        <v>0.593640200058736,0.577621767992752,0.5774</v>
      </c>
      <c r="AC335" s="6" cm="1">
        <f t="array" ref="AC335">SIGMOID(SUM(GETVECTOR(Y335)*GETVECTOR(_xlfn.CONCAT($S335,",",$AH$4)))+U335)</f>
        <v>0.54009362987552256</v>
      </c>
      <c r="AD335" s="6" cm="1">
        <f t="array" ref="AD335">SIGMOID(SUM(GETVECTOR(Z335)*GETVECTOR(_xlfn.CONCAT($S335,",",$AH$4)))+V335)</f>
        <v>0.55412332607246051</v>
      </c>
      <c r="AE335" s="6" cm="1">
        <f t="array" ref="AE335">TANH(SUM(GETVECTOR(AA335)*GETVECTOR(_xlfn.CONCAT($S335,",",$AH$4)))+W335)</f>
        <v>0.57147074305820511</v>
      </c>
      <c r="AF335" s="6" cm="1">
        <f t="array" ref="AF335">SIGMOID(SUM(GETVECTOR(AB335)*GETVECTOR(_xlfn.CONCAT($S335,",",$AH$4)))+X335)</f>
        <v>0.55385026598536491</v>
      </c>
      <c r="AG335" s="6">
        <f t="shared" si="141"/>
        <v>0.31666526889651309</v>
      </c>
      <c r="AH335" s="59">
        <f t="shared" si="142"/>
        <v>0.16974875661283012</v>
      </c>
      <c r="AI335" s="3">
        <f t="shared" si="143"/>
        <v>0.14913019991179918</v>
      </c>
      <c r="AJ335" s="3">
        <f t="shared" si="144"/>
        <v>7.4837145989496562E-2</v>
      </c>
      <c r="AK335" s="3">
        <f t="shared" si="145"/>
        <v>0</v>
      </c>
      <c r="AL335" s="3">
        <f t="shared" si="146"/>
        <v>1.0566530310021355E-2</v>
      </c>
      <c r="AM335" s="3">
        <f t="shared" si="147"/>
        <v>2.7926108876366183E-2</v>
      </c>
      <c r="AN335" s="3">
        <f t="shared" si="148"/>
        <v>1.1294131506339603E-2</v>
      </c>
      <c r="AO335" s="3" t="str" cm="1">
        <f t="array" ref="AO335">GETVECTOR(Y335,2)</f>
        <v>0.5774</v>
      </c>
      <c r="AP335" s="3" t="str" cm="1">
        <f t="array" ref="AP335">GETVECTOR(Z335,2)</f>
        <v>0.5774</v>
      </c>
      <c r="AQ335" s="3" t="str" cm="1">
        <f t="array" ref="AQ335">GETVECTOR(AA335,2)</f>
        <v>0.5774</v>
      </c>
      <c r="AR335" s="3" t="str" cm="1">
        <f t="array" ref="AR335">GETVECTOR(AB335,2)</f>
        <v>0.5774</v>
      </c>
      <c r="AS335" s="3" cm="1">
        <f t="array" ref="AS335">SUM(AK335:AN335*AO335:AR335)</f>
        <v>2.874688139798065E-2</v>
      </c>
      <c r="AT335" s="90">
        <f t="shared" si="149"/>
        <v>2.2239816525733189E-2</v>
      </c>
      <c r="AU335" s="86">
        <f t="shared" si="150"/>
        <v>0.14913019991179918</v>
      </c>
      <c r="AV335" s="98"/>
      <c r="AW335" s="98"/>
    </row>
    <row r="336" spans="1:49" ht="15" customHeight="1" x14ac:dyDescent="0.25">
      <c r="A336" s="12">
        <f t="shared" si="138"/>
        <v>333</v>
      </c>
      <c r="B336" s="31">
        <v>31380</v>
      </c>
      <c r="C336" s="26"/>
      <c r="D336" s="13"/>
      <c r="E336" s="26">
        <v>24.6</v>
      </c>
      <c r="F336" s="42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  <c r="Q336" s="100"/>
      <c r="R336" s="62">
        <f t="shared" si="137"/>
        <v>0.17525773195876287</v>
      </c>
      <c r="S336" s="67" t="str" cm="1">
        <f t="array" ref="S336">SETVECTOR(R336:R337)</f>
        <v>0.175257731958763,0.0206185567010309</v>
      </c>
      <c r="T336" s="67">
        <f t="shared" si="151"/>
        <v>1.0309278350515464E-3</v>
      </c>
      <c r="U336" s="6">
        <f t="shared" si="152"/>
        <v>0</v>
      </c>
      <c r="V336" s="6">
        <f t="shared" si="153"/>
        <v>5.4156496526312922E-2</v>
      </c>
      <c r="W336" s="6">
        <f t="shared" si="154"/>
        <v>0.47529036748508469</v>
      </c>
      <c r="X336" s="6">
        <f t="shared" si="155"/>
        <v>5.2677635280428473E-2</v>
      </c>
      <c r="Y336" s="6" t="str" cm="1">
        <f t="array" ref="Y336:AB336">SETMATRIX(GETMATRIX(Y335:AB335)-$O$9*DELTAWEIGHT(S335,$AH$4,AK335:AN335))</f>
        <v>0.5774,0.5774,0.5774</v>
      </c>
      <c r="Z336" s="6" t="str">
        <v>0.590755607471016,0.577520841929891,0.5774</v>
      </c>
      <c r="AA336" s="6" t="str">
        <v>0.621858469051776,0.612982675470965,0.5774</v>
      </c>
      <c r="AB336" s="6" t="str">
        <v>0.593604297811177,0.577560734171902,0.5774</v>
      </c>
      <c r="AC336" s="6" cm="1">
        <f t="array" ref="AC336">SIGMOID(SUM(GETVECTOR(Y336)*GETVECTOR(_xlfn.CONCAT($S336,",",$AH$4)))+U336)</f>
        <v>0.52824464136378757</v>
      </c>
      <c r="AD336" s="6" cm="1">
        <f t="array" ref="AD336">SIGMOID(SUM(GETVECTOR(Z336)*GETVECTOR(_xlfn.CONCAT($S336,",",$AH$4)))+V336)</f>
        <v>0.54229831824078945</v>
      </c>
      <c r="AE336" s="6" cm="1">
        <f t="array" ref="AE336">TANH(SUM(GETVECTOR(AA336)*GETVECTOR(_xlfn.CONCAT($S336,",",$AH$4)))+W336)</f>
        <v>0.53485049250130556</v>
      </c>
      <c r="AF336" s="6" cm="1">
        <f t="array" ref="AF336">SIGMOID(SUM(GETVECTOR(AB336)*GETVECTOR(_xlfn.CONCAT($S336,",",$AH$4)))+X336)</f>
        <v>0.54205536346095973</v>
      </c>
      <c r="AG336" s="6">
        <f t="shared" si="141"/>
        <v>0.290048522593716</v>
      </c>
      <c r="AH336" s="59">
        <f t="shared" si="142"/>
        <v>0.15295689639219484</v>
      </c>
      <c r="AI336" s="3">
        <f t="shared" si="143"/>
        <v>0.1519259685571433</v>
      </c>
      <c r="AJ336" s="3">
        <f t="shared" si="144"/>
        <v>7.579496436067594E-2</v>
      </c>
      <c r="AK336" s="3">
        <f t="shared" si="145"/>
        <v>0</v>
      </c>
      <c r="AL336" s="3">
        <f t="shared" si="146"/>
        <v>1.0062213291178991E-2</v>
      </c>
      <c r="AM336" s="3">
        <f t="shared" si="147"/>
        <v>2.9345212182695559E-2</v>
      </c>
      <c r="AN336" s="3">
        <f t="shared" si="148"/>
        <v>1.0641774538394664E-2</v>
      </c>
      <c r="AO336" s="3" t="str" cm="1">
        <f t="array" ref="AO336">GETVECTOR(Y336,2)</f>
        <v>0.5774</v>
      </c>
      <c r="AP336" s="3" t="str" cm="1">
        <f t="array" ref="AP336">GETVECTOR(Z336,2)</f>
        <v>0.5774</v>
      </c>
      <c r="AQ336" s="3" t="str" cm="1">
        <f t="array" ref="AQ336">GETVECTOR(AA336,2)</f>
        <v>0.5774</v>
      </c>
      <c r="AR336" s="3" t="str" cm="1">
        <f t="array" ref="AR336">GETVECTOR(AB336,2)</f>
        <v>0.5774</v>
      </c>
      <c r="AS336" s="3" cm="1">
        <f t="array" ref="AS336">SUM(AK336:AN336*AO336:AR336)</f>
        <v>2.8898408087084243E-2</v>
      </c>
      <c r="AT336" s="90">
        <f t="shared" si="149"/>
        <v>2.3081499922026093E-2</v>
      </c>
      <c r="AU336" s="86">
        <f t="shared" si="150"/>
        <v>0.1519259685571433</v>
      </c>
      <c r="AV336" s="98"/>
      <c r="AW336" s="98"/>
    </row>
    <row r="337" spans="1:49" ht="15" customHeight="1" x14ac:dyDescent="0.25">
      <c r="A337" s="12">
        <f t="shared" si="138"/>
        <v>334</v>
      </c>
      <c r="B337" s="31">
        <v>31381</v>
      </c>
      <c r="C337" s="26"/>
      <c r="D337" s="13"/>
      <c r="E337" s="26">
        <v>24.6</v>
      </c>
      <c r="F337" s="42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  <c r="Q337" s="100"/>
      <c r="R337" s="62">
        <f t="shared" si="137"/>
        <v>2.0618556701030927E-2</v>
      </c>
      <c r="S337" s="67" t="str" cm="1">
        <f t="array" ref="S337">SETVECTOR(R337:R338)</f>
        <v>0.0206185567010309,0.00103092783505155</v>
      </c>
      <c r="T337" s="67">
        <f t="shared" si="151"/>
        <v>0.15463917525773196</v>
      </c>
      <c r="U337" s="6">
        <f t="shared" si="152"/>
        <v>0</v>
      </c>
      <c r="V337" s="6">
        <f t="shared" si="153"/>
        <v>5.3150275197195021E-2</v>
      </c>
      <c r="W337" s="6">
        <f t="shared" si="154"/>
        <v>0.47235584626681515</v>
      </c>
      <c r="X337" s="6">
        <f t="shared" si="155"/>
        <v>5.1613457826589007E-2</v>
      </c>
      <c r="Y337" s="6" t="str" cm="1">
        <f t="array" ref="Y337:AB337">SETMATRIX(GETMATRIX(Y336:AB336)-$O$9*DELTAWEIGHT(S336,$AH$4,AK336:AN336))</f>
        <v>0.5774,0.5774,0.5774</v>
      </c>
      <c r="Z337" s="6" t="str">
        <v>0.590702948084992,0.577514646708006,0.5774</v>
      </c>
      <c r="AA337" s="6" t="str">
        <v>0.621500303920366,0.612940538396682,0.5774</v>
      </c>
      <c r="AB337" s="6" t="str">
        <v>0.593550836702166,0.577554444629665,0.5774</v>
      </c>
      <c r="AC337" s="6" cm="1">
        <f t="array" ref="AC337">SIGMOID(SUM(GETVECTOR(Y337)*GETVECTOR(_xlfn.CONCAT($S337,",",$AH$4)))+U337)</f>
        <v>0.503125062399288</v>
      </c>
      <c r="AD337" s="6" cm="1">
        <f t="array" ref="AD337">SIGMOID(SUM(GETVECTOR(Z337)*GETVECTOR(_xlfn.CONCAT($S337,",",$AH$4)))+V337)</f>
        <v>0.51647530680086073</v>
      </c>
      <c r="AE337" s="6" cm="1">
        <f t="array" ref="AE337">TANH(SUM(GETVECTOR(AA337)*GETVECTOR(_xlfn.CONCAT($S337,",",$AH$4)))+W337)</f>
        <v>0.45087833286894768</v>
      </c>
      <c r="AF337" s="6" cm="1">
        <f t="array" ref="AF337">SIGMOID(SUM(GETVECTOR(AB337)*GETVECTOR(_xlfn.CONCAT($S337,",",$AH$4)))+X337)</f>
        <v>0.51610618482967019</v>
      </c>
      <c r="AG337" s="6">
        <f t="shared" si="141"/>
        <v>0.23286752529835036</v>
      </c>
      <c r="AH337" s="59">
        <f t="shared" si="142"/>
        <v>0.11805805586626261</v>
      </c>
      <c r="AI337" s="3">
        <f t="shared" si="143"/>
        <v>-3.6581119391469352E-2</v>
      </c>
      <c r="AJ337" s="3">
        <f t="shared" si="144"/>
        <v>-1.789185061846451E-2</v>
      </c>
      <c r="AK337" s="3">
        <f t="shared" si="145"/>
        <v>0</v>
      </c>
      <c r="AL337" s="3">
        <f t="shared" si="146"/>
        <v>-2.0145722596618598E-3</v>
      </c>
      <c r="AM337" s="3">
        <f t="shared" si="147"/>
        <v>-7.3621455846954245E-3</v>
      </c>
      <c r="AN337" s="3">
        <f t="shared" si="148"/>
        <v>-2.0897902050141352E-3</v>
      </c>
      <c r="AO337" s="3" t="str" cm="1">
        <f t="array" ref="AO337">GETVECTOR(Y337,2)</f>
        <v>0.5774</v>
      </c>
      <c r="AP337" s="3" t="str" cm="1">
        <f t="array" ref="AP337">GETVECTOR(Z337,2)</f>
        <v>0.5774</v>
      </c>
      <c r="AQ337" s="3" t="str" cm="1">
        <f t="array" ref="AQ337">GETVECTOR(AA337,2)</f>
        <v>0.5774</v>
      </c>
      <c r="AR337" s="3" t="str" cm="1">
        <f t="array" ref="AR337">GETVECTOR(AB337,2)</f>
        <v>0.5774</v>
      </c>
      <c r="AS337" s="3" cm="1">
        <f t="array" ref="AS337">SUM(AK337:AN337*AO337:AR337)</f>
        <v>-6.6207617477070579E-3</v>
      </c>
      <c r="AT337" s="90">
        <f t="shared" si="149"/>
        <v>1.338178295932935E-3</v>
      </c>
      <c r="AU337" s="86">
        <f t="shared" si="150"/>
        <v>3.6581119391469352E-2</v>
      </c>
      <c r="AV337" s="98"/>
      <c r="AW337" s="98"/>
    </row>
    <row r="338" spans="1:49" ht="15" customHeight="1" x14ac:dyDescent="0.25">
      <c r="A338" s="12">
        <f t="shared" si="138"/>
        <v>335</v>
      </c>
      <c r="B338" s="31">
        <v>31382</v>
      </c>
      <c r="C338" s="26"/>
      <c r="D338" s="13"/>
      <c r="E338" s="26">
        <v>24.3</v>
      </c>
      <c r="F338" s="42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  <c r="Q338" s="100"/>
      <c r="R338" s="62">
        <f t="shared" si="137"/>
        <v>1.0309278350515464E-3</v>
      </c>
      <c r="S338" s="67" t="str" cm="1">
        <f t="array" ref="S338">SETVECTOR(R338:R339)</f>
        <v>0.00103092783505155,0.154639175257732</v>
      </c>
      <c r="T338" s="67">
        <f t="shared" si="151"/>
        <v>8.9690721649484523E-2</v>
      </c>
      <c r="U338" s="6">
        <f t="shared" si="152"/>
        <v>0</v>
      </c>
      <c r="V338" s="6">
        <f t="shared" si="153"/>
        <v>5.3351732423161206E-2</v>
      </c>
      <c r="W338" s="6">
        <f t="shared" si="154"/>
        <v>0.47309206082528471</v>
      </c>
      <c r="X338" s="6">
        <f t="shared" si="155"/>
        <v>5.1822436847090418E-2</v>
      </c>
      <c r="Y338" s="6" t="str" cm="1">
        <f t="array" ref="Y338:AB338">SETMATRIX(GETMATRIX(Y337:AB337)-$O$9*DELTAWEIGHT(S337,$AH$4,AK337:AN337))</f>
        <v>0.5774,0.5774,0.5774</v>
      </c>
      <c r="Z338" s="6" t="str">
        <v>0.590708148626375,0.577514906735075,0.5774</v>
      </c>
      <c r="AA338" s="6" t="str">
        <v>0.621554139758697,0.612943230188599,0.5774</v>
      </c>
      <c r="AB338" s="6" t="str">
        <v>0.593556066628366,0.577554706125975,0.5774</v>
      </c>
      <c r="AC338" s="6" cm="1">
        <f t="array" ref="AC338">SIGMOID(SUM(GETVECTOR(Y338)*GETVECTOR(_xlfn.CONCAT($S338,",",$AH$4)))+U338)</f>
        <v>0.52245586278519074</v>
      </c>
      <c r="AD338" s="6" cm="1">
        <f t="array" ref="AD338">SIGMOID(SUM(GETVECTOR(Z338)*GETVECTOR(_xlfn.CONCAT($S338,",",$AH$4)))+V338)</f>
        <v>0.53575564714036683</v>
      </c>
      <c r="AE338" s="6" cm="1">
        <f t="array" ref="AE338">TANH(SUM(GETVECTOR(AA338)*GETVECTOR(_xlfn.CONCAT($S338,",",$AH$4)))+W338)</f>
        <v>0.51426996620422449</v>
      </c>
      <c r="AF338" s="6" cm="1">
        <f t="array" ref="AF338">SIGMOID(SUM(GETVECTOR(AB338)*GETVECTOR(_xlfn.CONCAT($S338,",",$AH$4)))+X338)</f>
        <v>0.53537751893230523</v>
      </c>
      <c r="AG338" s="6">
        <f t="shared" si="141"/>
        <v>0.27552303854859889</v>
      </c>
      <c r="AH338" s="59">
        <f t="shared" si="142"/>
        <v>0.14388619332900532</v>
      </c>
      <c r="AI338" s="3">
        <f t="shared" si="143"/>
        <v>5.4195471679520796E-2</v>
      </c>
      <c r="AJ338" s="3">
        <f t="shared" si="144"/>
        <v>2.6919279247012269E-2</v>
      </c>
      <c r="AK338" s="3">
        <f t="shared" si="145"/>
        <v>0</v>
      </c>
      <c r="AL338" s="3">
        <f t="shared" si="146"/>
        <v>3.4432454049770893E-3</v>
      </c>
      <c r="AM338" s="3">
        <f t="shared" si="147"/>
        <v>1.0607876416729899E-2</v>
      </c>
      <c r="AN338" s="3">
        <f t="shared" si="148"/>
        <v>3.6231168686434228E-3</v>
      </c>
      <c r="AO338" s="3" t="str" cm="1">
        <f t="array" ref="AO338">GETVECTOR(Y338,2)</f>
        <v>0.5774</v>
      </c>
      <c r="AP338" s="3" t="str" cm="1">
        <f t="array" ref="AP338">GETVECTOR(Z338,2)</f>
        <v>0.5774</v>
      </c>
      <c r="AQ338" s="3" t="str" cm="1">
        <f t="array" ref="AQ338">GETVECTOR(AA338,2)</f>
        <v>0.5774</v>
      </c>
      <c r="AR338" s="3" t="str" cm="1">
        <f t="array" ref="AR338">GETVECTOR(AB338,2)</f>
        <v>0.5774</v>
      </c>
      <c r="AS338" s="3" cm="1">
        <f t="array" ref="AS338">SUM(AK338:AN338*AO338:AR338)</f>
        <v>1.0205105419808328E-2</v>
      </c>
      <c r="AT338" s="90">
        <f t="shared" si="149"/>
        <v>2.9371491505657404E-3</v>
      </c>
      <c r="AU338" s="86">
        <f t="shared" si="150"/>
        <v>5.4195471679520796E-2</v>
      </c>
      <c r="AV338" s="98"/>
      <c r="AW338" s="98"/>
    </row>
    <row r="339" spans="1:49" ht="15" customHeight="1" x14ac:dyDescent="0.25">
      <c r="A339" s="12">
        <f t="shared" si="138"/>
        <v>336</v>
      </c>
      <c r="B339" s="31">
        <v>31383</v>
      </c>
      <c r="C339" s="26"/>
      <c r="D339" s="13"/>
      <c r="E339" s="26">
        <v>24.2</v>
      </c>
      <c r="F339" s="42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  <c r="Q339" s="100"/>
      <c r="R339" s="62">
        <f t="shared" si="137"/>
        <v>0.15463917525773196</v>
      </c>
      <c r="S339" s="67" t="str" cm="1">
        <f t="array" ref="S339">SETVECTOR(R339:R340)</f>
        <v>0.154639175257732,0.0896907216494845</v>
      </c>
      <c r="T339" s="67">
        <f t="shared" si="151"/>
        <v>0.27731958762886594</v>
      </c>
      <c r="U339" s="6">
        <f t="shared" si="152"/>
        <v>0</v>
      </c>
      <c r="V339" s="6">
        <f t="shared" si="153"/>
        <v>5.3007407882663497E-2</v>
      </c>
      <c r="W339" s="6">
        <f t="shared" si="154"/>
        <v>0.47203127318361171</v>
      </c>
      <c r="X339" s="6">
        <f t="shared" si="155"/>
        <v>5.1460125160226078E-2</v>
      </c>
      <c r="Y339" s="6" t="str" cm="1">
        <f t="array" ref="Y339:AB339">SETMATRIX(GETMATRIX(Y338:AB338)-$O$9*DELTAWEIGHT(S338,$AH$4,AK338:AN338))</f>
        <v>0.5774,0.5774,0.5774</v>
      </c>
      <c r="Z339" s="6" t="str">
        <v>0.59070820502426,0.577523366417841,0.5774</v>
      </c>
      <c r="AA339" s="6" t="str">
        <v>0.62155455386245,0.61300534575156,0.5774</v>
      </c>
      <c r="AB339" s="6" t="str">
        <v>0.593556123744399,0.577563273530901,0.5774</v>
      </c>
      <c r="AC339" s="6" cm="1">
        <f t="array" ref="AC339">SIGMOID(SUM(GETVECTOR(Y339)*GETVECTOR(_xlfn.CONCAT($S339,",",$AH$4)))+U339)</f>
        <v>0.53521064177831368</v>
      </c>
      <c r="AD339" s="6" cm="1">
        <f t="array" ref="AD339">SIGMOID(SUM(GETVECTOR(Z339)*GETVECTOR(_xlfn.CONCAT($S339,",",$AH$4)))+V339)</f>
        <v>0.54888150204232455</v>
      </c>
      <c r="AE339" s="6" cm="1">
        <f t="array" ref="AE339">TANH(SUM(GETVECTOR(AA339)*GETVECTOR(_xlfn.CONCAT($S339,",",$AH$4)))+W339)</f>
        <v>0.55330275689611408</v>
      </c>
      <c r="AF339" s="6" cm="1">
        <f t="array" ref="AF339">SIGMOID(SUM(GETVECTOR(AB339)*GETVECTOR(_xlfn.CONCAT($S339,",",$AH$4)))+X339)</f>
        <v>0.54860829766521513</v>
      </c>
      <c r="AG339" s="6">
        <f t="shared" si="141"/>
        <v>0.30369764828929824</v>
      </c>
      <c r="AH339" s="59">
        <f t="shared" si="142"/>
        <v>0.16167092116523488</v>
      </c>
      <c r="AI339" s="3">
        <f t="shared" si="143"/>
        <v>-0.11564866646363106</v>
      </c>
      <c r="AJ339" s="3">
        <f t="shared" si="144"/>
        <v>-5.7935938764514514E-2</v>
      </c>
      <c r="AK339" s="3">
        <f t="shared" si="145"/>
        <v>0</v>
      </c>
      <c r="AL339" s="3">
        <f t="shared" si="146"/>
        <v>-7.9374337403066049E-3</v>
      </c>
      <c r="AM339" s="3">
        <f t="shared" si="147"/>
        <v>-2.2064598461301075E-2</v>
      </c>
      <c r="AN339" s="3">
        <f t="shared" si="148"/>
        <v>-8.4396825927660901E-3</v>
      </c>
      <c r="AO339" s="3" t="str" cm="1">
        <f t="array" ref="AO339">GETVECTOR(Y339,2)</f>
        <v>0.5774</v>
      </c>
      <c r="AP339" s="3" t="str" cm="1">
        <f t="array" ref="AP339">GETVECTOR(Z339,2)</f>
        <v>0.5774</v>
      </c>
      <c r="AQ339" s="3" t="str" cm="1">
        <f t="array" ref="AQ339">GETVECTOR(AA339,2)</f>
        <v>0.5774</v>
      </c>
      <c r="AR339" s="3" t="str" cm="1">
        <f t="array" ref="AR339">GETVECTOR(AB339,2)</f>
        <v>0.5774</v>
      </c>
      <c r="AS339" s="3" cm="1">
        <f t="array" ref="AS339">SUM(AK339:AN339*AO339:AR339)</f>
        <v>-2.2196246122271418E-2</v>
      </c>
      <c r="AT339" s="90">
        <f t="shared" si="149"/>
        <v>1.3374614054816185E-2</v>
      </c>
      <c r="AU339" s="86">
        <f t="shared" si="150"/>
        <v>0.11564866646363106</v>
      </c>
      <c r="AV339" s="98"/>
      <c r="AW339" s="98"/>
    </row>
    <row r="340" spans="1:49" ht="15" customHeight="1" x14ac:dyDescent="0.25">
      <c r="A340" s="12">
        <f t="shared" si="138"/>
        <v>337</v>
      </c>
      <c r="B340" s="31">
        <v>31384</v>
      </c>
      <c r="C340" s="26"/>
      <c r="D340" s="13"/>
      <c r="E340" s="26">
        <v>23.7</v>
      </c>
      <c r="F340" s="42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  <c r="Q340" s="100"/>
      <c r="R340" s="62">
        <f t="shared" si="137"/>
        <v>8.9690721649484523E-2</v>
      </c>
      <c r="S340" s="67" t="str" cm="1">
        <f t="array" ref="S340">SETVECTOR(R340:R341)</f>
        <v>0.0896907216494845,0.277319587628866</v>
      </c>
      <c r="T340" s="67">
        <f t="shared" si="151"/>
        <v>0.15257731958762888</v>
      </c>
      <c r="U340" s="6">
        <f t="shared" si="152"/>
        <v>0</v>
      </c>
      <c r="V340" s="6">
        <f t="shared" si="153"/>
        <v>5.3801151256694157E-2</v>
      </c>
      <c r="W340" s="6">
        <f t="shared" si="154"/>
        <v>0.47423773302974181</v>
      </c>
      <c r="X340" s="6">
        <f t="shared" si="155"/>
        <v>5.2304093419502685E-2</v>
      </c>
      <c r="Y340" s="6" t="str" cm="1">
        <f t="array" ref="Y340:AB340">SETMATRIX(GETMATRIX(Y339:AB339)-$O$9*DELTAWEIGHT(S339,$AH$4,AK339:AN339))</f>
        <v>0.5774,0.5774,0.5774</v>
      </c>
      <c r="Z340" s="6" t="str">
        <v>0.590826661678911,0.577592071277539,0.5774</v>
      </c>
      <c r="AA340" s="6" t="str">
        <v>0.622288792354168,0.613431204076756,0.5774</v>
      </c>
      <c r="AB340" s="6" t="str">
        <v>0.593676813337104,0.57763327349467,0.5774</v>
      </c>
      <c r="AC340" s="6" cm="1">
        <f t="array" ref="AC340">SIGMOID(SUM(GETVECTOR(Y340)*GETVECTOR(_xlfn.CONCAT($S340,",",$AH$4)))+U340)</f>
        <v>0.55278056952930776</v>
      </c>
      <c r="AD340" s="6" cm="1">
        <f t="array" ref="AD340">SIGMOID(SUM(GETVECTOR(Z340)*GETVECTOR(_xlfn.CONCAT($S340,",",$AH$4)))+V340)</f>
        <v>0.56634899585411369</v>
      </c>
      <c r="AE340" s="6" cm="1">
        <f t="array" ref="AE340">TANH(SUM(GETVECTOR(AA340)*GETVECTOR(_xlfn.CONCAT($S340,",",$AH$4)))+W340)</f>
        <v>0.60447424543924289</v>
      </c>
      <c r="AF340" s="6" cm="1">
        <f t="array" ref="AF340">SIGMOID(SUM(GETVECTOR(AB340)*GETVECTOR(_xlfn.CONCAT($S340,",",$AH$4)))+X340)</f>
        <v>0.56604688605374132</v>
      </c>
      <c r="AG340" s="6">
        <f t="shared" si="141"/>
        <v>0.34234338192418828</v>
      </c>
      <c r="AH340" s="59">
        <f t="shared" si="142"/>
        <v>0.18655086146883326</v>
      </c>
      <c r="AI340" s="3">
        <f t="shared" si="143"/>
        <v>3.3973541881204383E-2</v>
      </c>
      <c r="AJ340" s="3">
        <f t="shared" si="144"/>
        <v>1.7141884541069605E-2</v>
      </c>
      <c r="AK340" s="3">
        <f t="shared" si="145"/>
        <v>0</v>
      </c>
      <c r="AL340" s="3">
        <f t="shared" si="146"/>
        <v>2.5448422042194489E-3</v>
      </c>
      <c r="AM340" s="3">
        <f t="shared" si="147"/>
        <v>6.1609859511477395E-3</v>
      </c>
      <c r="AN340" s="3">
        <f t="shared" si="148"/>
        <v>2.7503052270805143E-3</v>
      </c>
      <c r="AO340" s="3" t="str" cm="1">
        <f t="array" ref="AO340">GETVECTOR(Y340,2)</f>
        <v>0.5774</v>
      </c>
      <c r="AP340" s="3" t="str" cm="1">
        <f t="array" ref="AP340">GETVECTOR(Z340,2)</f>
        <v>0.5774</v>
      </c>
      <c r="AQ340" s="3" t="str" cm="1">
        <f t="array" ref="AQ340">GETVECTOR(AA340,2)</f>
        <v>0.5774</v>
      </c>
      <c r="AR340" s="3" t="str" cm="1">
        <f t="array" ref="AR340">GETVECTOR(AB340,2)</f>
        <v>0.5774</v>
      </c>
      <c r="AS340" s="3" cm="1">
        <f t="array" ref="AS340">SUM(AK340:AN340*AO340:AR340)</f>
        <v>6.6147714150253042E-3</v>
      </c>
      <c r="AT340" s="90">
        <f t="shared" si="149"/>
        <v>1.1542015479539482E-3</v>
      </c>
      <c r="AU340" s="86">
        <f t="shared" si="150"/>
        <v>3.3973541881204383E-2</v>
      </c>
      <c r="AV340" s="98"/>
      <c r="AW340" s="98"/>
    </row>
    <row r="341" spans="1:49" ht="15" customHeight="1" x14ac:dyDescent="0.25">
      <c r="A341" s="12">
        <f t="shared" si="138"/>
        <v>338</v>
      </c>
      <c r="B341" s="31">
        <v>31385</v>
      </c>
      <c r="C341" s="26"/>
      <c r="D341" s="13"/>
      <c r="E341" s="26">
        <v>24.7</v>
      </c>
      <c r="F341" s="42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  <c r="Q341" s="100"/>
      <c r="R341" s="62">
        <f t="shared" si="137"/>
        <v>0.27731958762886594</v>
      </c>
      <c r="S341" s="67" t="str" cm="1">
        <f t="array" ref="S341">SETVECTOR(R341:R342)</f>
        <v>0.277319587628866,0.152577319587629</v>
      </c>
      <c r="T341" s="67">
        <f t="shared" si="151"/>
        <v>0.44020618556701036</v>
      </c>
      <c r="U341" s="6">
        <f t="shared" si="152"/>
        <v>0</v>
      </c>
      <c r="V341" s="6">
        <f t="shared" si="153"/>
        <v>5.3546667036272214E-2</v>
      </c>
      <c r="W341" s="6">
        <f t="shared" si="154"/>
        <v>0.47362163443462701</v>
      </c>
      <c r="X341" s="6">
        <f t="shared" si="155"/>
        <v>5.2029062896794633E-2</v>
      </c>
      <c r="Y341" s="6" t="str" cm="1">
        <f t="array" ref="Y341:AB341">SETMATRIX(GETMATRIX(Y340:AB340)-$O$9*DELTAWEIGHT(S340,$AH$4,AK340:AN340))</f>
        <v>0.5774,0.5774,0.5774</v>
      </c>
      <c r="Z341" s="6" t="str">
        <v>0.590842419490177,0.577640793705476,0.5774</v>
      </c>
      <c r="AA341" s="6" t="str">
        <v>0.622367799835296,0.613675491575877,0.5774</v>
      </c>
      <c r="AB341" s="6" t="str">
        <v>0.593693047530853,0.577683468875343,0.5774</v>
      </c>
      <c r="AC341" s="6" cm="1">
        <f t="array" ref="AC341">SIGMOID(SUM(GETVECTOR(Y341)*GETVECTOR(_xlfn.CONCAT($S341,",",$AH$4)))+U341)</f>
        <v>0.56173894296623217</v>
      </c>
      <c r="AD341" s="6" cm="1">
        <f t="array" ref="AD341">SIGMOID(SUM(GETVECTOR(Z341)*GETVECTOR(_xlfn.CONCAT($S341,",",$AH$4)))+V341)</f>
        <v>0.57579472192416714</v>
      </c>
      <c r="AE341" s="6" cm="1">
        <f t="array" ref="AE341">TANH(SUM(GETVECTOR(AA341)*GETVECTOR(_xlfn.CONCAT($S341,",",$AH$4)))+W341)</f>
        <v>0.62905415031994705</v>
      </c>
      <c r="AF341" s="6" cm="1">
        <f t="array" ref="AF341">SIGMOID(SUM(GETVECTOR(AB341)*GETVECTOR(_xlfn.CONCAT($S341,",",$AH$4)))+X341)</f>
        <v>0.57561871233783923</v>
      </c>
      <c r="AG341" s="6">
        <f t="shared" si="141"/>
        <v>0.36220605955871715</v>
      </c>
      <c r="AH341" s="59">
        <f t="shared" si="142"/>
        <v>0.19982932259704236</v>
      </c>
      <c r="AI341" s="3">
        <f t="shared" si="143"/>
        <v>-0.24037686296996799</v>
      </c>
      <c r="AJ341" s="3">
        <f t="shared" si="144"/>
        <v>-0.12169002296885856</v>
      </c>
      <c r="AK341" s="3">
        <f t="shared" si="145"/>
        <v>0</v>
      </c>
      <c r="AL341" s="3">
        <f t="shared" si="146"/>
        <v>-1.8697638225606411E-2</v>
      </c>
      <c r="AM341" s="3">
        <f t="shared" si="147"/>
        <v>-4.2341738888223748E-2</v>
      </c>
      <c r="AN341" s="3">
        <f t="shared" si="148"/>
        <v>-2.0384877478176869E-2</v>
      </c>
      <c r="AO341" s="3" t="str" cm="1">
        <f t="array" ref="AO341">GETVECTOR(Y341,2)</f>
        <v>0.5774</v>
      </c>
      <c r="AP341" s="3" t="str" cm="1">
        <f t="array" ref="AP341">GETVECTOR(Z341,2)</f>
        <v>0.5774</v>
      </c>
      <c r="AQ341" s="3" t="str" cm="1">
        <f t="array" ref="AQ341">GETVECTOR(AA341,2)</f>
        <v>0.5774</v>
      </c>
      <c r="AR341" s="3" t="str" cm="1">
        <f t="array" ref="AR341">GETVECTOR(AB341,2)</f>
        <v>0.5774</v>
      </c>
      <c r="AS341" s="3" cm="1">
        <f t="array" ref="AS341">SUM(AK341:AN341*AO341:AR341)</f>
        <v>-4.7014364601424857E-2</v>
      </c>
      <c r="AT341" s="90">
        <f t="shared" si="149"/>
        <v>5.7781036251282766E-2</v>
      </c>
      <c r="AU341" s="86">
        <f t="shared" si="150"/>
        <v>0.24037686296996799</v>
      </c>
      <c r="AV341" s="98"/>
      <c r="AW341" s="98"/>
    </row>
    <row r="342" spans="1:49" ht="15" customHeight="1" x14ac:dyDescent="0.25">
      <c r="A342" s="12">
        <f t="shared" si="138"/>
        <v>339</v>
      </c>
      <c r="B342" s="31">
        <v>31386</v>
      </c>
      <c r="C342" s="26"/>
      <c r="D342" s="13"/>
      <c r="E342" s="26">
        <v>25.3</v>
      </c>
      <c r="F342" s="42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  <c r="Q342" s="100"/>
      <c r="R342" s="62">
        <f t="shared" si="137"/>
        <v>0.15257731958762888</v>
      </c>
      <c r="S342" s="67" t="str" cm="1">
        <f t="array" ref="S342">SETVECTOR(R342:R343)</f>
        <v>0.152577319587629,0.44020618556701</v>
      </c>
      <c r="T342" s="67">
        <f t="shared" si="151"/>
        <v>0.13917525773195877</v>
      </c>
      <c r="U342" s="6">
        <f t="shared" si="152"/>
        <v>0</v>
      </c>
      <c r="V342" s="6">
        <f t="shared" si="153"/>
        <v>5.5416430858832855E-2</v>
      </c>
      <c r="W342" s="6">
        <f t="shared" si="154"/>
        <v>0.47785580832344937</v>
      </c>
      <c r="X342" s="6">
        <f t="shared" si="155"/>
        <v>5.4067550644612321E-2</v>
      </c>
      <c r="Y342" s="6" t="str" cm="1">
        <f t="array" ref="Y342:AB342">SETMATRIX(GETMATRIX(Y341:AB341)-$O$9*DELTAWEIGHT(S341,$AH$4,AK341:AN341))</f>
        <v>0.5774,0.5774,0.5774</v>
      </c>
      <c r="Z342" s="6" t="str">
        <v>0.591312193975239,0.577899256990938,0.5774</v>
      </c>
      <c r="AA342" s="6" t="str">
        <v>0.62452184913842,0.614860619073507,0.5774</v>
      </c>
      <c r="AB342" s="6" t="str">
        <v>0.594180090236452,0.577951432891807,0.5774</v>
      </c>
      <c r="AC342" s="6" cm="1">
        <f t="array" ref="AC342">SIGMOID(SUM(GETVECTOR(Y342)*GETVECTOR(_xlfn.CONCAT($S342,",",$AH$4)))+U342)</f>
        <v>0.58474260349597273</v>
      </c>
      <c r="AD342" s="6" cm="1">
        <f t="array" ref="AD342">SIGMOID(SUM(GETVECTOR(Z342)*GETVECTOR(_xlfn.CONCAT($S342,",",$AH$4)))+V342)</f>
        <v>0.59869536957894243</v>
      </c>
      <c r="AE342" s="6" cm="1">
        <f t="array" ref="AE342">TANH(SUM(GETVECTOR(AA342)*GETVECTOR(_xlfn.CONCAT($S342,",",$AH$4)))+W342)</f>
        <v>0.68782135990023274</v>
      </c>
      <c r="AF342" s="6" cm="1">
        <f t="array" ref="AF342">SIGMOID(SUM(GETVECTOR(AB342)*GETVECTOR(_xlfn.CONCAT($S342,",",$AH$4)))+X342)</f>
        <v>0.59848191992825861</v>
      </c>
      <c r="AG342" s="6">
        <f t="shared" si="141"/>
        <v>0.41179546326976063</v>
      </c>
      <c r="AH342" s="59">
        <f t="shared" si="142"/>
        <v>0.23340562909502369</v>
      </c>
      <c r="AI342" s="3">
        <f t="shared" si="143"/>
        <v>9.4230371363064919E-2</v>
      </c>
      <c r="AJ342" s="3">
        <f t="shared" si="144"/>
        <v>4.7817638163779368E-2</v>
      </c>
      <c r="AK342" s="3">
        <f t="shared" si="145"/>
        <v>0</v>
      </c>
      <c r="AL342" s="3">
        <f t="shared" si="146"/>
        <v>7.9021241744672704E-3</v>
      </c>
      <c r="AM342" s="3">
        <f t="shared" si="147"/>
        <v>1.5084248685943706E-2</v>
      </c>
      <c r="AN342" s="3">
        <f t="shared" si="148"/>
        <v>8.8309481430770727E-3</v>
      </c>
      <c r="AO342" s="3" t="str" cm="1">
        <f t="array" ref="AO342">GETVECTOR(Y342,2)</f>
        <v>0.5774</v>
      </c>
      <c r="AP342" s="3" t="str" cm="1">
        <f t="array" ref="AP342">GETVECTOR(Z342,2)</f>
        <v>0.5774</v>
      </c>
      <c r="AQ342" s="3" t="str" cm="1">
        <f t="array" ref="AQ342">GETVECTOR(AA342,2)</f>
        <v>0.5774</v>
      </c>
      <c r="AR342" s="3" t="str" cm="1">
        <f t="array" ref="AR342">GETVECTOR(AB342,2)</f>
        <v>0.5774</v>
      </c>
      <c r="AS342" s="3" cm="1">
        <f t="array" ref="AS342">SUM(AK342:AN342*AO342:AR342)</f>
        <v>1.8371321147414001E-2</v>
      </c>
      <c r="AT342" s="90">
        <f t="shared" si="149"/>
        <v>8.8793628872211247E-3</v>
      </c>
      <c r="AU342" s="86">
        <f t="shared" si="150"/>
        <v>9.4230371363064919E-2</v>
      </c>
      <c r="AV342" s="98"/>
      <c r="AW342" s="98"/>
    </row>
    <row r="343" spans="1:49" ht="15" customHeight="1" x14ac:dyDescent="0.25">
      <c r="A343" s="12">
        <f t="shared" si="138"/>
        <v>340</v>
      </c>
      <c r="B343" s="31">
        <v>31387</v>
      </c>
      <c r="C343" s="26"/>
      <c r="D343" s="13"/>
      <c r="E343" s="26">
        <v>25.1</v>
      </c>
      <c r="F343" s="42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  <c r="Q343" s="100"/>
      <c r="R343" s="62">
        <f t="shared" si="137"/>
        <v>0.44020618556701036</v>
      </c>
      <c r="S343" s="67" t="str" cm="1">
        <f t="array" ref="S343">SETVECTOR(R343:R344)</f>
        <v>0.44020618556701,0.139175257731959</v>
      </c>
      <c r="T343" s="67">
        <f t="shared" si="151"/>
        <v>6.7010309278350513E-2</v>
      </c>
      <c r="U343" s="6">
        <f t="shared" si="152"/>
        <v>0</v>
      </c>
      <c r="V343" s="6">
        <f t="shared" si="153"/>
        <v>5.4626218441386126E-2</v>
      </c>
      <c r="W343" s="6">
        <f t="shared" si="154"/>
        <v>0.476347383454855</v>
      </c>
      <c r="X343" s="6">
        <f t="shared" si="155"/>
        <v>5.3184455830304615E-2</v>
      </c>
      <c r="Y343" s="6" t="str" cm="1">
        <f t="array" ref="Y343:AB343">SETMATRIX(GETMATRIX(Y342:AB342)-$O$9*DELTAWEIGHT(S342,$AH$4,AK342:AN342))</f>
        <v>0.5774,0.5774,0.5774</v>
      </c>
      <c r="Z343" s="6" t="str">
        <v>0.591281914950286,0.577811897912188,0.5774</v>
      </c>
      <c r="AA343" s="6" t="str">
        <v>0.624410996197274,0.614540793358173,0.5774</v>
      </c>
      <c r="AB343" s="6" t="str">
        <v>0.594148047980377,0.577858986652995,0.5774</v>
      </c>
      <c r="AC343" s="6" cm="1">
        <f t="array" ref="AC343">SIGMOID(SUM(GETVECTOR(Y343)*GETVECTOR(_xlfn.CONCAT($S343,",",$AH$4)))+U343)</f>
        <v>0.58286236373382716</v>
      </c>
      <c r="AD343" s="6" cm="1">
        <f t="array" ref="AD343">SIGMOID(SUM(GETVECTOR(Z343)*GETVECTOR(_xlfn.CONCAT($S343,",",$AH$4)))+V343)</f>
        <v>0.59756495749823657</v>
      </c>
      <c r="AE343" s="6" cm="1">
        <f t="array" ref="AE343">TANH(SUM(GETVECTOR(AA343)*GETVECTOR(_xlfn.CONCAT($S343,",",$AH$4)))+W343)</f>
        <v>0.68408159519726319</v>
      </c>
      <c r="AF343" s="6" cm="1">
        <f t="array" ref="AF343">SIGMOID(SUM(GETVECTOR(AB343)*GETVECTOR(_xlfn.CONCAT($S343,",",$AH$4)))+X343)</f>
        <v>0.59752322862689378</v>
      </c>
      <c r="AG343" s="6">
        <f t="shared" si="141"/>
        <v>0.40878318935937846</v>
      </c>
      <c r="AH343" s="59">
        <f t="shared" si="142"/>
        <v>0.2315038091142618</v>
      </c>
      <c r="AI343" s="3">
        <f t="shared" si="143"/>
        <v>0.16449349983591127</v>
      </c>
      <c r="AJ343" s="3">
        <f t="shared" si="144"/>
        <v>8.3534671783796796E-2</v>
      </c>
      <c r="AK343" s="3">
        <f t="shared" si="145"/>
        <v>0</v>
      </c>
      <c r="AL343" s="3">
        <f t="shared" si="146"/>
        <v>1.3742178604743329E-2</v>
      </c>
      <c r="AM343" s="3">
        <f t="shared" si="147"/>
        <v>2.6557668741593245E-2</v>
      </c>
      <c r="AN343" s="3">
        <f t="shared" si="148"/>
        <v>1.5326666327723715E-2</v>
      </c>
      <c r="AO343" s="3" t="str" cm="1">
        <f t="array" ref="AO343">GETVECTOR(Y343,2)</f>
        <v>0.5774</v>
      </c>
      <c r="AP343" s="3" t="str" cm="1">
        <f t="array" ref="AP343">GETVECTOR(Z343,2)</f>
        <v>0.5774</v>
      </c>
      <c r="AQ343" s="3" t="str" cm="1">
        <f t="array" ref="AQ343">GETVECTOR(AA343,2)</f>
        <v>0.5774</v>
      </c>
      <c r="AR343" s="3" t="str" cm="1">
        <f t="array" ref="AR343">GETVECTOR(AB343,2)</f>
        <v>0.5774</v>
      </c>
      <c r="AS343" s="3" cm="1">
        <f t="array" ref="AS343">SUM(AK343:AN343*AO343:AR343)</f>
        <v>3.2118748995402416E-2</v>
      </c>
      <c r="AT343" s="90">
        <f t="shared" si="149"/>
        <v>2.705811148826694E-2</v>
      </c>
      <c r="AU343" s="86">
        <f t="shared" si="150"/>
        <v>0.16449349983591127</v>
      </c>
      <c r="AV343" s="98"/>
      <c r="AW343" s="98"/>
    </row>
    <row r="344" spans="1:49" ht="15" customHeight="1" x14ac:dyDescent="0.25">
      <c r="A344" s="12">
        <f t="shared" si="138"/>
        <v>341</v>
      </c>
      <c r="B344" s="31">
        <v>31388</v>
      </c>
      <c r="C344" s="26"/>
      <c r="D344" s="13"/>
      <c r="E344" s="26">
        <v>24.8</v>
      </c>
      <c r="F344" s="42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  <c r="Q344" s="100"/>
      <c r="R344" s="62">
        <f t="shared" si="137"/>
        <v>0.13917525773195877</v>
      </c>
      <c r="S344" s="67" t="str" cm="1">
        <f t="array" ref="S344">SETVECTOR(R344:R345)</f>
        <v>0.139175257731959,0.0670103092783505</v>
      </c>
      <c r="T344" s="67">
        <f t="shared" si="151"/>
        <v>0.17525773195876287</v>
      </c>
      <c r="U344" s="6">
        <f t="shared" si="152"/>
        <v>0</v>
      </c>
      <c r="V344" s="6">
        <f t="shared" si="153"/>
        <v>5.3252000580911792E-2</v>
      </c>
      <c r="W344" s="6">
        <f t="shared" si="154"/>
        <v>0.4736916165806957</v>
      </c>
      <c r="X344" s="6">
        <f t="shared" si="155"/>
        <v>5.1651789197532244E-2</v>
      </c>
      <c r="Y344" s="6" t="str" cm="1">
        <f t="array" ref="Y344:AB344">SETMATRIX(GETMATRIX(Y343:AB343)-$O$9*DELTAWEIGHT(S343,$AH$4,AK343:AN343))</f>
        <v>0.5774,0.5774,0.5774</v>
      </c>
      <c r="Z344" s="6" t="str">
        <v>0.590999425996698,0.577722586416323,0.5774</v>
      </c>
      <c r="AA344" s="6" t="str">
        <v>0.62335696477779,0.614207551574495,0.5774</v>
      </c>
      <c r="AB344" s="6" t="str">
        <v>0.593849703212733,0.57776466219484,0.5774</v>
      </c>
      <c r="AC344" s="6" cm="1">
        <f t="array" ref="AC344">SIGMOID(SUM(GETVECTOR(Y344)*GETVECTOR(_xlfn.CONCAT($S344,",",$AH$4)))+U344)</f>
        <v>0.52972778322934388</v>
      </c>
      <c r="AD344" s="6" cm="1">
        <f t="array" ref="AD344">SIGMOID(SUM(GETVECTOR(Z344)*GETVECTOR(_xlfn.CONCAT($S344,",",$AH$4)))+V344)</f>
        <v>0.54344463686823419</v>
      </c>
      <c r="AE344" s="6" cm="1">
        <f t="array" ref="AE344">TANH(SUM(GETVECTOR(AA344)*GETVECTOR(_xlfn.CONCAT($S344,",",$AH$4)))+W344)</f>
        <v>0.53819117676539363</v>
      </c>
      <c r="AF344" s="6" cm="1">
        <f t="array" ref="AF344">SIGMOID(SUM(GETVECTOR(AB344)*GETVECTOR(_xlfn.CONCAT($S344,",",$AH$4)))+X344)</f>
        <v>0.54314671166359696</v>
      </c>
      <c r="AG344" s="6">
        <f t="shared" si="141"/>
        <v>0.292477108622957</v>
      </c>
      <c r="AH344" s="59">
        <f t="shared" si="142"/>
        <v>0.1544780652088279</v>
      </c>
      <c r="AI344" s="3">
        <f t="shared" si="143"/>
        <v>-2.0779666749934977E-2</v>
      </c>
      <c r="AJ344" s="3">
        <f t="shared" si="144"/>
        <v>-1.0373440692578237E-2</v>
      </c>
      <c r="AK344" s="3">
        <f t="shared" si="145"/>
        <v>0</v>
      </c>
      <c r="AL344" s="3">
        <f t="shared" si="146"/>
        <v>-1.3851862051244839E-3</v>
      </c>
      <c r="AM344" s="3">
        <f t="shared" si="147"/>
        <v>-4.0045219412571153E-3</v>
      </c>
      <c r="AN344" s="3">
        <f t="shared" si="148"/>
        <v>-1.466500296014375E-3</v>
      </c>
      <c r="AO344" s="3" t="str" cm="1">
        <f t="array" ref="AO344">GETVECTOR(Y344,2)</f>
        <v>0.5774</v>
      </c>
      <c r="AP344" s="3" t="str" cm="1">
        <f t="array" ref="AP344">GETVECTOR(Z344,2)</f>
        <v>0.5774</v>
      </c>
      <c r="AQ344" s="3" t="str" cm="1">
        <f t="array" ref="AQ344">GETVECTOR(AA344,2)</f>
        <v>0.5774</v>
      </c>
      <c r="AR344" s="3" t="str" cm="1">
        <f t="array" ref="AR344">GETVECTOR(AB344,2)</f>
        <v>0.5774</v>
      </c>
      <c r="AS344" s="3" cm="1">
        <f t="array" ref="AS344">SUM(AK344:AN344*AO344:AR344)</f>
        <v>-3.9587747546394351E-3</v>
      </c>
      <c r="AT344" s="90">
        <f t="shared" si="149"/>
        <v>4.3179455023835325E-4</v>
      </c>
      <c r="AU344" s="86">
        <f t="shared" si="150"/>
        <v>2.0779666749934977E-2</v>
      </c>
      <c r="AV344" s="98"/>
      <c r="AW344" s="98"/>
    </row>
    <row r="345" spans="1:49" ht="15" customHeight="1" x14ac:dyDescent="0.25">
      <c r="A345" s="12">
        <f t="shared" si="138"/>
        <v>342</v>
      </c>
      <c r="B345" s="31">
        <v>31389</v>
      </c>
      <c r="C345" s="26"/>
      <c r="D345" s="13"/>
      <c r="E345" s="26">
        <v>25</v>
      </c>
      <c r="F345" s="42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  <c r="Q345" s="100"/>
      <c r="R345" s="62">
        <f t="shared" si="137"/>
        <v>6.7010309278350513E-2</v>
      </c>
      <c r="S345" s="67" t="str" cm="1">
        <f t="array" ref="S345">SETVECTOR(R345:R346)</f>
        <v>0.0670103092783505,0.175257731958763</v>
      </c>
      <c r="T345" s="67">
        <f t="shared" si="151"/>
        <v>0.18969072164948453</v>
      </c>
      <c r="U345" s="6">
        <f t="shared" si="152"/>
        <v>0</v>
      </c>
      <c r="V345" s="6">
        <f t="shared" si="153"/>
        <v>5.3390519201424243E-2</v>
      </c>
      <c r="W345" s="6">
        <f t="shared" si="154"/>
        <v>0.47409206877482141</v>
      </c>
      <c r="X345" s="6">
        <f t="shared" si="155"/>
        <v>5.1798439227133682E-2</v>
      </c>
      <c r="Y345" s="6" t="str" cm="1">
        <f t="array" ref="Y345:AB345">SETMATRIX(GETMATRIX(Y344:AB344)-$O$9*DELTAWEIGHT(S344,$AH$4,AK344:AN344))</f>
        <v>0.5774,0.5774,0.5774</v>
      </c>
      <c r="Z345" s="6" t="str">
        <v>0.59104825777541,0.577746098013481,0.5774</v>
      </c>
      <c r="AA345" s="6" t="str">
        <v>0.62366942903353,0.614357997327258,0.5774</v>
      </c>
      <c r="AB345" s="6" t="str">
        <v>0.593899373835541,0.577788577679896,0.5774</v>
      </c>
      <c r="AC345" s="6" cm="1">
        <f t="array" ref="AC345">SIGMOID(SUM(GETVECTOR(Y345)*GETVECTOR(_xlfn.CONCAT($S345,",",$AH$4)))+U345)</f>
        <v>0.53491447652074542</v>
      </c>
      <c r="AD345" s="6" cm="1">
        <f t="array" ref="AD345">SIGMOID(SUM(GETVECTOR(Z345)*GETVECTOR(_xlfn.CONCAT($S345,",",$AH$4)))+V345)</f>
        <v>0.54841069905804618</v>
      </c>
      <c r="AE345" s="6" cm="1">
        <f t="array" ref="AE345">TANH(SUM(GETVECTOR(AA345)*GETVECTOR(_xlfn.CONCAT($S345,",",$AH$4)))+W345)</f>
        <v>0.5535986102320869</v>
      </c>
      <c r="AF345" s="6" cm="1">
        <f t="array" ref="AF345">SIGMOID(SUM(GETVECTOR(AB345)*GETVECTOR(_xlfn.CONCAT($S345,",",$AH$4)))+X345)</f>
        <v>0.5480655465899873</v>
      </c>
      <c r="AG345" s="6">
        <f t="shared" si="141"/>
        <v>0.30359940083494164</v>
      </c>
      <c r="AH345" s="59">
        <f t="shared" si="142"/>
        <v>0.16146180505512731</v>
      </c>
      <c r="AI345" s="3">
        <f t="shared" si="143"/>
        <v>-2.8228916594357223E-2</v>
      </c>
      <c r="AJ345" s="3">
        <f t="shared" si="144"/>
        <v>-1.4128527573958563E-2</v>
      </c>
      <c r="AK345" s="3">
        <f t="shared" si="145"/>
        <v>0</v>
      </c>
      <c r="AL345" s="3">
        <f t="shared" si="146"/>
        <v>-1.9370527950966236E-3</v>
      </c>
      <c r="AM345" s="3">
        <f t="shared" si="147"/>
        <v>-5.3736228813877083E-3</v>
      </c>
      <c r="AN345" s="3">
        <f t="shared" si="148"/>
        <v>-2.0598683520232893E-3</v>
      </c>
      <c r="AO345" s="3" t="str" cm="1">
        <f t="array" ref="AO345">GETVECTOR(Y345,2)</f>
        <v>0.5774</v>
      </c>
      <c r="AP345" s="3" t="str" cm="1">
        <f t="array" ref="AP345">GETVECTOR(Z345,2)</f>
        <v>0.5774</v>
      </c>
      <c r="AQ345" s="3" t="str" cm="1">
        <f t="array" ref="AQ345">GETVECTOR(AA345,2)</f>
        <v>0.5774</v>
      </c>
      <c r="AR345" s="3" t="str" cm="1">
        <f t="array" ref="AR345">GETVECTOR(AB345,2)</f>
        <v>0.5774</v>
      </c>
      <c r="AS345" s="3" cm="1">
        <f t="array" ref="AS345">SUM(AK345:AN345*AO345:AR345)</f>
        <v>-5.4105521220603001E-3</v>
      </c>
      <c r="AT345" s="90">
        <f t="shared" si="149"/>
        <v>7.9687173209117663E-4</v>
      </c>
      <c r="AU345" s="86">
        <f t="shared" si="150"/>
        <v>2.8228916594357223E-2</v>
      </c>
      <c r="AV345" s="98"/>
      <c r="AW345" s="98"/>
    </row>
    <row r="346" spans="1:49" ht="15" customHeight="1" x14ac:dyDescent="0.25">
      <c r="A346" s="12">
        <f t="shared" si="138"/>
        <v>343</v>
      </c>
      <c r="B346" s="31">
        <v>31390</v>
      </c>
      <c r="C346" s="26"/>
      <c r="D346" s="13"/>
      <c r="E346" s="26">
        <v>23.3</v>
      </c>
      <c r="F346" s="42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  <c r="Q346" s="100"/>
      <c r="R346" s="62">
        <f t="shared" si="137"/>
        <v>0.17525773195876287</v>
      </c>
      <c r="S346" s="67" t="str" cm="1">
        <f t="array" ref="S346">SETVECTOR(R346:R347)</f>
        <v>0.175257731958763,0.189690721649485</v>
      </c>
      <c r="T346" s="67">
        <f t="shared" si="151"/>
        <v>0.25979381443298966</v>
      </c>
      <c r="U346" s="6">
        <f t="shared" si="152"/>
        <v>0</v>
      </c>
      <c r="V346" s="6">
        <f t="shared" si="153"/>
        <v>5.3584224480933904E-2</v>
      </c>
      <c r="W346" s="6">
        <f t="shared" si="154"/>
        <v>0.47462943106296018</v>
      </c>
      <c r="X346" s="6">
        <f t="shared" si="155"/>
        <v>5.2004426062336011E-2</v>
      </c>
      <c r="Y346" s="6" t="str" cm="1">
        <f t="array" ref="Y346:AB346">SETMATRIX(GETMATRIX(Y345:AB345)-$O$9*DELTAWEIGHT(S345,$AH$4,AK345:AN345))</f>
        <v>0.5774,0.5774,0.5774</v>
      </c>
      <c r="Z346" s="6" t="str">
        <v>0.591075411632074,0.577817115792449,0.5774</v>
      </c>
      <c r="AA346" s="6" t="str">
        <v>0.623831062083037,0.614780729918276,0.5774</v>
      </c>
      <c r="AB346" s="6" t="str">
        <v>0.593927076611546,0.577861031094063,0.5774</v>
      </c>
      <c r="AC346" s="6" cm="1">
        <f t="array" ref="AC346">SIGMOID(SUM(GETVECTOR(Y346)*GETVECTOR(_xlfn.CONCAT($S346,",",$AH$4)))+U346)</f>
        <v>0.55248623872780911</v>
      </c>
      <c r="AD346" s="6" cm="1">
        <f t="array" ref="AD346">SIGMOID(SUM(GETVECTOR(Z346)*GETVECTOR(_xlfn.CONCAT($S346,",",$AH$4)))+V346)</f>
        <v>0.56630255033812715</v>
      </c>
      <c r="AE346" s="6" cm="1">
        <f t="array" ref="AE346">TANH(SUM(GETVECTOR(AA346)*GETVECTOR(_xlfn.CONCAT($S346,",",$AH$4)))+W346)</f>
        <v>0.60473506660822063</v>
      </c>
      <c r="AF346" s="6" cm="1">
        <f t="array" ref="AF346">SIGMOID(SUM(GETVECTOR(AB346)*GETVECTOR(_xlfn.CONCAT($S346,",",$AH$4)))+X346)</f>
        <v>0.56603931990722733</v>
      </c>
      <c r="AG346" s="6">
        <f t="shared" si="141"/>
        <v>0.34246301049913253</v>
      </c>
      <c r="AH346" s="59">
        <f t="shared" si="142"/>
        <v>0.18660872520114571</v>
      </c>
      <c r="AI346" s="3">
        <f t="shared" si="143"/>
        <v>-7.3185089231843942E-2</v>
      </c>
      <c r="AJ346" s="3">
        <f t="shared" si="144"/>
        <v>-3.6923281444405112E-2</v>
      </c>
      <c r="AK346" s="3">
        <f t="shared" si="145"/>
        <v>0</v>
      </c>
      <c r="AL346" s="3">
        <f t="shared" si="146"/>
        <v>-5.484042718395591E-3</v>
      </c>
      <c r="AM346" s="3">
        <f t="shared" si="147"/>
        <v>-1.3262959330790188E-2</v>
      </c>
      <c r="AN346" s="3">
        <f t="shared" si="148"/>
        <v>-5.9265906820569402E-3</v>
      </c>
      <c r="AO346" s="3" t="str" cm="1">
        <f t="array" ref="AO346">GETVECTOR(Y346,2)</f>
        <v>0.5774</v>
      </c>
      <c r="AP346" s="3" t="str" cm="1">
        <f t="array" ref="AP346">GETVECTOR(Z346,2)</f>
        <v>0.5774</v>
      </c>
      <c r="AQ346" s="3" t="str" cm="1">
        <f t="array" ref="AQ346">GETVECTOR(AA346,2)</f>
        <v>0.5774</v>
      </c>
      <c r="AR346" s="3" t="str" cm="1">
        <f t="array" ref="AR346">GETVECTOR(AB346,2)</f>
        <v>0.5774</v>
      </c>
      <c r="AS346" s="3" cm="1">
        <f t="array" ref="AS346">SUM(AK346:AN346*AO346:AR346)</f>
        <v>-1.4246532443019546E-2</v>
      </c>
      <c r="AT346" s="90">
        <f t="shared" si="149"/>
        <v>5.3560572858729599E-3</v>
      </c>
      <c r="AU346" s="86">
        <f t="shared" si="150"/>
        <v>7.3185089231843942E-2</v>
      </c>
      <c r="AV346" s="98"/>
      <c r="AW346" s="98"/>
    </row>
    <row r="347" spans="1:49" ht="15" customHeight="1" x14ac:dyDescent="0.25">
      <c r="A347" s="12">
        <f t="shared" si="138"/>
        <v>344</v>
      </c>
      <c r="B347" s="31">
        <v>31391</v>
      </c>
      <c r="C347" s="26"/>
      <c r="D347" s="13"/>
      <c r="E347" s="26">
        <v>24.2</v>
      </c>
      <c r="F347" s="42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  <c r="Q347" s="100"/>
      <c r="R347" s="62">
        <f t="shared" si="137"/>
        <v>0.18969072164948453</v>
      </c>
      <c r="S347" s="67" t="str" cm="1">
        <f t="array" ref="S347">SETVECTOR(R347:R348)</f>
        <v>0.189690721649485,0.25979381443299</v>
      </c>
      <c r="T347" s="67">
        <f t="shared" si="151"/>
        <v>0.29587628865979382</v>
      </c>
      <c r="U347" s="6">
        <f t="shared" si="152"/>
        <v>0</v>
      </c>
      <c r="V347" s="6">
        <f t="shared" si="153"/>
        <v>5.4132628752773464E-2</v>
      </c>
      <c r="W347" s="6">
        <f t="shared" si="154"/>
        <v>0.47595572699603922</v>
      </c>
      <c r="X347" s="6">
        <f t="shared" si="155"/>
        <v>5.2597085130541704E-2</v>
      </c>
      <c r="Y347" s="6" t="str" cm="1">
        <f t="array" ref="Y347:AB347">SETMATRIX(GETMATRIX(Y346:AB346)-$O$9*DELTAWEIGHT(S346,$AH$4,AK346:AN346))</f>
        <v>0.5774,0.5774,0.5774</v>
      </c>
      <c r="Z347" s="6" t="str">
        <v>0.591201359495702,0.577953435833081,0.5774</v>
      </c>
      <c r="AA347" s="6" t="str">
        <v>0.624445719937078,0.615446006654415,0.5774</v>
      </c>
      <c r="AB347" s="6" t="str">
        <v>0.594056992200307,0.578001645613664,0.5774</v>
      </c>
      <c r="AC347" s="6" cm="1">
        <f t="array" ref="AC347">SIGMOID(SUM(GETVECTOR(Y347)*GETVECTOR(_xlfn.CONCAT($S347,",",$AH$4)))+U347)</f>
        <v>0.56452133479732203</v>
      </c>
      <c r="AD347" s="6" cm="1">
        <f t="array" ref="AD347">SIGMOID(SUM(GETVECTOR(Z347)*GETVECTOR(_xlfn.CONCAT($S347,",",$AH$4)))+V347)</f>
        <v>0.57845318238398213</v>
      </c>
      <c r="AE347" s="6" cm="1">
        <f t="array" ref="AE347">TANH(SUM(GETVECTOR(AA347)*GETVECTOR(_xlfn.CONCAT($S347,",",$AH$4)))+W347)</f>
        <v>0.63770510393729318</v>
      </c>
      <c r="AF347" s="6" cm="1">
        <f t="array" ref="AF347">SIGMOID(SUM(GETVECTOR(AB347)*GETVECTOR(_xlfn.CONCAT($S347,",",$AH$4)))+X347)</f>
        <v>0.5782138709832616</v>
      </c>
      <c r="AG347" s="6">
        <f t="shared" si="141"/>
        <v>0.36888254679503535</v>
      </c>
      <c r="AH347" s="59">
        <f t="shared" si="142"/>
        <v>0.20411753426374707</v>
      </c>
      <c r="AI347" s="3">
        <f t="shared" si="143"/>
        <v>-9.1758754396046749E-2</v>
      </c>
      <c r="AJ347" s="3">
        <f t="shared" si="144"/>
        <v>-4.6444385759241057E-2</v>
      </c>
      <c r="AK347" s="3">
        <f t="shared" si="145"/>
        <v>0</v>
      </c>
      <c r="AL347" s="3">
        <f t="shared" si="146"/>
        <v>-7.2221606761961902E-3</v>
      </c>
      <c r="AM347" s="3">
        <f t="shared" si="147"/>
        <v>-1.5940405192527089E-2</v>
      </c>
      <c r="AN347" s="3">
        <f t="shared" si="148"/>
        <v>-7.8998731213505875E-3</v>
      </c>
      <c r="AO347" s="3" t="str" cm="1">
        <f t="array" ref="AO347">GETVECTOR(Y347,2)</f>
        <v>0.5774</v>
      </c>
      <c r="AP347" s="3" t="str" cm="1">
        <f t="array" ref="AP347">GETVECTOR(Z347,2)</f>
        <v>0.5774</v>
      </c>
      <c r="AQ347" s="3" t="str" cm="1">
        <f t="array" ref="AQ347">GETVECTOR(AA347,2)</f>
        <v>0.5774</v>
      </c>
      <c r="AR347" s="3" t="str" cm="1">
        <f t="array" ref="AR347">GETVECTOR(AB347,2)</f>
        <v>0.5774</v>
      </c>
      <c r="AS347" s="3" cm="1">
        <f t="array" ref="AS347">SUM(AK347:AN347*AO347:AR347)</f>
        <v>-1.7935452272868652E-2</v>
      </c>
      <c r="AT347" s="90">
        <f t="shared" si="149"/>
        <v>8.4196690083140277E-3</v>
      </c>
      <c r="AU347" s="86">
        <f t="shared" si="150"/>
        <v>9.1758754396046749E-2</v>
      </c>
      <c r="AV347" s="98"/>
      <c r="AW347" s="98"/>
    </row>
    <row r="348" spans="1:49" ht="15" customHeight="1" x14ac:dyDescent="0.25">
      <c r="A348" s="12">
        <f t="shared" si="138"/>
        <v>345</v>
      </c>
      <c r="B348" s="31">
        <v>31392</v>
      </c>
      <c r="C348" s="26"/>
      <c r="D348" s="13"/>
      <c r="E348" s="26">
        <v>25.5</v>
      </c>
      <c r="F348" s="42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  <c r="Q348" s="100"/>
      <c r="R348" s="62">
        <f t="shared" si="137"/>
        <v>0.25979381443298966</v>
      </c>
      <c r="S348" s="67" t="str" cm="1">
        <f t="array" ref="S348">SETVECTOR(R348:R349)</f>
        <v>0.25979381443299,0.295876288659794</v>
      </c>
      <c r="T348" s="67">
        <f t="shared" si="151"/>
        <v>0.25773195876288657</v>
      </c>
      <c r="U348" s="6">
        <f t="shared" si="152"/>
        <v>0</v>
      </c>
      <c r="V348" s="6">
        <f t="shared" si="153"/>
        <v>5.485484482039308E-2</v>
      </c>
      <c r="W348" s="6">
        <f t="shared" si="154"/>
        <v>0.47754976751529193</v>
      </c>
      <c r="X348" s="6">
        <f t="shared" si="155"/>
        <v>5.3387072442676764E-2</v>
      </c>
      <c r="Y348" s="6" t="str" cm="1">
        <f t="array" ref="Y348:AB348">SETMATRIX(GETMATRIX(Y347:AB347)-$O$9*DELTAWEIGHT(S347,$AH$4,AK347:AN347))</f>
        <v>0.5774,0.5774,0.5774</v>
      </c>
      <c r="Z348" s="6" t="str">
        <v>0.591372031493609,0.578187182264996,0.5774</v>
      </c>
      <c r="AA348" s="6" t="str">
        <v>0.625180439506549,0.616452253021299,0.5774</v>
      </c>
      <c r="AB348" s="6" t="str">
        <v>0.594234687925431,0.578245011498073,0.5774</v>
      </c>
      <c r="AC348" s="6" cm="1">
        <f t="array" ref="AC348">SIGMOID(SUM(GETVECTOR(Y348)*GETVECTOR(_xlfn.CONCAT($S348,",",$AH$4)))+U348)</f>
        <v>0.57952990753731792</v>
      </c>
      <c r="AD348" s="6" cm="1">
        <f t="array" ref="AD348">SIGMOID(SUM(GETVECTOR(Z348)*GETVECTOR(_xlfn.CONCAT($S348,",",$AH$4)))+V348)</f>
        <v>0.59376734212105209</v>
      </c>
      <c r="AE348" s="6" cm="1">
        <f t="array" ref="AE348">TANH(SUM(GETVECTOR(AA348)*GETVECTOR(_xlfn.CONCAT($S348,",",$AH$4)))+W348)</f>
        <v>0.67635308219946688</v>
      </c>
      <c r="AF348" s="6" cm="1">
        <f t="array" ref="AF348">SIGMOID(SUM(GETVECTOR(AB348)*GETVECTOR(_xlfn.CONCAT($S348,",",$AH$4)))+X348)</f>
        <v>0.59359680624117617</v>
      </c>
      <c r="AG348" s="6">
        <f t="shared" si="141"/>
        <v>0.40159637195295894</v>
      </c>
      <c r="AH348" s="59">
        <f t="shared" si="142"/>
        <v>0.2263468027742381</v>
      </c>
      <c r="AI348" s="3">
        <f t="shared" si="143"/>
        <v>-3.1385155988648467E-2</v>
      </c>
      <c r="AJ348" s="3">
        <f t="shared" si="144"/>
        <v>-1.592130014240014E-2</v>
      </c>
      <c r="AK348" s="3">
        <f t="shared" si="145"/>
        <v>0</v>
      </c>
      <c r="AL348" s="3">
        <f t="shared" si="146"/>
        <v>-2.5974257675034757E-3</v>
      </c>
      <c r="AM348" s="3">
        <f t="shared" si="147"/>
        <v>-5.1289894947479609E-3</v>
      </c>
      <c r="AN348" s="3">
        <f t="shared" si="148"/>
        <v>-2.887059723439377E-3</v>
      </c>
      <c r="AO348" s="3" t="str" cm="1">
        <f t="array" ref="AO348">GETVECTOR(Y348,2)</f>
        <v>0.5774</v>
      </c>
      <c r="AP348" s="3" t="str" cm="1">
        <f t="array" ref="AP348">GETVECTOR(Z348,2)</f>
        <v>0.5774</v>
      </c>
      <c r="AQ348" s="3" t="str" cm="1">
        <f t="array" ref="AQ348">GETVECTOR(AA348,2)</f>
        <v>0.5774</v>
      </c>
      <c r="AR348" s="3" t="str" cm="1">
        <f t="array" ref="AR348">GETVECTOR(AB348,2)</f>
        <v>0.5774</v>
      </c>
      <c r="AS348" s="3" cm="1">
        <f t="array" ref="AS348">SUM(AK348:AN348*AO348:AR348)</f>
        <v>-6.128220456737876E-3</v>
      </c>
      <c r="AT348" s="90">
        <f t="shared" si="149"/>
        <v>9.8502801643179667E-4</v>
      </c>
      <c r="AU348" s="86">
        <f t="shared" si="150"/>
        <v>3.1385155988648467E-2</v>
      </c>
      <c r="AV348" s="98"/>
      <c r="AW348" s="98"/>
    </row>
    <row r="349" spans="1:49" ht="15" customHeight="1" x14ac:dyDescent="0.25">
      <c r="A349" s="12">
        <f t="shared" si="138"/>
        <v>346</v>
      </c>
      <c r="B349" s="31">
        <v>31393</v>
      </c>
      <c r="C349" s="26"/>
      <c r="D349" s="13"/>
      <c r="E349" s="26">
        <v>25.7</v>
      </c>
      <c r="F349" s="42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  <c r="Q349" s="100"/>
      <c r="R349" s="62">
        <f t="shared" si="137"/>
        <v>0.29587628865979382</v>
      </c>
      <c r="S349" s="67" t="str" cm="1">
        <f t="array" ref="S349">SETVECTOR(R349:R350)</f>
        <v>0.295876288659794,0.257731958762887</v>
      </c>
      <c r="T349" s="67">
        <f t="shared" si="151"/>
        <v>1.0309278350515464E-2</v>
      </c>
      <c r="U349" s="6">
        <f t="shared" si="152"/>
        <v>0</v>
      </c>
      <c r="V349" s="6">
        <f t="shared" si="153"/>
        <v>5.5114587397143429E-2</v>
      </c>
      <c r="W349" s="6">
        <f t="shared" si="154"/>
        <v>0.47806266646476675</v>
      </c>
      <c r="X349" s="6">
        <f t="shared" si="155"/>
        <v>5.3675778415020699E-2</v>
      </c>
      <c r="Y349" s="6" t="str" cm="1">
        <f t="array" ref="Y349:AB349">SETMATRIX(GETMATRIX(Y348:AB348)-$O$9*DELTAWEIGHT(S348,$AH$4,AK348:AN348))</f>
        <v>0.5774,0.5774,0.5774</v>
      </c>
      <c r="Z349" s="6" t="str">
        <v>0.591528986982513,0.578365937127359,0.5774</v>
      </c>
      <c r="AA349" s="6" t="str">
        <v>0.625767044535608,0.617120330971061,0.5774</v>
      </c>
      <c r="AB349" s="6" t="str">
        <v>0.594400271162756,0.578433592407249,0.5774</v>
      </c>
      <c r="AC349" s="6" cm="1">
        <f t="array" ref="AC349">SIGMOID(SUM(GETVECTOR(Y349)*GETVECTOR(_xlfn.CONCAT($S349,",",$AH$4)))+U349)</f>
        <v>0.57923978125367126</v>
      </c>
      <c r="AD349" s="6" cm="1">
        <f t="array" ref="AD349">SIGMOID(SUM(GETVECTOR(Z349)*GETVECTOR(_xlfn.CONCAT($S349,",",$AH$4)))+V349)</f>
        <v>0.59367950486072552</v>
      </c>
      <c r="AE349" s="6" cm="1">
        <f t="array" ref="AE349">TANH(SUM(GETVECTOR(AA349)*GETVECTOR(_xlfn.CONCAT($S349,",",$AH$4)))+W349)</f>
        <v>0.67630020511434952</v>
      </c>
      <c r="AF349" s="6" cm="1">
        <f t="array" ref="AF349">SIGMOID(SUM(GETVECTOR(AB349)*GETVECTOR(_xlfn.CONCAT($S349,",",$AH$4)))+X349)</f>
        <v>0.59354155895714711</v>
      </c>
      <c r="AG349" s="6">
        <f t="shared" si="141"/>
        <v>0.40150557090949412</v>
      </c>
      <c r="AH349" s="59">
        <f t="shared" si="142"/>
        <v>0.22627967665854104</v>
      </c>
      <c r="AI349" s="3">
        <f t="shared" si="143"/>
        <v>0.21597039830802559</v>
      </c>
      <c r="AJ349" s="3">
        <f t="shared" si="144"/>
        <v>0.10955649144116349</v>
      </c>
      <c r="AK349" s="3">
        <f t="shared" si="145"/>
        <v>0</v>
      </c>
      <c r="AL349" s="3">
        <f t="shared" si="146"/>
        <v>1.7873039700312926E-2</v>
      </c>
      <c r="AM349" s="3">
        <f t="shared" si="147"/>
        <v>3.5292660157481774E-2</v>
      </c>
      <c r="AN349" s="3">
        <f t="shared" si="148"/>
        <v>1.9863506911850237E-2</v>
      </c>
      <c r="AO349" s="3" t="str" cm="1">
        <f t="array" ref="AO349">GETVECTOR(Y349,2)</f>
        <v>0.5774</v>
      </c>
      <c r="AP349" s="3" t="str" cm="1">
        <f t="array" ref="AP349">GETVECTOR(Z349,2)</f>
        <v>0.5774</v>
      </c>
      <c r="AQ349" s="3" t="str" cm="1">
        <f t="array" ref="AQ349">GETVECTOR(AA349,2)</f>
        <v>0.5774</v>
      </c>
      <c r="AR349" s="3" t="str" cm="1">
        <f t="array" ref="AR349">GETVECTOR(AB349,2)</f>
        <v>0.5774</v>
      </c>
      <c r="AS349" s="3" cm="1">
        <f t="array" ref="AS349">SUM(AK349:AN349*AO349:AR349)</f>
        <v>4.216706398879299E-2</v>
      </c>
      <c r="AT349" s="90">
        <f t="shared" si="149"/>
        <v>4.6643212945327223E-2</v>
      </c>
      <c r="AU349" s="86">
        <f t="shared" si="150"/>
        <v>0.21597039830802559</v>
      </c>
      <c r="AV349" s="98"/>
      <c r="AW349" s="98"/>
    </row>
    <row r="350" spans="1:49" ht="15" customHeight="1" x14ac:dyDescent="0.25">
      <c r="A350" s="12">
        <f t="shared" si="138"/>
        <v>347</v>
      </c>
      <c r="B350" s="31">
        <v>31394</v>
      </c>
      <c r="C350" s="26"/>
      <c r="D350" s="13"/>
      <c r="E350" s="26">
        <v>25.3</v>
      </c>
      <c r="F350" s="42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  <c r="Q350" s="100"/>
      <c r="R350" s="62">
        <f t="shared" si="137"/>
        <v>0.25773195876288657</v>
      </c>
      <c r="S350" s="67" t="str" cm="1">
        <f t="array" ref="S350">SETVECTOR(R350:R351)</f>
        <v>0.257731958762887,0.0103092783505155</v>
      </c>
      <c r="T350" s="67">
        <f t="shared" si="151"/>
        <v>0.16185567010309276</v>
      </c>
      <c r="U350" s="6">
        <f t="shared" si="152"/>
        <v>0</v>
      </c>
      <c r="V350" s="6">
        <f t="shared" si="153"/>
        <v>5.3327283427112133E-2</v>
      </c>
      <c r="W350" s="6">
        <f t="shared" si="154"/>
        <v>0.47453340044901859</v>
      </c>
      <c r="X350" s="6">
        <f t="shared" si="155"/>
        <v>5.1689427723835675E-2</v>
      </c>
      <c r="Y350" s="6" t="str" cm="1">
        <f t="array" ref="Y350:AB350">SETMATRIX(GETMATRIX(Y349:AB349)-$O$9*DELTAWEIGHT(S349,$AH$4,AK349:AN349))</f>
        <v>0.5774,0.5774,0.5774</v>
      </c>
      <c r="Z350" s="6" t="str">
        <v>0.591236284104065,0.578110969463206,0.5774</v>
      </c>
      <c r="AA350" s="6" t="str">
        <v>0.624676895295959,0.616170723619451,0.5774</v>
      </c>
      <c r="AB350" s="6" t="str">
        <v>0.594091428977785,0.57816456611372,0.5774</v>
      </c>
      <c r="AC350" s="6" cm="1">
        <f t="array" ref="AC350">SIGMOID(SUM(GETVECTOR(Y350)*GETVECTOR(_xlfn.CONCAT($S350,",",$AH$4)))+U350)</f>
        <v>0.53861470571488013</v>
      </c>
      <c r="AD350" s="6" cm="1">
        <f t="array" ref="AD350">SIGMOID(SUM(GETVECTOR(Z350)*GETVECTOR(_xlfn.CONCAT($S350,",",$AH$4)))+V350)</f>
        <v>0.55272022953454636</v>
      </c>
      <c r="AE350" s="6" cm="1">
        <f t="array" ref="AE350">TANH(SUM(GETVECTOR(AA350)*GETVECTOR(_xlfn.CONCAT($S350,",",$AH$4)))+W350)</f>
        <v>0.56618157649930079</v>
      </c>
      <c r="AF350" s="6" cm="1">
        <f t="array" ref="AF350">SIGMOID(SUM(GETVECTOR(AB350)*GETVECTOR(_xlfn.CONCAT($S350,",",$AH$4)))+X350)</f>
        <v>0.55249736417394757</v>
      </c>
      <c r="AG350" s="6">
        <f t="shared" si="141"/>
        <v>0.31294001092092483</v>
      </c>
      <c r="AH350" s="59">
        <f t="shared" si="142"/>
        <v>0.16746712654338244</v>
      </c>
      <c r="AI350" s="3">
        <f t="shared" si="143"/>
        <v>5.6114564402896805E-3</v>
      </c>
      <c r="AJ350" s="3">
        <f t="shared" si="144"/>
        <v>2.8154725669312704E-3</v>
      </c>
      <c r="AK350" s="3">
        <f t="shared" si="145"/>
        <v>0</v>
      </c>
      <c r="AL350" s="3">
        <f t="shared" si="146"/>
        <v>3.9408658356934859E-4</v>
      </c>
      <c r="AM350" s="3">
        <f t="shared" si="147"/>
        <v>1.0573207681398901E-3</v>
      </c>
      <c r="AN350" s="3">
        <f t="shared" si="148"/>
        <v>4.2053365936259491E-4</v>
      </c>
      <c r="AO350" s="3" t="str" cm="1">
        <f t="array" ref="AO350">GETVECTOR(Y350,2)</f>
        <v>0.5774</v>
      </c>
      <c r="AP350" s="3" t="str" cm="1">
        <f t="array" ref="AP350">GETVECTOR(Z350,2)</f>
        <v>0.5774</v>
      </c>
      <c r="AQ350" s="3" t="str" cm="1">
        <f t="array" ref="AQ350">GETVECTOR(AA350,2)</f>
        <v>0.5774</v>
      </c>
      <c r="AR350" s="3" t="str" cm="1">
        <f t="array" ref="AR350">GETVECTOR(AB350,2)</f>
        <v>0.5774</v>
      </c>
      <c r="AS350" s="3" cm="1">
        <f t="array" ref="AS350">SUM(AK350:AN350*AO350:AR350)</f>
        <v>1.0808587397928768E-3</v>
      </c>
      <c r="AT350" s="90">
        <f t="shared" si="149"/>
        <v>3.1488443381268529E-5</v>
      </c>
      <c r="AU350" s="86">
        <f t="shared" si="150"/>
        <v>5.6114564402896805E-3</v>
      </c>
      <c r="AV350" s="98"/>
      <c r="AW350" s="98"/>
    </row>
    <row r="351" spans="1:49" ht="15" customHeight="1" x14ac:dyDescent="0.25">
      <c r="A351" s="12">
        <f t="shared" si="138"/>
        <v>348</v>
      </c>
      <c r="B351" s="31">
        <v>31395</v>
      </c>
      <c r="C351" s="26"/>
      <c r="D351" s="13"/>
      <c r="E351" s="26">
        <v>24.9</v>
      </c>
      <c r="F351" s="42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  <c r="Q351" s="100"/>
      <c r="R351" s="62">
        <f t="shared" si="137"/>
        <v>1.0309278350515464E-2</v>
      </c>
      <c r="S351" s="67" t="str" cm="1">
        <f t="array" ref="S351">SETVECTOR(R351:R352)</f>
        <v>0.0103092783505155,0.161855670103093</v>
      </c>
      <c r="T351" s="67">
        <f t="shared" si="151"/>
        <v>0.19587628865979381</v>
      </c>
      <c r="U351" s="6">
        <f t="shared" si="152"/>
        <v>0</v>
      </c>
      <c r="V351" s="6">
        <f t="shared" si="153"/>
        <v>5.3287874768755197E-2</v>
      </c>
      <c r="W351" s="6">
        <f t="shared" si="154"/>
        <v>0.47442766837220463</v>
      </c>
      <c r="X351" s="6">
        <f t="shared" si="155"/>
        <v>5.1647374357899414E-2</v>
      </c>
      <c r="Y351" s="6" t="str" cm="1">
        <f t="array" ref="Y351:AB351">SETMATRIX(GETMATRIX(Y350:AB350)-$O$9*DELTAWEIGHT(S350,$AH$4,AK350:AN350))</f>
        <v>0.5774,0.5774,0.5774</v>
      </c>
      <c r="Z351" s="6" t="str">
        <v>0.591306412664651,0.578113774605629,0.5774</v>
      </c>
      <c r="AA351" s="6" t="str">
        <v>0.625066504548265,0.616186307989543,0.5774</v>
      </c>
      <c r="AB351" s="6" t="str">
        <v>0.594163190500093,0.578167436574612,0.5774</v>
      </c>
      <c r="AC351" s="6" cm="1">
        <f t="array" ref="AC351">SIGMOID(SUM(GETVECTOR(Y351)*GETVECTOR(_xlfn.CONCAT($S351,",",$AH$4)))+U351)</f>
        <v>0.52483156496816241</v>
      </c>
      <c r="AD351" s="6" cm="1">
        <f t="array" ref="AD351">SIGMOID(SUM(GETVECTOR(Z351)*GETVECTOR(_xlfn.CONCAT($S351,",",$AH$4)))+V351)</f>
        <v>0.53816432629673194</v>
      </c>
      <c r="AE351" s="6" cm="1">
        <f t="array" ref="AE351">TANH(SUM(GETVECTOR(AA351)*GETVECTOR(_xlfn.CONCAT($S351,",",$AH$4)))+W351)</f>
        <v>0.52310494514617534</v>
      </c>
      <c r="AF351" s="6" cm="1">
        <f t="array" ref="AF351">SIGMOID(SUM(GETVECTOR(AB351)*GETVECTOR(_xlfn.CONCAT($S351,",",$AH$4)))+X351)</f>
        <v>0.53776604499395075</v>
      </c>
      <c r="AG351" s="6">
        <f t="shared" si="141"/>
        <v>0.28151642038708036</v>
      </c>
      <c r="AH351" s="59">
        <f t="shared" si="142"/>
        <v>0.14751351782770225</v>
      </c>
      <c r="AI351" s="3">
        <f t="shared" si="143"/>
        <v>-4.8362770832091562E-2</v>
      </c>
      <c r="AJ351" s="3">
        <f t="shared" si="144"/>
        <v>-2.4050898298508785E-2</v>
      </c>
      <c r="AK351" s="3">
        <f t="shared" si="145"/>
        <v>0</v>
      </c>
      <c r="AL351" s="3">
        <f t="shared" si="146"/>
        <v>-3.126961323990261E-3</v>
      </c>
      <c r="AM351" s="3">
        <f t="shared" si="147"/>
        <v>-9.4015369027996218E-3</v>
      </c>
      <c r="AN351" s="3">
        <f t="shared" si="148"/>
        <v>-3.2976521283104715E-3</v>
      </c>
      <c r="AO351" s="3" t="str" cm="1">
        <f t="array" ref="AO351">GETVECTOR(Y351,2)</f>
        <v>0.5774</v>
      </c>
      <c r="AP351" s="3" t="str" cm="1">
        <f t="array" ref="AP351">GETVECTOR(Z351,2)</f>
        <v>0.5774</v>
      </c>
      <c r="AQ351" s="3" t="str" cm="1">
        <f t="array" ref="AQ351">GETVECTOR(AA351,2)</f>
        <v>0.5774</v>
      </c>
      <c r="AR351" s="3" t="str" cm="1">
        <f t="array" ref="AR351">GETVECTOR(AB351,2)</f>
        <v>0.5774</v>
      </c>
      <c r="AS351" s="3" cm="1">
        <f t="array" ref="AS351">SUM(AK351:AN351*AO351:AR351)</f>
        <v>-9.1380192150349454E-3</v>
      </c>
      <c r="AT351" s="90">
        <f t="shared" si="149"/>
        <v>2.3389576025574063E-3</v>
      </c>
      <c r="AU351" s="86">
        <f t="shared" si="150"/>
        <v>4.8362770832091562E-2</v>
      </c>
      <c r="AV351" s="98"/>
      <c r="AW351" s="98"/>
    </row>
    <row r="352" spans="1:49" ht="15" customHeight="1" x14ac:dyDescent="0.25">
      <c r="A352" s="12">
        <f t="shared" si="138"/>
        <v>349</v>
      </c>
      <c r="B352" s="31">
        <v>31396</v>
      </c>
      <c r="C352" s="26"/>
      <c r="D352" s="13"/>
      <c r="E352" s="26">
        <v>24.3</v>
      </c>
      <c r="F352" s="42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  <c r="Q352" s="100"/>
      <c r="R352" s="62">
        <f t="shared" si="137"/>
        <v>0.16185567010309276</v>
      </c>
      <c r="S352" s="67" t="str" cm="1">
        <f t="array" ref="S352">SETVECTOR(R352:R353)</f>
        <v>0.161855670103093,0.195876288659794</v>
      </c>
      <c r="T352" s="67">
        <f t="shared" si="151"/>
        <v>4.1237113402061855E-2</v>
      </c>
      <c r="U352" s="6">
        <f t="shared" si="152"/>
        <v>0</v>
      </c>
      <c r="V352" s="6">
        <f t="shared" si="153"/>
        <v>5.3600570901154221E-2</v>
      </c>
      <c r="W352" s="6">
        <f t="shared" si="154"/>
        <v>0.47536782206248457</v>
      </c>
      <c r="X352" s="6">
        <f t="shared" si="155"/>
        <v>5.1977139570730461E-2</v>
      </c>
      <c r="Y352" s="6" t="str" cm="1">
        <f t="array" ref="Y352:AB352">SETMATRIX(GETMATRIX(Y351:AB351)-$O$9*DELTAWEIGHT(S351,$AH$4,AK351:AN351))</f>
        <v>0.5774,0.5774,0.5774</v>
      </c>
      <c r="Z352" s="6" t="str">
        <v>0.591310875516919,0.578183841386239,0.5774</v>
      </c>
      <c r="AA352" s="6" t="str">
        <v>0.6250955812575,0.616642812324539,0.5774</v>
      </c>
      <c r="AB352" s="6" t="str">
        <v>0.59416772524928,0.578238632136841,0.5774</v>
      </c>
      <c r="AC352" s="6" cm="1">
        <f t="array" ref="AC352">SIGMOID(SUM(GETVECTOR(Y352)*GETVECTOR(_xlfn.CONCAT($S352,",",$AH$4)))+U352)</f>
        <v>0.55145579256323818</v>
      </c>
      <c r="AD352" s="6" cm="1">
        <f t="array" ref="AD352">SIGMOID(SUM(GETVECTOR(Z352)*GETVECTOR(_xlfn.CONCAT($S352,",",$AH$4)))+V352)</f>
        <v>0.56526551512749257</v>
      </c>
      <c r="AE352" s="6" cm="1">
        <f t="array" ref="AE352">TANH(SUM(GETVECTOR(AA352)*GETVECTOR(_xlfn.CONCAT($S352,",",$AH$4)))+W352)</f>
        <v>0.60266951787200174</v>
      </c>
      <c r="AF352" s="6" cm="1">
        <f t="array" ref="AF352">SIGMOID(SUM(GETVECTOR(AB352)*GETVECTOR(_xlfn.CONCAT($S352,",",$AH$4)))+X352)</f>
        <v>0.56498281829785835</v>
      </c>
      <c r="AG352" s="6">
        <f t="shared" si="141"/>
        <v>0.34066829547155464</v>
      </c>
      <c r="AH352" s="59">
        <f t="shared" si="142"/>
        <v>0.18535611136400498</v>
      </c>
      <c r="AI352" s="3">
        <f t="shared" si="143"/>
        <v>0.14411899796194313</v>
      </c>
      <c r="AJ352" s="3">
        <f t="shared" si="144"/>
        <v>7.2660809224497122E-2</v>
      </c>
      <c r="AK352" s="3">
        <f t="shared" si="145"/>
        <v>0</v>
      </c>
      <c r="AL352" s="3">
        <f t="shared" si="146"/>
        <v>1.0761084443262271E-2</v>
      </c>
      <c r="AM352" s="3">
        <f t="shared" si="147"/>
        <v>2.6154630139587381E-2</v>
      </c>
      <c r="AN352" s="3">
        <f t="shared" si="148"/>
        <v>1.162076059121785E-2</v>
      </c>
      <c r="AO352" s="3" t="str" cm="1">
        <f t="array" ref="AO352">GETVECTOR(Y352,2)</f>
        <v>0.5774</v>
      </c>
      <c r="AP352" s="3" t="str" cm="1">
        <f t="array" ref="AP352">GETVECTOR(Z352,2)</f>
        <v>0.5774</v>
      </c>
      <c r="AQ352" s="3" t="str" cm="1">
        <f t="array" ref="AQ352">GETVECTOR(AA352,2)</f>
        <v>0.5774</v>
      </c>
      <c r="AR352" s="3" t="str" cm="1">
        <f t="array" ref="AR352">GETVECTOR(AB352,2)</f>
        <v>0.5774</v>
      </c>
      <c r="AS352" s="3" cm="1">
        <f t="array" ref="AS352">SUM(AK352:AN352*AO352:AR352)</f>
        <v>2.8024960765506576E-2</v>
      </c>
      <c r="AT352" s="90">
        <f t="shared" si="149"/>
        <v>2.0770285573554568E-2</v>
      </c>
      <c r="AU352" s="86">
        <f t="shared" si="150"/>
        <v>0.14411899796194313</v>
      </c>
      <c r="AV352" s="98"/>
      <c r="AW352" s="98"/>
    </row>
    <row r="353" spans="1:49" ht="15" customHeight="1" x14ac:dyDescent="0.25">
      <c r="A353" s="12">
        <f t="shared" si="138"/>
        <v>350</v>
      </c>
      <c r="B353" s="31">
        <v>31397</v>
      </c>
      <c r="C353" s="26"/>
      <c r="D353" s="13"/>
      <c r="E353" s="26">
        <v>24.1</v>
      </c>
      <c r="F353" s="42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  <c r="Q353" s="100"/>
      <c r="R353" s="62">
        <f t="shared" si="137"/>
        <v>0.19587628865979381</v>
      </c>
      <c r="S353" s="67" t="str" cm="1">
        <f t="array" ref="S353">SETVECTOR(R353:R354)</f>
        <v>0.195876288659794,0.0412371134020619</v>
      </c>
      <c r="T353" s="67">
        <f t="shared" si="151"/>
        <v>0.70206185567010304</v>
      </c>
      <c r="U353" s="6">
        <f t="shared" si="152"/>
        <v>0</v>
      </c>
      <c r="V353" s="6">
        <f t="shared" si="153"/>
        <v>5.2524462456827993E-2</v>
      </c>
      <c r="W353" s="6">
        <f t="shared" si="154"/>
        <v>0.47275235904852581</v>
      </c>
      <c r="X353" s="6">
        <f t="shared" si="155"/>
        <v>5.081506351160868E-2</v>
      </c>
      <c r="Y353" s="6" t="str" cm="1">
        <f t="array" ref="Y353:AB353">SETMATRIX(GETMATRIX(Y352:AB352)-$O$9*DELTAWEIGHT(S352,$AH$4,AK352:AN352))</f>
        <v>0.5774,0.5774,0.5774</v>
      </c>
      <c r="Z353" s="6" t="str">
        <v>0.59124302748205,0.578101732299455,0.5774</v>
      </c>
      <c r="AA353" s="6" t="str">
        <v>0.624771164143719,0.616250205626333,0.5774</v>
      </c>
      <c r="AB353" s="6" t="str">
        <v>0.594097683035784,0.578153867674648,0.5774</v>
      </c>
      <c r="AC353" s="6" cm="1">
        <f t="array" ref="AC353">SIGMOID(SUM(GETVECTOR(Y353)*GETVECTOR(_xlfn.CONCAT($S353,",",$AH$4)))+U353)</f>
        <v>0.53417395610824714</v>
      </c>
      <c r="AD353" s="6" cm="1">
        <f t="array" ref="AD353">SIGMOID(SUM(GETVECTOR(Z353)*GETVECTOR(_xlfn.CONCAT($S353,",",$AH$4)))+V353)</f>
        <v>0.54789623606745785</v>
      </c>
      <c r="AE353" s="6" cm="1">
        <f t="array" ref="AE353">TANH(SUM(GETVECTOR(AA353)*GETVECTOR(_xlfn.CONCAT($S353,",",$AH$4)))+W353)</f>
        <v>0.55150570200211968</v>
      </c>
      <c r="AF353" s="6" cm="1">
        <f t="array" ref="AF353">SIGMOID(SUM(GETVECTOR(AB353)*GETVECTOR(_xlfn.CONCAT($S353,",",$AH$4)))+X353)</f>
        <v>0.54761183180966444</v>
      </c>
      <c r="AG353" s="6">
        <f t="shared" si="141"/>
        <v>0.30216789829670243</v>
      </c>
      <c r="AH353" s="59">
        <f t="shared" si="142"/>
        <v>0.16061196613307679</v>
      </c>
      <c r="AI353" s="3">
        <f t="shared" si="143"/>
        <v>-0.54144988953702622</v>
      </c>
      <c r="AJ353" s="3">
        <f t="shared" si="144"/>
        <v>-0.27099843113908562</v>
      </c>
      <c r="AK353" s="3">
        <f t="shared" si="145"/>
        <v>0</v>
      </c>
      <c r="AL353" s="3">
        <f t="shared" si="146"/>
        <v>-3.7021432843189782E-2</v>
      </c>
      <c r="AM353" s="3">
        <f t="shared" si="147"/>
        <v>-0.10331785843327407</v>
      </c>
      <c r="AN353" s="3">
        <f t="shared" si="148"/>
        <v>-3.9341182156072178E-2</v>
      </c>
      <c r="AO353" s="3" t="str" cm="1">
        <f t="array" ref="AO353">GETVECTOR(Y353,2)</f>
        <v>0.5774</v>
      </c>
      <c r="AP353" s="3" t="str" cm="1">
        <f t="array" ref="AP353">GETVECTOR(Z353,2)</f>
        <v>0.5774</v>
      </c>
      <c r="AQ353" s="3" t="str" cm="1">
        <f t="array" ref="AQ353">GETVECTOR(AA353,2)</f>
        <v>0.5774</v>
      </c>
      <c r="AR353" s="3" t="str" cm="1">
        <f t="array" ref="AR353">GETVECTOR(AB353,2)</f>
        <v>0.5774</v>
      </c>
      <c r="AS353" s="3" cm="1">
        <f t="array" ref="AS353">SUM(AK353:AN353*AO353:AR353)</f>
        <v>-0.1037475053599463</v>
      </c>
      <c r="AT353" s="90">
        <f t="shared" si="149"/>
        <v>0.2931679828796579</v>
      </c>
      <c r="AU353" s="86">
        <f t="shared" si="150"/>
        <v>0.54144988953702622</v>
      </c>
      <c r="AV353" s="98"/>
      <c r="AW353" s="98"/>
    </row>
    <row r="354" spans="1:49" ht="15" customHeight="1" x14ac:dyDescent="0.25">
      <c r="A354" s="12">
        <f t="shared" si="138"/>
        <v>351</v>
      </c>
      <c r="B354" s="31">
        <v>31398</v>
      </c>
      <c r="C354" s="26"/>
      <c r="D354" s="13"/>
      <c r="E354" s="26">
        <v>25.5</v>
      </c>
      <c r="F354" s="42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  <c r="Q354" s="100"/>
      <c r="R354" s="62">
        <f t="shared" si="137"/>
        <v>4.1237113402061855E-2</v>
      </c>
      <c r="S354" s="67" t="str" cm="1">
        <f t="array" ref="S354">SETVECTOR(R354:R355)</f>
        <v>0.0412371134020619,0.702061855670103</v>
      </c>
      <c r="T354" s="67">
        <f t="shared" si="151"/>
        <v>6.3917525773195871E-2</v>
      </c>
      <c r="U354" s="6">
        <f t="shared" si="152"/>
        <v>0</v>
      </c>
      <c r="V354" s="6">
        <f t="shared" si="153"/>
        <v>5.6226605741146969E-2</v>
      </c>
      <c r="W354" s="6">
        <f t="shared" si="154"/>
        <v>0.4830841448918532</v>
      </c>
      <c r="X354" s="6">
        <f t="shared" si="155"/>
        <v>5.47491817272159E-2</v>
      </c>
      <c r="Y354" s="6" t="str" cm="1">
        <f t="array" ref="Y354:AB354">SETMATRIX(GETMATRIX(Y353:AB353)-$O$9*DELTAWEIGHT(S353,$AH$4,AK353:AN353))</f>
        <v>0.5774,0.5774,0.5774</v>
      </c>
      <c r="Z354" s="6" t="str">
        <v>0.59175690220352,0.578209916451343,0.5774</v>
      </c>
      <c r="AA354" s="6" t="str">
        <v>0.62775113196654,0.616877567273243,0.5774</v>
      </c>
      <c r="AB354" s="6" t="str">
        <v>0.594622362997899,0.578264326614041,0.5774</v>
      </c>
      <c r="AC354" s="6" cm="1">
        <f t="array" ref="AC354">SIGMOID(SUM(GETVECTOR(Y354)*GETVECTOR(_xlfn.CONCAT($S354,",",$AH$4)))+U354)</f>
        <v>0.60567803998846881</v>
      </c>
      <c r="AD354" s="6" cm="1">
        <f t="array" ref="AD354">SIGMOID(SUM(GETVECTOR(Z354)*GETVECTOR(_xlfn.CONCAT($S354,",",$AH$4)))+V354)</f>
        <v>0.61929762689787771</v>
      </c>
      <c r="AE354" s="6" cm="1">
        <f t="array" ref="AE354">TANH(SUM(GETVECTOR(AA354)*GETVECTOR(_xlfn.CONCAT($S354,",",$AH$4)))+W354)</f>
        <v>0.73616590906351687</v>
      </c>
      <c r="AF354" s="6" cm="1">
        <f t="array" ref="AF354">SIGMOID(SUM(GETVECTOR(AB354)*GETVECTOR(_xlfn.CONCAT($S354,",",$AH$4)))+X354)</f>
        <v>0.61898611374817381</v>
      </c>
      <c r="AG354" s="6">
        <f t="shared" si="141"/>
        <v>0.45590580048615481</v>
      </c>
      <c r="AH354" s="59">
        <f t="shared" si="142"/>
        <v>0.26414703697575581</v>
      </c>
      <c r="AI354" s="3">
        <f t="shared" si="143"/>
        <v>0.20022951120255994</v>
      </c>
      <c r="AJ354" s="3">
        <f t="shared" si="144"/>
        <v>0.1013689175585102</v>
      </c>
      <c r="AK354" s="3">
        <f t="shared" si="145"/>
        <v>0</v>
      </c>
      <c r="AL354" s="3">
        <f t="shared" si="146"/>
        <v>1.7594037397894516E-2</v>
      </c>
      <c r="AM354" s="3">
        <f t="shared" si="147"/>
        <v>2.8755860008435833E-2</v>
      </c>
      <c r="AN354" s="3">
        <f t="shared" si="148"/>
        <v>2.015183667412293E-2</v>
      </c>
      <c r="AO354" s="3" t="str" cm="1">
        <f t="array" ref="AO354">GETVECTOR(Y354,2)</f>
        <v>0.5774</v>
      </c>
      <c r="AP354" s="3" t="str" cm="1">
        <f t="array" ref="AP354">GETVECTOR(Z354,2)</f>
        <v>0.5774</v>
      </c>
      <c r="AQ354" s="3" t="str" cm="1">
        <f t="array" ref="AQ354">GETVECTOR(AA354,2)</f>
        <v>0.5774</v>
      </c>
      <c r="AR354" s="3" t="str" cm="1">
        <f t="array" ref="AR354">GETVECTOR(AB354,2)</f>
        <v>0.5774</v>
      </c>
      <c r="AS354" s="3" cm="1">
        <f t="array" ref="AS354">SUM(AK354:AN354*AO354:AR354)</f>
        <v>3.8398101258053721E-2</v>
      </c>
      <c r="AT354" s="90">
        <f t="shared" si="149"/>
        <v>4.0091857156416076E-2</v>
      </c>
      <c r="AU354" s="86">
        <f t="shared" si="150"/>
        <v>0.20022951120255994</v>
      </c>
      <c r="AV354" s="98"/>
      <c r="AW354" s="98"/>
    </row>
    <row r="355" spans="1:49" ht="15" customHeight="1" x14ac:dyDescent="0.25">
      <c r="A355" s="12">
        <f t="shared" si="138"/>
        <v>352</v>
      </c>
      <c r="B355" s="31">
        <v>31399</v>
      </c>
      <c r="C355" s="26"/>
      <c r="D355" s="13"/>
      <c r="E355" s="26">
        <v>24.9</v>
      </c>
      <c r="F355" s="42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  <c r="Q355" s="100"/>
      <c r="R355" s="62">
        <f t="shared" si="137"/>
        <v>0.70206185567010304</v>
      </c>
      <c r="S355" s="67" t="str" cm="1">
        <f t="array" ref="S355">SETVECTOR(R355:R356)</f>
        <v>0.702061855670103,0.0639175257731959</v>
      </c>
      <c r="T355" s="67">
        <f t="shared" si="151"/>
        <v>0.30927835051546393</v>
      </c>
      <c r="U355" s="6">
        <f t="shared" si="152"/>
        <v>0</v>
      </c>
      <c r="V355" s="6">
        <f t="shared" si="153"/>
        <v>5.4467202001357518E-2</v>
      </c>
      <c r="W355" s="6">
        <f t="shared" si="154"/>
        <v>0.48020855889100961</v>
      </c>
      <c r="X355" s="6">
        <f t="shared" si="155"/>
        <v>5.2733998059803604E-2</v>
      </c>
      <c r="Y355" s="6" t="str" cm="1">
        <f t="array" ref="Y355:AB355">SETMATRIX(GETMATRIX(Y354:AB354)-$O$9*DELTAWEIGHT(S354,$AH$4,AK354:AN354))</f>
        <v>0.5774,0.5774,0.5774</v>
      </c>
      <c r="Z355" s="6" t="str">
        <v>0.591711956345889,0.577444713225176,0.5774</v>
      </c>
      <c r="AA355" s="6" t="str">
        <v>0.627619623815501,0.614638641001812,0.5774</v>
      </c>
      <c r="AB355" s="6" t="str">
        <v>0.594573552606087,0.577433329693444,0.5774</v>
      </c>
      <c r="AC355" s="6" cm="1">
        <f t="array" ref="AC355">SIGMOID(SUM(GETVECTOR(Y355)*GETVECTOR(_xlfn.CONCAT($S355,",",$AH$4)))+U355)</f>
        <v>0.60880134001095099</v>
      </c>
      <c r="AD355" s="6" cm="1">
        <f t="array" ref="AD355">SIGMOID(SUM(GETVECTOR(Z355)*GETVECTOR(_xlfn.CONCAT($S355,",",$AH$4)))+V355)</f>
        <v>0.62405471471838792</v>
      </c>
      <c r="AE355" s="6" cm="1">
        <f t="array" ref="AE355">TANH(SUM(GETVECTOR(AA355)*GETVECTOR(_xlfn.CONCAT($S355,",",$AH$4)))+W355)</f>
        <v>0.74433152060968644</v>
      </c>
      <c r="AF355" s="6" cm="1">
        <f t="array" ref="AF355">SIGMOID(SUM(GETVECTOR(AB355)*GETVECTOR(_xlfn.CONCAT($S355,",",$AH$4)))+X355)</f>
        <v>0.62411925056725692</v>
      </c>
      <c r="AG355" s="6">
        <f t="shared" si="141"/>
        <v>0.46450359474998176</v>
      </c>
      <c r="AH355" s="59">
        <f t="shared" si="142"/>
        <v>0.27071025496360085</v>
      </c>
      <c r="AI355" s="3">
        <f t="shared" si="143"/>
        <v>-3.856809555186308E-2</v>
      </c>
      <c r="AJ355" s="3">
        <f t="shared" si="144"/>
        <v>-1.9542427599791225E-2</v>
      </c>
      <c r="AK355" s="3">
        <f t="shared" si="145"/>
        <v>0</v>
      </c>
      <c r="AL355" s="3">
        <f t="shared" si="146"/>
        <v>-3.4126538048307709E-3</v>
      </c>
      <c r="AM355" s="3">
        <f t="shared" si="147"/>
        <v>-5.4388539576567278E-3</v>
      </c>
      <c r="AN355" s="3">
        <f t="shared" si="148"/>
        <v>-3.9244878277788151E-3</v>
      </c>
      <c r="AO355" s="3" t="str" cm="1">
        <f t="array" ref="AO355">GETVECTOR(Y355,2)</f>
        <v>0.5774</v>
      </c>
      <c r="AP355" s="3" t="str" cm="1">
        <f t="array" ref="AP355">GETVECTOR(Z355,2)</f>
        <v>0.5774</v>
      </c>
      <c r="AQ355" s="3" t="str" cm="1">
        <f t="array" ref="AQ355">GETVECTOR(AA355,2)</f>
        <v>0.5774</v>
      </c>
      <c r="AR355" s="3" t="str" cm="1">
        <f t="array" ref="AR355">GETVECTOR(AB355,2)</f>
        <v>0.5774</v>
      </c>
      <c r="AS355" s="3" cm="1">
        <f t="array" ref="AS355">SUM(AK355:AN355*AO355:AR355)</f>
        <v>-7.3768598538197696E-3</v>
      </c>
      <c r="AT355" s="90">
        <f t="shared" si="149"/>
        <v>1.4874979944976407E-3</v>
      </c>
      <c r="AU355" s="86">
        <f t="shared" si="150"/>
        <v>3.856809555186308E-2</v>
      </c>
      <c r="AV355" s="98"/>
      <c r="AW355" s="98"/>
    </row>
    <row r="356" spans="1:49" ht="15" customHeight="1" x14ac:dyDescent="0.25">
      <c r="A356" s="12">
        <f t="shared" si="138"/>
        <v>353</v>
      </c>
      <c r="B356" s="31">
        <v>31400</v>
      </c>
      <c r="C356" s="26"/>
      <c r="D356" s="13"/>
      <c r="E356" s="26">
        <v>24.1</v>
      </c>
      <c r="F356" s="42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  <c r="Q356" s="100"/>
      <c r="R356" s="62">
        <f t="shared" si="137"/>
        <v>6.3917525773195871E-2</v>
      </c>
      <c r="S356" s="67" t="str" cm="1">
        <f t="array" ref="S356">SETVECTOR(R356:R357)</f>
        <v>0.0639175257731959,0.309278350515464</v>
      </c>
      <c r="T356" s="67">
        <f t="shared" si="151"/>
        <v>0.64948453608247425</v>
      </c>
      <c r="U356" s="6">
        <f t="shared" si="152"/>
        <v>0</v>
      </c>
      <c r="V356" s="6">
        <f t="shared" si="153"/>
        <v>5.4808467381840593E-2</v>
      </c>
      <c r="W356" s="6">
        <f t="shared" si="154"/>
        <v>0.48075244428677527</v>
      </c>
      <c r="X356" s="6">
        <f t="shared" si="155"/>
        <v>5.3126446842581485E-2</v>
      </c>
      <c r="Y356" s="6" t="str" cm="1">
        <f t="array" ref="Y356:AB356">SETMATRIX(GETMATRIX(Y355:AB355)-$O$9*DELTAWEIGHT(S355,$AH$4,AK355:AN355))</f>
        <v>0.5774,0.5774,0.5774</v>
      </c>
      <c r="Z356" s="6" t="str">
        <v>0.592217495259305,0.577490738794386,0.5774</v>
      </c>
      <c r="AA356" s="6" t="str">
        <v>0.629077511464737,0.614771370861214,0.5774</v>
      </c>
      <c r="AB356" s="6" t="str">
        <v>0.59512396461187,0.577483440624954,0.5774</v>
      </c>
      <c r="AC356" s="6" cm="1">
        <f t="array" ref="AC356">SIGMOID(SUM(GETVECTOR(Y356)*GETVECTOR(_xlfn.CONCAT($S356,",",$AH$4)))+U356)</f>
        <v>0.55366333920656063</v>
      </c>
      <c r="AD356" s="6" cm="1">
        <f t="array" ref="AD356">SIGMOID(SUM(GETVECTOR(Z356)*GETVECTOR(_xlfn.CONCAT($S356,",",$AH$4)))+V356)</f>
        <v>0.56740390734981461</v>
      </c>
      <c r="AE356" s="6" cm="1">
        <f t="array" ref="AE356">TANH(SUM(GETVECTOR(AA356)*GETVECTOR(_xlfn.CONCAT($S356,",",$AH$4)))+W356)</f>
        <v>0.6113642706439304</v>
      </c>
      <c r="AF356" s="6" cm="1">
        <f t="array" ref="AF356">SIGMOID(SUM(GETVECTOR(AB356)*GETVECTOR(_xlfn.CONCAT($S356,",",$AH$4)))+X356)</f>
        <v>0.56703605255014833</v>
      </c>
      <c r="AG356" s="6">
        <f t="shared" si="141"/>
        <v>0.34689047597743566</v>
      </c>
      <c r="AH356" s="59">
        <f t="shared" si="142"/>
        <v>0.18917172118876646</v>
      </c>
      <c r="AI356" s="3">
        <f t="shared" si="143"/>
        <v>-0.46031281489370779</v>
      </c>
      <c r="AJ356" s="3">
        <f t="shared" si="144"/>
        <v>-0.23196338041554701</v>
      </c>
      <c r="AK356" s="3">
        <f t="shared" si="145"/>
        <v>0</v>
      </c>
      <c r="AL356" s="3">
        <f t="shared" si="146"/>
        <v>-3.480922849890216E-2</v>
      </c>
      <c r="AM356" s="3">
        <f t="shared" si="147"/>
        <v>-8.2422959822351052E-2</v>
      </c>
      <c r="AN356" s="3">
        <f t="shared" si="148"/>
        <v>-3.770170712827238E-2</v>
      </c>
      <c r="AO356" s="3" t="str" cm="1">
        <f t="array" ref="AO356">GETVECTOR(Y356,2)</f>
        <v>0.5774</v>
      </c>
      <c r="AP356" s="3" t="str" cm="1">
        <f t="array" ref="AP356">GETVECTOR(Z356,2)</f>
        <v>0.5774</v>
      </c>
      <c r="AQ356" s="3" t="str" cm="1">
        <f t="array" ref="AQ356">GETVECTOR(AA356,2)</f>
        <v>0.5774</v>
      </c>
      <c r="AR356" s="3" t="str" cm="1">
        <f t="array" ref="AR356">GETVECTOR(AB356,2)</f>
        <v>0.5774</v>
      </c>
      <c r="AS356" s="3" cm="1">
        <f t="array" ref="AS356">SUM(AK356:AN356*AO356:AR356)</f>
        <v>-8.9458831232556074E-2</v>
      </c>
      <c r="AT356" s="90">
        <f t="shared" si="149"/>
        <v>0.21188788755536889</v>
      </c>
      <c r="AU356" s="86">
        <f t="shared" si="150"/>
        <v>0.46031281489370779</v>
      </c>
      <c r="AV356" s="98"/>
      <c r="AW356" s="98"/>
    </row>
    <row r="357" spans="1:49" ht="15" customHeight="1" x14ac:dyDescent="0.25">
      <c r="A357" s="12">
        <f t="shared" si="138"/>
        <v>354</v>
      </c>
      <c r="B357" s="31">
        <v>31401</v>
      </c>
      <c r="C357" s="26"/>
      <c r="D357" s="13"/>
      <c r="E357" s="26">
        <v>24.9</v>
      </c>
      <c r="F357" s="42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  <c r="Q357" s="100"/>
      <c r="R357" s="62">
        <f t="shared" si="137"/>
        <v>0.30927835051546393</v>
      </c>
      <c r="S357" s="67" t="str" cm="1">
        <f t="array" ref="S357">SETVECTOR(R357:R358)</f>
        <v>0.309278350515464,0.649484536082474</v>
      </c>
      <c r="T357" s="67">
        <f t="shared" si="151"/>
        <v>0.22680412371134021</v>
      </c>
      <c r="U357" s="6">
        <f t="shared" si="152"/>
        <v>0</v>
      </c>
      <c r="V357" s="6">
        <f t="shared" si="153"/>
        <v>5.8289390231730812E-2</v>
      </c>
      <c r="W357" s="6">
        <f t="shared" si="154"/>
        <v>0.48899474026901035</v>
      </c>
      <c r="X357" s="6">
        <f t="shared" si="155"/>
        <v>5.6896617555408723E-2</v>
      </c>
      <c r="Y357" s="6" t="str" cm="1">
        <f t="array" ref="Y357:AB357">SETMATRIX(GETMATRIX(Y356:AB356)-$O$9*DELTAWEIGHT(S356,$AH$4,AK356:AN356))</f>
        <v>0.5774,0.5774,0.5774</v>
      </c>
      <c r="Z357" s="6" t="str">
        <v>0.592398706450927,0.578367567140946,0.5774</v>
      </c>
      <c r="AA357" s="6" t="str">
        <v>0.629897388390327,0.618738517275358,0.5774</v>
      </c>
      <c r="AB357" s="6" t="str">
        <v>0.595311655928212,0.578391624413707,0.5774</v>
      </c>
      <c r="AC357" s="6" cm="1">
        <f t="array" ref="AC357">SIGMOID(SUM(GETVECTOR(Y357)*GETVECTOR(_xlfn.CONCAT($S357,",",$AH$4)))+U357)</f>
        <v>0.63496802497979077</v>
      </c>
      <c r="AD357" s="6" cm="1">
        <f t="array" ref="AD357">SIGMOID(SUM(GETVECTOR(Z357)*GETVECTOR(_xlfn.CONCAT($S357,",",$AH$4)))+V357)</f>
        <v>0.64956923570417091</v>
      </c>
      <c r="AE357" s="6" cm="1">
        <f t="array" ref="AE357">TANH(SUM(GETVECTOR(AA357)*GETVECTOR(_xlfn.CONCAT($S357,",",$AH$4)))+W357)</f>
        <v>0.79529209931714007</v>
      </c>
      <c r="AF357" s="6" cm="1">
        <f t="array" ref="AF357">SIGMOID(SUM(GETVECTOR(AB357)*GETVECTOR(_xlfn.CONCAT($S357,",",$AH$4)))+X357)</f>
        <v>0.64946082292058305</v>
      </c>
      <c r="AG357" s="6">
        <f t="shared" si="141"/>
        <v>0.51659728111500025</v>
      </c>
      <c r="AH357" s="59">
        <f t="shared" si="142"/>
        <v>0.30853904068436361</v>
      </c>
      <c r="AI357" s="3">
        <f t="shared" si="143"/>
        <v>8.1734916973023403E-2</v>
      </c>
      <c r="AJ357" s="3">
        <f t="shared" si="144"/>
        <v>4.110312716770894E-2</v>
      </c>
      <c r="AK357" s="3">
        <f t="shared" si="145"/>
        <v>0</v>
      </c>
      <c r="AL357" s="3">
        <f t="shared" si="146"/>
        <v>7.4409640563422204E-3</v>
      </c>
      <c r="AM357" s="3">
        <f t="shared" si="147"/>
        <v>9.8122823580620057E-3</v>
      </c>
      <c r="AN357" s="3">
        <f t="shared" si="148"/>
        <v>8.8400416958460057E-3</v>
      </c>
      <c r="AO357" s="3" t="str" cm="1">
        <f t="array" ref="AO357">GETVECTOR(Y357,2)</f>
        <v>0.5774</v>
      </c>
      <c r="AP357" s="3" t="str" cm="1">
        <f t="array" ref="AP357">GETVECTOR(Z357,2)</f>
        <v>0.5774</v>
      </c>
      <c r="AQ357" s="3" t="str" cm="1">
        <f t="array" ref="AQ357">GETVECTOR(AA357,2)</f>
        <v>0.5774</v>
      </c>
      <c r="AR357" s="3" t="str" cm="1">
        <f t="array" ref="AR357">GETVECTOR(AB357,2)</f>
        <v>0.5774</v>
      </c>
      <c r="AS357" s="3" cm="1">
        <f t="array" ref="AS357">SUM(AK357:AN357*AO357:AR357)</f>
        <v>1.5066264554858483E-2</v>
      </c>
      <c r="AT357" s="90">
        <f t="shared" si="149"/>
        <v>6.6805966525870291E-3</v>
      </c>
      <c r="AU357" s="86">
        <f t="shared" si="150"/>
        <v>8.1734916973023403E-2</v>
      </c>
      <c r="AV357" s="98"/>
      <c r="AW357" s="98"/>
    </row>
    <row r="358" spans="1:49" ht="15" customHeight="1" x14ac:dyDescent="0.25">
      <c r="A358" s="12">
        <f t="shared" si="138"/>
        <v>355</v>
      </c>
      <c r="B358" s="31">
        <v>31402</v>
      </c>
      <c r="C358" s="26"/>
      <c r="D358" s="13"/>
      <c r="E358" s="26">
        <v>24.3</v>
      </c>
      <c r="F358" s="42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  <c r="Q358" s="100"/>
      <c r="R358" s="62">
        <f t="shared" si="137"/>
        <v>0.64948453608247425</v>
      </c>
      <c r="S358" s="67" t="str" cm="1">
        <f t="array" ref="S358">SETVECTOR(R358:R359)</f>
        <v>0.649484536082474,0.22680412371134</v>
      </c>
      <c r="T358" s="67">
        <f t="shared" si="151"/>
        <v>0.54948453608247416</v>
      </c>
      <c r="U358" s="6">
        <f t="shared" si="152"/>
        <v>0</v>
      </c>
      <c r="V358" s="6">
        <f t="shared" si="153"/>
        <v>5.7545293826096591E-2</v>
      </c>
      <c r="W358" s="6">
        <f t="shared" si="154"/>
        <v>0.48801351203320414</v>
      </c>
      <c r="X358" s="6">
        <f t="shared" si="155"/>
        <v>5.6012613385824125E-2</v>
      </c>
      <c r="Y358" s="6" t="str" cm="1">
        <f t="array" ref="Y358:AB358">SETMATRIX(GETMATRIX(Y357:AB357)-$O$9*DELTAWEIGHT(S357,$AH$4,AK357:AN357))</f>
        <v>0.5774,0.5774,0.5774</v>
      </c>
      <c r="Z358" s="6" t="str">
        <v>0.59231305205833,0.578187692916492,0.5774</v>
      </c>
      <c r="AA358" s="6" t="str">
        <v>0.629699642861452,0.61832325166472,0.5774</v>
      </c>
      <c r="AB358" s="6" t="str">
        <v>0.59521517089388,0.57818900584161,0.5774</v>
      </c>
      <c r="AC358" s="6" cm="1">
        <f t="array" ref="AC358">SIGMOID(SUM(GETVECTOR(Y358)*GETVECTOR(_xlfn.CONCAT($S358,",",$AH$4)))+U358)</f>
        <v>0.62386105653989643</v>
      </c>
      <c r="AD358" s="6" cm="1">
        <f t="array" ref="AD358">SIGMOID(SUM(GETVECTOR(Z358)*GETVECTOR(_xlfn.CONCAT($S358,",",$AH$4)))+V358)</f>
        <v>0.63954245289568179</v>
      </c>
      <c r="AE358" s="6" cm="1">
        <f t="array" ref="AE358">TANH(SUM(GETVECTOR(AA358)*GETVECTOR(_xlfn.CONCAT($S358,",",$AH$4)))+W358)</f>
        <v>0.77679263722495373</v>
      </c>
      <c r="AF358" s="6" cm="1">
        <f t="array" ref="AF358">SIGMOID(SUM(GETVECTOR(AB358)*GETVECTOR(_xlfn.CONCAT($S358,",",$AH$4)))+X358)</f>
        <v>0.63962370967101423</v>
      </c>
      <c r="AG358" s="6">
        <f t="shared" si="141"/>
        <v>0.49679186860215241</v>
      </c>
      <c r="AH358" s="59">
        <f t="shared" si="142"/>
        <v>0.29396491162156552</v>
      </c>
      <c r="AI358" s="3">
        <f t="shared" si="143"/>
        <v>-0.25551962446090865</v>
      </c>
      <c r="AJ358" s="3">
        <f t="shared" si="144"/>
        <v>-0.12891482752921221</v>
      </c>
      <c r="AK358" s="3">
        <f t="shared" si="145"/>
        <v>0</v>
      </c>
      <c r="AL358" s="3">
        <f t="shared" si="146"/>
        <v>-2.3085084773807361E-2</v>
      </c>
      <c r="AM358" s="3">
        <f t="shared" si="147"/>
        <v>-3.2697723148982907E-2</v>
      </c>
      <c r="AN358" s="3">
        <f t="shared" si="148"/>
        <v>-2.7069233973953218E-2</v>
      </c>
      <c r="AO358" s="3" t="str" cm="1">
        <f t="array" ref="AO358">GETVECTOR(Y358,2)</f>
        <v>0.5774</v>
      </c>
      <c r="AP358" s="3" t="str" cm="1">
        <f t="array" ref="AP358">GETVECTOR(Z358,2)</f>
        <v>0.5774</v>
      </c>
      <c r="AQ358" s="3" t="str" cm="1">
        <f t="array" ref="AQ358">GETVECTOR(AA358,2)</f>
        <v>0.5774</v>
      </c>
      <c r="AR358" s="3" t="str" cm="1">
        <f t="array" ref="AR358">GETVECTOR(AB358,2)</f>
        <v>0.5774</v>
      </c>
      <c r="AS358" s="3" cm="1">
        <f t="array" ref="AS358">SUM(AK358:AN358*AO358:AR358)</f>
        <v>-4.7838768991179684E-2</v>
      </c>
      <c r="AT358" s="90">
        <f t="shared" si="149"/>
        <v>6.5290278484643791E-2</v>
      </c>
      <c r="AU358" s="86">
        <f t="shared" si="150"/>
        <v>0.25551962446090865</v>
      </c>
      <c r="AV358" s="98"/>
      <c r="AW358" s="98"/>
    </row>
    <row r="359" spans="1:49" ht="15" customHeight="1" x14ac:dyDescent="0.25">
      <c r="A359" s="12">
        <f t="shared" si="138"/>
        <v>356</v>
      </c>
      <c r="B359" s="31">
        <v>31403</v>
      </c>
      <c r="C359" s="26"/>
      <c r="D359" s="13"/>
      <c r="E359" s="26">
        <v>23.5</v>
      </c>
      <c r="F359" s="42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  <c r="Q359" s="100"/>
      <c r="R359" s="62">
        <f t="shared" si="137"/>
        <v>0.22680412371134021</v>
      </c>
      <c r="S359" s="67" t="str" cm="1">
        <f t="array" ref="S359">SETVECTOR(R359:R360)</f>
        <v>0.22680412371134,0.549484536082474</v>
      </c>
      <c r="T359" s="67">
        <f t="shared" si="151"/>
        <v>3.1958762886597936E-2</v>
      </c>
      <c r="U359" s="6">
        <f t="shared" si="152"/>
        <v>0</v>
      </c>
      <c r="V359" s="6">
        <f t="shared" si="153"/>
        <v>5.9853802303477324E-2</v>
      </c>
      <c r="W359" s="6">
        <f t="shared" si="154"/>
        <v>0.49128328434810242</v>
      </c>
      <c r="X359" s="6">
        <f t="shared" si="155"/>
        <v>5.871953678321945E-2</v>
      </c>
      <c r="Y359" s="6" t="str" cm="1">
        <f t="array" ref="Y359:AB359">SETMATRIX(GETMATRIX(Y358:AB358)-$O$9*DELTAWEIGHT(S358,$AH$4,AK358:AN358))</f>
        <v>0.5774,0.5774,0.5774</v>
      </c>
      <c r="Z359" s="6" t="str">
        <v>0.593915152142189,0.578747156437839,0.5774</v>
      </c>
      <c r="AA359" s="6" t="str">
        <v>0.633706832984473,0.619722587898156,0.5774</v>
      </c>
      <c r="AB359" s="6" t="str">
        <v>0.59699536876428,0.578810662240798,0.5774</v>
      </c>
      <c r="AC359" s="6" cm="1">
        <f t="array" ref="AC359">SIGMOID(SUM(GETVECTOR(Y359)*GETVECTOR(_xlfn.CONCAT($S359,",",$AH$4)))+U359)</f>
        <v>0.61021809758417156</v>
      </c>
      <c r="AD359" s="6" cm="1">
        <f t="array" ref="AD359">SIGMOID(SUM(GETVECTOR(Z359)*GETVECTOR(_xlfn.CONCAT($S359,",",$AH$4)))+V359)</f>
        <v>0.62540847267387067</v>
      </c>
      <c r="AE359" s="6" cm="1">
        <f t="array" ref="AE359">TANH(SUM(GETVECTOR(AA359)*GETVECTOR(_xlfn.CONCAT($S359,",",$AH$4)))+W359)</f>
        <v>0.75112809792065249</v>
      </c>
      <c r="AF359" s="6" cm="1">
        <f t="array" ref="AF359">SIGMOID(SUM(GETVECTOR(AB359)*GETVECTOR(_xlfn.CONCAT($S359,",",$AH$4)))+X359)</f>
        <v>0.62531457983150207</v>
      </c>
      <c r="AG359" s="6">
        <f t="shared" si="141"/>
        <v>0.46976187650298484</v>
      </c>
      <c r="AH359" s="59">
        <f t="shared" si="142"/>
        <v>0.2738920977673634</v>
      </c>
      <c r="AI359" s="3">
        <f t="shared" si="143"/>
        <v>0.24193333488076546</v>
      </c>
      <c r="AJ359" s="3">
        <f t="shared" si="144"/>
        <v>0.12226051540190026</v>
      </c>
      <c r="AK359" s="3">
        <f t="shared" si="145"/>
        <v>0</v>
      </c>
      <c r="AL359" s="3">
        <f t="shared" si="146"/>
        <v>2.1514038481009974E-2</v>
      </c>
      <c r="AM359" s="3">
        <f t="shared" si="147"/>
        <v>3.332297493358255E-2</v>
      </c>
      <c r="AN359" s="3">
        <f t="shared" si="148"/>
        <v>2.4828015527757121E-2</v>
      </c>
      <c r="AO359" s="3" t="str" cm="1">
        <f t="array" ref="AO359">GETVECTOR(Y359,2)</f>
        <v>0.5774</v>
      </c>
      <c r="AP359" s="3" t="str" cm="1">
        <f t="array" ref="AP359">GETVECTOR(Z359,2)</f>
        <v>0.5774</v>
      </c>
      <c r="AQ359" s="3" t="str" cm="1">
        <f t="array" ref="AQ359">GETVECTOR(AA359,2)</f>
        <v>0.5774</v>
      </c>
      <c r="AR359" s="3" t="str" cm="1">
        <f t="array" ref="AR359">GETVECTOR(AB359,2)</f>
        <v>0.5774</v>
      </c>
      <c r="AS359" s="3" cm="1">
        <f t="array" ref="AS359">SUM(AK359:AN359*AO359:AR359)</f>
        <v>4.599858771131269E-2</v>
      </c>
      <c r="AT359" s="90">
        <f t="shared" si="149"/>
        <v>5.8531738526528605E-2</v>
      </c>
      <c r="AU359" s="86">
        <f t="shared" si="150"/>
        <v>0.24193333488076546</v>
      </c>
      <c r="AV359" s="98"/>
      <c r="AW359" s="98"/>
    </row>
    <row r="360" spans="1:49" ht="15" customHeight="1" x14ac:dyDescent="0.25">
      <c r="A360" s="12">
        <f t="shared" si="138"/>
        <v>357</v>
      </c>
      <c r="B360" s="31">
        <v>31404</v>
      </c>
      <c r="C360" s="26"/>
      <c r="D360" s="13"/>
      <c r="E360" s="26">
        <v>23.7</v>
      </c>
      <c r="F360" s="42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  <c r="Q360" s="100"/>
      <c r="R360" s="62">
        <f t="shared" si="137"/>
        <v>0.54948453608247416</v>
      </c>
      <c r="S360" s="67" t="str" cm="1">
        <f t="array" ref="S360">SETVECTOR(R360:R361)</f>
        <v>0.549484536082474,0.0319587628865979</v>
      </c>
      <c r="T360" s="67">
        <f t="shared" si="151"/>
        <v>6.1855670103092781E-3</v>
      </c>
      <c r="U360" s="6">
        <f t="shared" si="152"/>
        <v>0</v>
      </c>
      <c r="V360" s="6">
        <f t="shared" si="153"/>
        <v>5.7702398455376329E-2</v>
      </c>
      <c r="W360" s="6">
        <f t="shared" si="154"/>
        <v>0.48795098685474414</v>
      </c>
      <c r="X360" s="6">
        <f t="shared" si="155"/>
        <v>5.6236735230443737E-2</v>
      </c>
      <c r="Y360" s="6" t="str" cm="1">
        <f t="array" ref="Y360:AB360">SETMATRIX(GETMATRIX(Y359:AB359)-$O$9*DELTAWEIGHT(S359,$AH$4,AK359:AN359))</f>
        <v>0.5774,0.5774,0.5774</v>
      </c>
      <c r="Z360" s="6" t="str">
        <v>0.593581407972347,0.577938585335448,0.5774</v>
      </c>
      <c r="AA360" s="6" t="str">
        <v>0.632801198004633,0.617528481333361,0.5774</v>
      </c>
      <c r="AB360" s="6" t="str">
        <v>0.59662971375628,0.577924779880507,0.5774</v>
      </c>
      <c r="AC360" s="6" cm="1">
        <f t="array" ref="AC360">SIGMOID(SUM(GETVECTOR(Y360)*GETVECTOR(_xlfn.CONCAT($S360,",",$AH$4)))+U360)</f>
        <v>0.58315178973091997</v>
      </c>
      <c r="AD360" s="6" cm="1">
        <f t="array" ref="AD360">SIGMOID(SUM(GETVECTOR(Z360)*GETVECTOR(_xlfn.CONCAT($S360,",",$AH$4)))+V360)</f>
        <v>0.59924887692362283</v>
      </c>
      <c r="AE360" s="6" cm="1">
        <f t="array" ref="AE360">TANH(SUM(GETVECTOR(AA360)*GETVECTOR(_xlfn.CONCAT($S360,",",$AH$4)))+W360)</f>
        <v>0.69388050796730261</v>
      </c>
      <c r="AF360" s="6" cm="1">
        <f t="array" ref="AF360">SIGMOID(SUM(GETVECTOR(AB360)*GETVECTOR(_xlfn.CONCAT($S360,",",$AH$4)))+X360)</f>
        <v>0.59929904133658862</v>
      </c>
      <c r="AG360" s="6">
        <f t="shared" si="141"/>
        <v>0.41580711511859902</v>
      </c>
      <c r="AH360" s="59">
        <f t="shared" si="142"/>
        <v>0.23575961878269144</v>
      </c>
      <c r="AI360" s="3">
        <f t="shared" si="143"/>
        <v>0.22957405177238216</v>
      </c>
      <c r="AJ360" s="3">
        <f t="shared" si="144"/>
        <v>0.11629143070465806</v>
      </c>
      <c r="AK360" s="3">
        <f t="shared" si="145"/>
        <v>0</v>
      </c>
      <c r="AL360" s="3">
        <f t="shared" si="146"/>
        <v>1.9378242135101517E-2</v>
      </c>
      <c r="AM360" s="3">
        <f t="shared" si="147"/>
        <v>3.613505306532893E-2</v>
      </c>
      <c r="AN360" s="3">
        <f t="shared" si="148"/>
        <v>2.1687655261929034E-2</v>
      </c>
      <c r="AO360" s="3" t="str" cm="1">
        <f t="array" ref="AO360">GETVECTOR(Y360,2)</f>
        <v>0.5774</v>
      </c>
      <c r="AP360" s="3" t="str" cm="1">
        <f t="array" ref="AP360">GETVECTOR(Z360,2)</f>
        <v>0.5774</v>
      </c>
      <c r="AQ360" s="3" t="str" cm="1">
        <f t="array" ref="AQ360">GETVECTOR(AA360,2)</f>
        <v>0.5774</v>
      </c>
      <c r="AR360" s="3" t="str" cm="1">
        <f t="array" ref="AR360">GETVECTOR(AB360,2)</f>
        <v>0.5774</v>
      </c>
      <c r="AS360" s="3" cm="1">
        <f t="array" ref="AS360">SUM(AK360:AN360*AO360:AR360)</f>
        <v>4.4575828796966366E-2</v>
      </c>
      <c r="AT360" s="90">
        <f t="shared" si="149"/>
        <v>5.2704245247188405E-2</v>
      </c>
      <c r="AU360" s="86">
        <f t="shared" si="150"/>
        <v>0.22957405177238216</v>
      </c>
      <c r="AV360" s="98"/>
      <c r="AW360" s="98"/>
    </row>
    <row r="361" spans="1:49" ht="15" customHeight="1" x14ac:dyDescent="0.25">
      <c r="A361" s="12">
        <f t="shared" si="138"/>
        <v>358</v>
      </c>
      <c r="B361" s="31">
        <v>31405</v>
      </c>
      <c r="C361" s="26"/>
      <c r="D361" s="13"/>
      <c r="E361" s="26">
        <v>23.8</v>
      </c>
      <c r="F361" s="42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  <c r="Q361" s="100"/>
      <c r="R361" s="62">
        <f t="shared" si="137"/>
        <v>3.1958762886597936E-2</v>
      </c>
      <c r="S361" s="67" t="str" cm="1">
        <f t="array" ref="S361">SETVECTOR(R361:R362)</f>
        <v>0.0319587628865979,0.00618556701030928</v>
      </c>
      <c r="T361" s="67">
        <f t="shared" si="151"/>
        <v>3.092783505154639E-3</v>
      </c>
      <c r="U361" s="6">
        <f t="shared" si="152"/>
        <v>0</v>
      </c>
      <c r="V361" s="6">
        <f t="shared" si="153"/>
        <v>5.5764574241866177E-2</v>
      </c>
      <c r="W361" s="6">
        <f t="shared" si="154"/>
        <v>0.48433748154821127</v>
      </c>
      <c r="X361" s="6">
        <f t="shared" si="155"/>
        <v>5.4067969704250832E-2</v>
      </c>
      <c r="Y361" s="6" t="str" cm="1">
        <f t="array" ref="Y361:AB361">SETMATRIX(GETMATRIX(Y360:AB360)-$O$9*DELTAWEIGHT(S360,$AH$4,AK360:AN360))</f>
        <v>0.5774,0.5774,0.5774</v>
      </c>
      <c r="Z361" s="6" t="str">
        <v>0.592935192607182,0.577901000576874,0.5774</v>
      </c>
      <c r="AA361" s="6" t="str">
        <v>0.630629852036654,0.617402192918713,0.5774</v>
      </c>
      <c r="AB361" s="6" t="str">
        <v>0.595941813131708,0.577884770650935,0.5774</v>
      </c>
      <c r="AC361" s="6" cm="1">
        <f t="array" ref="AC361">SIGMOID(SUM(GETVECTOR(Y361)*GETVECTOR(_xlfn.CONCAT($S361,",",$AH$4)))+U361)</f>
        <v>0.50550591145503687</v>
      </c>
      <c r="AD361" s="6" cm="1">
        <f t="array" ref="AD361">SIGMOID(SUM(GETVECTOR(Z361)*GETVECTOR(_xlfn.CONCAT($S361,",",$AH$4)))+V361)</f>
        <v>0.51956218314874958</v>
      </c>
      <c r="AE361" s="6" cm="1">
        <f t="array" ref="AE361">TANH(SUM(GETVECTOR(AA361)*GETVECTOR(_xlfn.CONCAT($S361,",",$AH$4)))+W361)</f>
        <v>0.46862786675285145</v>
      </c>
      <c r="AF361" s="6" cm="1">
        <f t="array" ref="AF361">SIGMOID(SUM(GETVECTOR(AB361)*GETVECTOR(_xlfn.CONCAT($S361,",",$AH$4)))+X361)</f>
        <v>0.51916262898181831</v>
      </c>
      <c r="AG361" s="6">
        <f t="shared" si="141"/>
        <v>0.24348131753445282</v>
      </c>
      <c r="AH361" s="59">
        <f t="shared" si="142"/>
        <v>0.12396632352643333</v>
      </c>
      <c r="AI361" s="3">
        <f t="shared" si="143"/>
        <v>0.12087354002127869</v>
      </c>
      <c r="AJ361" s="3">
        <f t="shared" si="144"/>
        <v>5.9175066620460258E-2</v>
      </c>
      <c r="AK361" s="3">
        <f t="shared" si="145"/>
        <v>0</v>
      </c>
      <c r="AL361" s="3">
        <f t="shared" si="146"/>
        <v>6.9221592045945789E-3</v>
      </c>
      <c r="AM361" s="3">
        <f t="shared" si="147"/>
        <v>2.3993125631546965E-2</v>
      </c>
      <c r="AN361" s="3">
        <f t="shared" si="148"/>
        <v>7.2049865919829497E-3</v>
      </c>
      <c r="AO361" s="3" t="str" cm="1">
        <f t="array" ref="AO361">GETVECTOR(Y361,2)</f>
        <v>0.5774</v>
      </c>
      <c r="AP361" s="3" t="str" cm="1">
        <f t="array" ref="AP361">GETVECTOR(Z361,2)</f>
        <v>0.5774</v>
      </c>
      <c r="AQ361" s="3" t="str" cm="1">
        <f t="array" ref="AQ361">GETVECTOR(AA361,2)</f>
        <v>0.5774</v>
      </c>
      <c r="AR361" s="3" t="str" cm="1">
        <f t="array" ref="AR361">GETVECTOR(AB361,2)</f>
        <v>0.5774</v>
      </c>
      <c r="AS361" s="3" cm="1">
        <f t="array" ref="AS361">SUM(AK361:AN361*AO361:AR361)</f>
        <v>2.2010644722599084E-2</v>
      </c>
      <c r="AT361" s="90">
        <f t="shared" si="149"/>
        <v>1.4610412677275661E-2</v>
      </c>
      <c r="AU361" s="86">
        <f t="shared" si="150"/>
        <v>0.12087354002127869</v>
      </c>
      <c r="AV361" s="98"/>
      <c r="AW361" s="98"/>
    </row>
    <row r="362" spans="1:49" ht="15" customHeight="1" x14ac:dyDescent="0.25">
      <c r="A362" s="12">
        <f t="shared" si="138"/>
        <v>359</v>
      </c>
      <c r="B362" s="31">
        <v>31406</v>
      </c>
      <c r="C362" s="26"/>
      <c r="D362" s="13"/>
      <c r="E362" s="26">
        <v>26.6</v>
      </c>
      <c r="F362" s="42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  <c r="Q362" s="100"/>
      <c r="R362" s="62">
        <f t="shared" si="137"/>
        <v>6.1855670103092781E-3</v>
      </c>
      <c r="S362" s="67" t="str" cm="1">
        <f t="array" ref="S362">SETVECTOR(R362:R363)</f>
        <v>0.00618556701030928,0.00309278350515464</v>
      </c>
      <c r="T362" s="67">
        <f t="shared" si="151"/>
        <v>2.5773195876288658E-2</v>
      </c>
      <c r="U362" s="6">
        <f t="shared" si="152"/>
        <v>0</v>
      </c>
      <c r="V362" s="6">
        <f t="shared" si="153"/>
        <v>5.5072358321406722E-2</v>
      </c>
      <c r="W362" s="6">
        <f t="shared" si="154"/>
        <v>0.48193816898505659</v>
      </c>
      <c r="X362" s="6">
        <f t="shared" si="155"/>
        <v>5.3347471045052539E-2</v>
      </c>
      <c r="Y362" s="6" t="str" cm="1">
        <f t="array" ref="Y362:AB362">SETMATRIX(GETMATRIX(Y361:AB361)-$O$9*DELTAWEIGHT(S361,$AH$4,AK361:AN361))</f>
        <v>0.5774,0.5774,0.5774</v>
      </c>
      <c r="Z362" s="6" t="str">
        <v>0.592929079756397,0.577899817444464,0.5774</v>
      </c>
      <c r="AA362" s="6" t="str">
        <v>0.630582231145825,0.617392975972101,0.5774</v>
      </c>
      <c r="AB362" s="6" t="str">
        <v>0.595935638731238,0.577883575605683,0.5774</v>
      </c>
      <c r="AC362" s="6" cm="1">
        <f t="array" ref="AC362">SIGMOID(SUM(GETVECTOR(Y362)*GETVECTOR(_xlfn.CONCAT($S362,",",$AH$4)))+U362)</f>
        <v>0.50133932669358827</v>
      </c>
      <c r="AD362" s="6" cm="1">
        <f t="array" ref="AD362">SIGMOID(SUM(GETVECTOR(Z362)*GETVECTOR(_xlfn.CONCAT($S362,",",$AH$4)))+V362)</f>
        <v>0.51512720198310213</v>
      </c>
      <c r="AE362" s="6" cm="1">
        <f t="array" ref="AE362">TANH(SUM(GETVECTOR(AA362)*GETVECTOR(_xlfn.CONCAT($S362,",",$AH$4)))+W362)</f>
        <v>0.45242733312959782</v>
      </c>
      <c r="AF362" s="6" cm="1">
        <f t="array" ref="AF362">SIGMOID(SUM(GETVECTOR(AB362)*GETVECTOR(_xlfn.CONCAT($S362,",",$AH$4)))+X362)</f>
        <v>0.51470099649168155</v>
      </c>
      <c r="AG362" s="6">
        <f t="shared" si="141"/>
        <v>0.23305762621572657</v>
      </c>
      <c r="AH362" s="59">
        <f t="shared" si="142"/>
        <v>0.11782934369961091</v>
      </c>
      <c r="AI362" s="3">
        <f t="shared" si="143"/>
        <v>9.2056147823322249E-2</v>
      </c>
      <c r="AJ362" s="3">
        <f t="shared" si="144"/>
        <v>4.4898231006374287E-2</v>
      </c>
      <c r="AK362" s="3">
        <f t="shared" si="145"/>
        <v>0</v>
      </c>
      <c r="AL362" s="3">
        <f t="shared" si="146"/>
        <v>5.0736484170523042E-3</v>
      </c>
      <c r="AM362" s="3">
        <f t="shared" si="147"/>
        <v>1.8394156988680226E-2</v>
      </c>
      <c r="AN362" s="3">
        <f t="shared" si="148"/>
        <v>5.2639972743285792E-3</v>
      </c>
      <c r="AO362" s="3" t="str" cm="1">
        <f t="array" ref="AO362">GETVECTOR(Y362,2)</f>
        <v>0.5774</v>
      </c>
      <c r="AP362" s="3" t="str" cm="1">
        <f t="array" ref="AP362">GETVECTOR(Z362,2)</f>
        <v>0.5774</v>
      </c>
      <c r="AQ362" s="3" t="str" cm="1">
        <f t="array" ref="AQ362">GETVECTOR(AA362,2)</f>
        <v>0.5774</v>
      </c>
      <c r="AR362" s="3" t="str" cm="1">
        <f t="array" ref="AR362">GETVECTOR(AB362,2)</f>
        <v>0.5774</v>
      </c>
      <c r="AS362" s="3" cm="1">
        <f t="array" ref="AS362">SUM(AK362:AN362*AO362:AR362)</f>
        <v>1.6589742867467287E-2</v>
      </c>
      <c r="AT362" s="90">
        <f t="shared" si="149"/>
        <v>8.4743343520693581E-3</v>
      </c>
      <c r="AU362" s="86">
        <f t="shared" si="150"/>
        <v>9.2056147823322249E-2</v>
      </c>
      <c r="AV362" s="98"/>
      <c r="AW362" s="98"/>
    </row>
    <row r="363" spans="1:49" ht="15" customHeight="1" x14ac:dyDescent="0.25">
      <c r="A363" s="12">
        <f t="shared" si="138"/>
        <v>360</v>
      </c>
      <c r="B363" s="31">
        <v>31407</v>
      </c>
      <c r="C363" s="26"/>
      <c r="D363" s="13"/>
      <c r="E363" s="26">
        <v>25.4</v>
      </c>
      <c r="F363" s="42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  <c r="Q363" s="100"/>
      <c r="R363" s="62">
        <f t="shared" si="137"/>
        <v>3.092783505154639E-3</v>
      </c>
      <c r="S363" s="67" t="str" cm="1">
        <f t="array" ref="S363">SETVECTOR(R363:R364)</f>
        <v>0.00309278350515464,0.0257731958762887</v>
      </c>
      <c r="T363" s="67">
        <f t="shared" si="151"/>
        <v>0.12989690721649483</v>
      </c>
      <c r="U363" s="6">
        <f t="shared" si="152"/>
        <v>0</v>
      </c>
      <c r="V363" s="6">
        <f t="shared" si="153"/>
        <v>5.4564993479701493E-2</v>
      </c>
      <c r="W363" s="6">
        <f t="shared" si="154"/>
        <v>0.48009875328618856</v>
      </c>
      <c r="X363" s="6">
        <f t="shared" si="155"/>
        <v>5.2821071317619678E-2</v>
      </c>
      <c r="Y363" s="6" t="str" cm="1">
        <f t="array" ref="Y363:AB363">SETMATRIX(GETMATRIX(Y362:AB362)-$O$9*DELTAWEIGHT(S362,$AH$4,AK362:AN362))</f>
        <v>0.5774,0.5774,0.5774</v>
      </c>
      <c r="Z363" s="6" t="str">
        <v>0.592928490533031,0.577899522832781,0.5774</v>
      </c>
      <c r="AA363" s="6" t="str">
        <v>0.630577282969699,0.617390501884038,0.5774</v>
      </c>
      <c r="AB363" s="6" t="str">
        <v>0.595935044531893,0.57788327850601,0.5774</v>
      </c>
      <c r="AC363" s="6" cm="1">
        <f t="array" ref="AC363">SIGMOID(SUM(GETVECTOR(Y363)*GETVECTOR(_xlfn.CONCAT($S363,",",$AH$4)))+U363)</f>
        <v>0.50416670766622762</v>
      </c>
      <c r="AD363" s="6" cm="1">
        <f t="array" ref="AD363">SIGMOID(SUM(GETVECTOR(Z363)*GETVECTOR(_xlfn.CONCAT($S363,",",$AH$4)))+V363)</f>
        <v>0.51781573225943389</v>
      </c>
      <c r="AE363" s="6" cm="1">
        <f t="array" ref="AE363">TANH(SUM(GETVECTOR(AA363)*GETVECTOR(_xlfn.CONCAT($S363,",",$AH$4)))+W363)</f>
        <v>0.46051217364405961</v>
      </c>
      <c r="AF363" s="6" cm="1">
        <f t="array" ref="AF363">SIGMOID(SUM(GETVECTOR(AB363)*GETVECTOR(_xlfn.CONCAT($S363,",",$AH$4)))+X363)</f>
        <v>0.51738250912725814</v>
      </c>
      <c r="AG363" s="6">
        <f t="shared" si="141"/>
        <v>0.23846044840988229</v>
      </c>
      <c r="AH363" s="59">
        <f t="shared" si="142"/>
        <v>0.12108874699149759</v>
      </c>
      <c r="AI363" s="3">
        <f t="shared" si="143"/>
        <v>-8.8081602249972385E-3</v>
      </c>
      <c r="AJ363" s="3">
        <f t="shared" si="144"/>
        <v>-4.3075670867782773E-3</v>
      </c>
      <c r="AK363" s="3">
        <f t="shared" si="145"/>
        <v>0</v>
      </c>
      <c r="AL363" s="3">
        <f t="shared" si="146"/>
        <v>-4.9529214765583671E-4</v>
      </c>
      <c r="AM363" s="3">
        <f t="shared" si="147"/>
        <v>-1.757495094158534E-3</v>
      </c>
      <c r="AN363" s="3">
        <f t="shared" si="148"/>
        <v>-5.1474489561871919E-4</v>
      </c>
      <c r="AO363" s="3" t="str" cm="1">
        <f t="array" ref="AO363">GETVECTOR(Y363,2)</f>
        <v>0.5774</v>
      </c>
      <c r="AP363" s="3" t="str" cm="1">
        <f t="array" ref="AP363">GETVECTOR(Z363,2)</f>
        <v>0.5774</v>
      </c>
      <c r="AQ363" s="3" t="str" cm="1">
        <f t="array" ref="AQ363">GETVECTOR(AA363,2)</f>
        <v>0.5774</v>
      </c>
      <c r="AR363" s="3" t="str" cm="1">
        <f t="array" ref="AR363">GETVECTOR(AB363,2)</f>
        <v>0.5774</v>
      </c>
      <c r="AS363" s="3" cm="1">
        <f t="array" ref="AS363">SUM(AK363:AN363*AO363:AR363)</f>
        <v>-1.5979730561538662E-3</v>
      </c>
      <c r="AT363" s="90">
        <f t="shared" si="149"/>
        <v>7.7583686549223402E-5</v>
      </c>
      <c r="AU363" s="86">
        <f t="shared" si="150"/>
        <v>8.8081602249972385E-3</v>
      </c>
      <c r="AV363" s="98"/>
      <c r="AW363" s="98"/>
    </row>
    <row r="364" spans="1:49" ht="15" customHeight="1" x14ac:dyDescent="0.25">
      <c r="A364" s="12">
        <f t="shared" si="138"/>
        <v>361</v>
      </c>
      <c r="B364" s="31">
        <v>31408</v>
      </c>
      <c r="C364" s="26"/>
      <c r="D364" s="13"/>
      <c r="E364" s="26">
        <v>26.4</v>
      </c>
      <c r="F364" s="42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  <c r="Q364" s="100"/>
      <c r="R364" s="62">
        <f t="shared" si="137"/>
        <v>2.5773195876288658E-2</v>
      </c>
      <c r="S364" s="67" t="str" cm="1">
        <f t="array" ref="S364">SETVECTOR(R364:R365)</f>
        <v>0.0257731958762887,0.129896907216495</v>
      </c>
      <c r="T364" s="67">
        <f t="shared" si="151"/>
        <v>0.85567010309278346</v>
      </c>
      <c r="U364" s="6">
        <f t="shared" si="152"/>
        <v>0</v>
      </c>
      <c r="V364" s="6">
        <f t="shared" si="153"/>
        <v>5.461452269446708E-2</v>
      </c>
      <c r="W364" s="6">
        <f t="shared" si="154"/>
        <v>0.48027450279560441</v>
      </c>
      <c r="X364" s="6">
        <f t="shared" si="155"/>
        <v>5.2872545807181551E-2</v>
      </c>
      <c r="Y364" s="6" t="str" cm="1">
        <f t="array" ref="Y364:AB364">SETMATRIX(GETMATRIX(Y363:AB363)-$O$9*DELTAWEIGHT(S363,$AH$4,AK363:AN363))</f>
        <v>0.5774,0.5774,0.5774</v>
      </c>
      <c r="Z364" s="6" t="str">
        <v>0.592929121380214,0.577904779892641,0.5774</v>
      </c>
      <c r="AA364" s="6" t="str">
        <v>0.630582354761616,0.617432766816677,0.5774</v>
      </c>
      <c r="AB364" s="6" t="str">
        <v>0.595935681302237,0.577888584925539,0.5774</v>
      </c>
      <c r="AC364" s="6" cm="1">
        <f t="array" ref="AC364">SIGMOID(SUM(GETVECTOR(Y364)*GETVECTOR(_xlfn.CONCAT($S364,",",$AH$4)))+U364)</f>
        <v>0.52245586278519085</v>
      </c>
      <c r="AD364" s="6" cm="1">
        <f t="array" ref="AD364">SIGMOID(SUM(GETVECTOR(Z364)*GETVECTOR(_xlfn.CONCAT($S364,",",$AH$4)))+V364)</f>
        <v>0.53617772820445586</v>
      </c>
      <c r="AE364" s="6" cm="1">
        <f t="array" ref="AE364">TANH(SUM(GETVECTOR(AA364)*GETVECTOR(_xlfn.CONCAT($S364,",",$AH$4)))+W364)</f>
        <v>0.52028410500815647</v>
      </c>
      <c r="AF364" s="6" cm="1">
        <f t="array" ref="AF364">SIGMOID(SUM(GETVECTOR(AB364)*GETVECTOR(_xlfn.CONCAT($S364,",",$AH$4)))+X364)</f>
        <v>0.53576323661501268</v>
      </c>
      <c r="AG364" s="6">
        <f t="shared" si="141"/>
        <v>0.27896474944416189</v>
      </c>
      <c r="AH364" s="59">
        <f t="shared" si="142"/>
        <v>0.14569902388271064</v>
      </c>
      <c r="AI364" s="3">
        <f t="shared" si="143"/>
        <v>-0.70997107921007285</v>
      </c>
      <c r="AJ364" s="3">
        <f t="shared" si="144"/>
        <v>-0.35224567132542367</v>
      </c>
      <c r="AK364" s="3">
        <f t="shared" si="145"/>
        <v>0</v>
      </c>
      <c r="AL364" s="3">
        <f t="shared" si="146"/>
        <v>-4.5577089899478965E-2</v>
      </c>
      <c r="AM364" s="3">
        <f t="shared" si="147"/>
        <v>-0.13774102126003288</v>
      </c>
      <c r="AN364" s="3">
        <f t="shared" si="148"/>
        <v>-4.8021622556942409E-2</v>
      </c>
      <c r="AO364" s="3" t="str" cm="1">
        <f t="array" ref="AO364">GETVECTOR(Y364,2)</f>
        <v>0.5774</v>
      </c>
      <c r="AP364" s="3" t="str" cm="1">
        <f t="array" ref="AP364">GETVECTOR(Z364,2)</f>
        <v>0.5774</v>
      </c>
      <c r="AQ364" s="3" t="str" cm="1">
        <f t="array" ref="AQ364">GETVECTOR(AA364,2)</f>
        <v>0.5774</v>
      </c>
      <c r="AR364" s="3" t="str" cm="1">
        <f t="array" ref="AR364">GETVECTOR(AB364,2)</f>
        <v>0.5774</v>
      </c>
      <c r="AS364" s="3" cm="1">
        <f t="array" ref="AS364">SUM(AK364:AN364*AO364:AR364)</f>
        <v>-0.1335755622478807</v>
      </c>
      <c r="AT364" s="90">
        <f t="shared" si="149"/>
        <v>0.50405893331471552</v>
      </c>
      <c r="AU364" s="86">
        <f t="shared" si="150"/>
        <v>0.70997107921007285</v>
      </c>
      <c r="AV364" s="98"/>
      <c r="AW364" s="98"/>
    </row>
    <row r="365" spans="1:49" ht="15" customHeight="1" x14ac:dyDescent="0.25">
      <c r="A365" s="12">
        <f t="shared" si="138"/>
        <v>362</v>
      </c>
      <c r="B365" s="31">
        <v>31409</v>
      </c>
      <c r="C365" s="26"/>
      <c r="D365" s="13"/>
      <c r="E365" s="26">
        <v>25.9</v>
      </c>
      <c r="F365" s="42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  <c r="Q365" s="100"/>
      <c r="R365" s="62">
        <f t="shared" si="137"/>
        <v>0.12989690721649483</v>
      </c>
      <c r="S365" s="67" t="str" cm="1">
        <f t="array" ref="S365">SETVECTOR(R365:R366)</f>
        <v>0.129896907216495,0.855670103092783</v>
      </c>
      <c r="T365" s="67">
        <f t="shared" si="151"/>
        <v>1.0309278350515464E-2</v>
      </c>
      <c r="U365" s="6">
        <f t="shared" si="152"/>
        <v>0</v>
      </c>
      <c r="V365" s="6">
        <f t="shared" si="153"/>
        <v>5.9172231684414975E-2</v>
      </c>
      <c r="W365" s="6">
        <f t="shared" si="154"/>
        <v>0.49404860492160768</v>
      </c>
      <c r="X365" s="6">
        <f t="shared" si="155"/>
        <v>5.7674708062875793E-2</v>
      </c>
      <c r="Y365" s="6" t="str" cm="1">
        <f t="array" ref="Y365:AB365">SETMATRIX(GETMATRIX(Y364:AB364)-$O$9*DELTAWEIGHT(S364,$AH$4,AK364:AN364))</f>
        <v>0.5774,0.5774,0.5774</v>
      </c>
      <c r="Z365" s="6" t="str">
        <v>0.593008425570663,0.578304473012503,0.5774</v>
      </c>
      <c r="AA365" s="6" t="str">
        <v>0.631070586866868,0.619893456627149,0.5774</v>
      </c>
      <c r="AB365" s="6" t="str">
        <v>0.596016375626644,0.578295284320551,0.5774</v>
      </c>
      <c r="AC365" s="6" cm="1">
        <f t="array" ref="AC365">SIGMOID(SUM(GETVECTOR(Y365)*GETVECTOR(_xlfn.CONCAT($S365,",",$AH$4)))+U365)</f>
        <v>0.63854772202164378</v>
      </c>
      <c r="AD365" s="6" cm="1">
        <f t="array" ref="AD365">SIGMOID(SUM(GETVECTOR(Z365)*GETVECTOR(_xlfn.CONCAT($S365,",",$AH$4)))+V365)</f>
        <v>0.65272525072542953</v>
      </c>
      <c r="AE365" s="6" cm="1">
        <f t="array" ref="AE365">TANH(SUM(GETVECTOR(AA365)*GETVECTOR(_xlfn.CONCAT($S365,",",$AH$4)))+W365)</f>
        <v>0.80280287820974094</v>
      </c>
      <c r="AF365" s="6" cm="1">
        <f t="array" ref="AF365">SIGMOID(SUM(GETVECTOR(AB365)*GETVECTOR(_xlfn.CONCAT($S365,",",$AH$4)))+X365)</f>
        <v>0.65247254156577905</v>
      </c>
      <c r="AG365" s="6">
        <f t="shared" si="141"/>
        <v>0.52400970996254959</v>
      </c>
      <c r="AH365" s="59">
        <f t="shared" si="142"/>
        <v>0.31370148000343256</v>
      </c>
      <c r="AI365" s="3">
        <f t="shared" si="143"/>
        <v>0.30339220165291708</v>
      </c>
      <c r="AJ365" s="3">
        <f t="shared" si="144"/>
        <v>0.15219620900730954</v>
      </c>
      <c r="AK365" s="3">
        <f t="shared" si="145"/>
        <v>0</v>
      </c>
      <c r="AL365" s="3">
        <f t="shared" si="146"/>
        <v>2.7695956978934799E-2</v>
      </c>
      <c r="AM365" s="3">
        <f t="shared" si="147"/>
        <v>3.5316939652728224E-2</v>
      </c>
      <c r="AN365" s="3">
        <f t="shared" si="148"/>
        <v>3.3075780826324959E-2</v>
      </c>
      <c r="AO365" s="3" t="str" cm="1">
        <f t="array" ref="AO365">GETVECTOR(Y365,2)</f>
        <v>0.5774</v>
      </c>
      <c r="AP365" s="3" t="str" cm="1">
        <f t="array" ref="AP365">GETVECTOR(Z365,2)</f>
        <v>0.5774</v>
      </c>
      <c r="AQ365" s="3" t="str" cm="1">
        <f t="array" ref="AQ365">GETVECTOR(AA365,2)</f>
        <v>0.5774</v>
      </c>
      <c r="AR365" s="3" t="str" cm="1">
        <f t="array" ref="AR365">GETVECTOR(AB365,2)</f>
        <v>0.5774</v>
      </c>
      <c r="AS365" s="3" cm="1">
        <f t="array" ref="AS365">SUM(AK365:AN365*AO365:AR365)</f>
        <v>5.5481602364242259E-2</v>
      </c>
      <c r="AT365" s="90">
        <f t="shared" si="149"/>
        <v>9.2046828023804303E-2</v>
      </c>
      <c r="AU365" s="86">
        <f t="shared" si="150"/>
        <v>0.30339220165291708</v>
      </c>
      <c r="AV365" s="98"/>
      <c r="AW365" s="98"/>
    </row>
    <row r="366" spans="1:49" ht="15" customHeight="1" x14ac:dyDescent="0.25">
      <c r="A366" s="12">
        <f t="shared" si="138"/>
        <v>363</v>
      </c>
      <c r="B366" s="31">
        <v>31410</v>
      </c>
      <c r="C366" s="26"/>
      <c r="D366" s="13"/>
      <c r="E366" s="26">
        <v>25.5</v>
      </c>
      <c r="F366" s="42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  <c r="Q366" s="100"/>
      <c r="R366" s="62">
        <f t="shared" si="137"/>
        <v>0.85567010309278346</v>
      </c>
      <c r="S366" s="67" t="str" cm="1">
        <f t="array" ref="S366">SETVECTOR(R366:R367)</f>
        <v>0.855670103092783,0.0103092783505155</v>
      </c>
      <c r="T366" s="67">
        <f t="shared" si="151"/>
        <v>0.30927835051546393</v>
      </c>
      <c r="U366" s="6">
        <f t="shared" si="152"/>
        <v>0</v>
      </c>
      <c r="V366" s="6">
        <f t="shared" si="153"/>
        <v>5.6402635986521496E-2</v>
      </c>
      <c r="W366" s="6">
        <f t="shared" si="154"/>
        <v>0.49051691095633487</v>
      </c>
      <c r="X366" s="6">
        <f t="shared" si="155"/>
        <v>5.4367129980243296E-2</v>
      </c>
      <c r="Y366" s="6" t="str" cm="1">
        <f t="array" ref="Y366:AB366">SETMATRIX(GETMATRIX(Y365:AB365)-$O$9*DELTAWEIGHT(S365,$AH$4,AK365:AN365))</f>
        <v>0.5774,0.5774,0.5774</v>
      </c>
      <c r="Z366" s="6" t="str">
        <v>0.592725757455718,0.576442452890244,0.5774</v>
      </c>
      <c r="AA366" s="6" t="str">
        <v>0.630456033057795,0.615845205345158,0.5774</v>
      </c>
      <c r="AB366" s="6" t="str">
        <v>0.595695423690099,0.5761810771195,0.5774</v>
      </c>
      <c r="AC366" s="6" cm="1">
        <f t="array" ref="AC366">SIGMOID(SUM(GETVECTOR(Y366)*GETVECTOR(_xlfn.CONCAT($S366,",",$AH$4)))+U366)</f>
        <v>0.62246320754391637</v>
      </c>
      <c r="AD366" s="6" cm="1">
        <f t="array" ref="AD366">SIGMOID(SUM(GETVECTOR(Z366)*GETVECTOR(_xlfn.CONCAT($S366,",",$AH$4)))+V366)</f>
        <v>0.63865311452973383</v>
      </c>
      <c r="AE366" s="6" cm="1">
        <f t="array" ref="AE366">TANH(SUM(GETVECTOR(AA366)*GETVECTOR(_xlfn.CONCAT($S366,",",$AH$4)))+W366)</f>
        <v>0.7764339658863868</v>
      </c>
      <c r="AF366" s="6" cm="1">
        <f t="array" ref="AF366">SIGMOID(SUM(GETVECTOR(AB366)*GETVECTOR(_xlfn.CONCAT($S366,",",$AH$4)))+X366)</f>
        <v>0.63876915272905765</v>
      </c>
      <c r="AG366" s="6">
        <f t="shared" si="141"/>
        <v>0.49587197054001403</v>
      </c>
      <c r="AH366" s="59">
        <f t="shared" si="142"/>
        <v>0.29310848240942944</v>
      </c>
      <c r="AI366" s="3">
        <f t="shared" si="143"/>
        <v>-1.6169868106034491E-2</v>
      </c>
      <c r="AJ366" s="3">
        <f t="shared" si="144"/>
        <v>-8.1540129910401722E-3</v>
      </c>
      <c r="AK366" s="3">
        <f t="shared" si="145"/>
        <v>0</v>
      </c>
      <c r="AL366" s="3">
        <f t="shared" si="146"/>
        <v>-1.4610506609215434E-3</v>
      </c>
      <c r="AM366" s="3">
        <f t="shared" si="147"/>
        <v>-2.0681942422118072E-3</v>
      </c>
      <c r="AN366" s="3">
        <f t="shared" si="148"/>
        <v>-1.7120628125042077E-3</v>
      </c>
      <c r="AO366" s="3" t="str" cm="1">
        <f t="array" ref="AO366">GETVECTOR(Y366,2)</f>
        <v>0.5774</v>
      </c>
      <c r="AP366" s="3" t="str" cm="1">
        <f t="array" ref="AP366">GETVECTOR(Z366,2)</f>
        <v>0.5774</v>
      </c>
      <c r="AQ366" s="3" t="str" cm="1">
        <f t="array" ref="AQ366">GETVECTOR(AA366,2)</f>
        <v>0.5774</v>
      </c>
      <c r="AR366" s="3" t="str" cm="1">
        <f t="array" ref="AR366">GETVECTOR(AB366,2)</f>
        <v>0.5774</v>
      </c>
      <c r="AS366" s="3" cm="1">
        <f t="array" ref="AS366">SUM(AK366:AN366*AO366:AR366)</f>
        <v>-3.0263310750091258E-3</v>
      </c>
      <c r="AT366" s="90">
        <f t="shared" si="149"/>
        <v>2.6146463456655142E-4</v>
      </c>
      <c r="AU366" s="86">
        <f t="shared" si="150"/>
        <v>1.6169868106034491E-2</v>
      </c>
      <c r="AV366" s="98"/>
      <c r="AW366" s="98"/>
    </row>
    <row r="367" spans="1:49" ht="15" customHeight="1" x14ac:dyDescent="0.25">
      <c r="A367" s="12">
        <f t="shared" si="138"/>
        <v>364</v>
      </c>
      <c r="B367" s="31">
        <v>31411</v>
      </c>
      <c r="C367" s="26"/>
      <c r="D367" s="13"/>
      <c r="E367" s="26">
        <v>25.5</v>
      </c>
      <c r="F367" s="42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  <c r="Q367" s="100"/>
      <c r="R367" s="62">
        <f t="shared" si="137"/>
        <v>1.0309278350515464E-2</v>
      </c>
      <c r="S367" s="67" t="str" cm="1">
        <f t="array" ref="S367">SETVECTOR(R367:R368)</f>
        <v>0.0103092783505155,0.309278350515464</v>
      </c>
      <c r="T367" s="67">
        <f t="shared" si="151"/>
        <v>1.4432989690721649E-2</v>
      </c>
      <c r="U367" s="6">
        <f t="shared" si="152"/>
        <v>0</v>
      </c>
      <c r="V367" s="6">
        <f t="shared" si="153"/>
        <v>5.6548741052613649E-2</v>
      </c>
      <c r="W367" s="6">
        <f t="shared" si="154"/>
        <v>0.49072373038055606</v>
      </c>
      <c r="X367" s="6">
        <f t="shared" si="155"/>
        <v>5.4538336261493715E-2</v>
      </c>
      <c r="Y367" s="6" t="str" cm="1">
        <f t="array" ref="Y367:AB367">SETMATRIX(GETMATRIX(Y366:AB366)-$O$9*DELTAWEIGHT(S366,$AH$4,AK366:AN366))</f>
        <v>0.5774,0.5774,0.5774</v>
      </c>
      <c r="Z367" s="6" t="str">
        <v>0.593185038145908,0.576447986392535,0.5774</v>
      </c>
      <c r="AA367" s="6" t="str">
        <v>0.631585978759288,0.61585881914879,0.5774</v>
      </c>
      <c r="AB367" s="6" t="str">
        <v>0.596206196967215,0.576187231014405,0.5774</v>
      </c>
      <c r="AC367" s="6" cm="1">
        <f t="array" ref="AC367">SIGMOID(SUM(GETVECTOR(Y367)*GETVECTOR(_xlfn.CONCAT($S367,",",$AH$4)))+U367)</f>
        <v>0.5460020126199282</v>
      </c>
      <c r="AD367" s="6" cm="1">
        <f t="array" ref="AD367">SIGMOID(SUM(GETVECTOR(Z367)*GETVECTOR(_xlfn.CONCAT($S367,",",$AH$4)))+V367)</f>
        <v>0.55994699283554439</v>
      </c>
      <c r="AE367" s="6" cm="1">
        <f t="array" ref="AE367">TANH(SUM(GETVECTOR(AA367)*GETVECTOR(_xlfn.CONCAT($S367,",",$AH$4)))+W367)</f>
        <v>0.59650674045007213</v>
      </c>
      <c r="AF367" s="6" cm="1">
        <f t="array" ref="AF367">SIGMOID(SUM(GETVECTOR(AB367)*GETVECTOR(_xlfn.CONCAT($S367,",",$AH$4)))+X367)</f>
        <v>0.55943935668562683</v>
      </c>
      <c r="AG367" s="6">
        <f t="shared" si="141"/>
        <v>0.33401215552115049</v>
      </c>
      <c r="AH367" s="59">
        <f t="shared" si="142"/>
        <v>0.18020730860521739</v>
      </c>
      <c r="AI367" s="3">
        <f t="shared" si="143"/>
        <v>0.16577431891449573</v>
      </c>
      <c r="AJ367" s="3">
        <f t="shared" si="144"/>
        <v>8.3117710419001109E-2</v>
      </c>
      <c r="AK367" s="3">
        <f t="shared" si="145"/>
        <v>0</v>
      </c>
      <c r="AL367" s="3">
        <f t="shared" si="146"/>
        <v>1.221689487453443E-2</v>
      </c>
      <c r="AM367" s="3">
        <f t="shared" si="147"/>
        <v>2.9981097638172152E-2</v>
      </c>
      <c r="AN367" s="3">
        <f t="shared" si="148"/>
        <v>1.316119580763884E-2</v>
      </c>
      <c r="AO367" s="3" t="str" cm="1">
        <f t="array" ref="AO367">GETVECTOR(Y367,2)</f>
        <v>0.5774</v>
      </c>
      <c r="AP367" s="3" t="str" cm="1">
        <f t="array" ref="AP367">GETVECTOR(Z367,2)</f>
        <v>0.5774</v>
      </c>
      <c r="AQ367" s="3" t="str" cm="1">
        <f t="array" ref="AQ367">GETVECTOR(AA367,2)</f>
        <v>0.5774</v>
      </c>
      <c r="AR367" s="3" t="str" cm="1">
        <f t="array" ref="AR367">GETVECTOR(AB367,2)</f>
        <v>0.5774</v>
      </c>
      <c r="AS367" s="3" cm="1">
        <f t="array" ref="AS367">SUM(AK367:AN367*AO367:AR367)</f>
        <v>3.1964395336167448E-2</v>
      </c>
      <c r="AT367" s="90">
        <f t="shared" si="149"/>
        <v>2.7481124811564939E-2</v>
      </c>
      <c r="AU367" s="86">
        <f t="shared" si="150"/>
        <v>0.16577431891449573</v>
      </c>
      <c r="AV367" s="98"/>
      <c r="AW367" s="98"/>
    </row>
    <row r="368" spans="1:49" ht="15" customHeight="1" x14ac:dyDescent="0.25">
      <c r="A368" s="12">
        <f t="shared" si="138"/>
        <v>365</v>
      </c>
      <c r="B368" s="31">
        <v>31412</v>
      </c>
      <c r="C368" s="26"/>
      <c r="D368" s="13"/>
      <c r="E368" s="26">
        <v>23.7</v>
      </c>
      <c r="F368" s="42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  <c r="Q368" s="100"/>
      <c r="R368" s="62">
        <f t="shared" si="137"/>
        <v>0.30927835051546393</v>
      </c>
      <c r="S368" s="67" t="str" cm="1">
        <f t="array" ref="S368">SETVECTOR(R368:R369)</f>
        <v>0.309278350515464,0.0144329896907216</v>
      </c>
      <c r="T368" s="67">
        <f t="shared" si="151"/>
        <v>1.0309278350515464E-3</v>
      </c>
      <c r="U368" s="6">
        <f t="shared" si="152"/>
        <v>0</v>
      </c>
      <c r="V368" s="6">
        <f t="shared" si="153"/>
        <v>5.5327051565160205E-2</v>
      </c>
      <c r="W368" s="6">
        <f t="shared" si="154"/>
        <v>0.48772562061673885</v>
      </c>
      <c r="X368" s="6">
        <f t="shared" si="155"/>
        <v>5.3222216680729829E-2</v>
      </c>
      <c r="Y368" s="6" t="str" cm="1">
        <f t="array" ref="Y368:AB368">SETMATRIX(GETMATRIX(Y367:AB367)-$O$9*DELTAWEIGHT(S367,$AH$4,AK367:AN367))</f>
        <v>0.5774,0.5774,0.5774</v>
      </c>
      <c r="Z368" s="6" t="str">
        <v>0.593179048548556,0.57626829847199,0.5774</v>
      </c>
      <c r="AA368" s="6" t="str">
        <v>0.6315587954004,0.615043318382145,0.5774</v>
      </c>
      <c r="AB368" s="6" t="str">
        <v>0.596200003484311,0.576001426527281,0.5774</v>
      </c>
      <c r="AC368" s="6" cm="1">
        <f t="array" ref="AC368">SIGMOID(SUM(GETVECTOR(Y368)*GETVECTOR(_xlfn.CONCAT($S368,",",$AH$4)))+U368)</f>
        <v>0.54659216672985944</v>
      </c>
      <c r="AD368" s="6" cm="1">
        <f t="array" ref="AD368">SIGMOID(SUM(GETVECTOR(Z368)*GETVECTOR(_xlfn.CONCAT($S368,",",$AH$4)))+V368)</f>
        <v>0.56146301807378896</v>
      </c>
      <c r="AE368" s="6" cm="1">
        <f t="array" ref="AE368">TANH(SUM(GETVECTOR(AA368)*GETVECTOR(_xlfn.CONCAT($S368,",",$AH$4)))+W368)</f>
        <v>0.59922043357191856</v>
      </c>
      <c r="AF368" s="6" cm="1">
        <f t="array" ref="AF368">SIGMOID(SUM(GETVECTOR(AB368)*GETVECTOR(_xlfn.CONCAT($S368,",",$AH$4)))+X368)</f>
        <v>0.56117384098605816</v>
      </c>
      <c r="AG368" s="6">
        <f t="shared" si="141"/>
        <v>0.33644011312477379</v>
      </c>
      <c r="AH368" s="59">
        <f t="shared" si="142"/>
        <v>0.181986195951088</v>
      </c>
      <c r="AI368" s="3">
        <f t="shared" si="143"/>
        <v>0.18095526811603646</v>
      </c>
      <c r="AJ368" s="3">
        <f t="shared" si="144"/>
        <v>9.0867868095156651E-2</v>
      </c>
      <c r="AK368" s="3">
        <f t="shared" si="145"/>
        <v>0</v>
      </c>
      <c r="AL368" s="3">
        <f t="shared" si="146"/>
        <v>1.3406775364159077E-2</v>
      </c>
      <c r="AM368" s="3">
        <f t="shared" si="147"/>
        <v>3.2699822563587888E-2</v>
      </c>
      <c r="AN368" s="3">
        <f t="shared" si="148"/>
        <v>1.4451142606838874E-2</v>
      </c>
      <c r="AO368" s="3" t="str" cm="1">
        <f t="array" ref="AO368">GETVECTOR(Y368,2)</f>
        <v>0.5774</v>
      </c>
      <c r="AP368" s="3" t="str" cm="1">
        <f t="array" ref="AP368">GETVECTOR(Z368,2)</f>
        <v>0.5774</v>
      </c>
      <c r="AQ368" s="3" t="str" cm="1">
        <f t="array" ref="AQ368">GETVECTOR(AA368,2)</f>
        <v>0.5774</v>
      </c>
      <c r="AR368" s="3" t="str" cm="1">
        <f t="array" ref="AR368">GETVECTOR(AB368,2)</f>
        <v>0.5774</v>
      </c>
      <c r="AS368" s="3" cm="1">
        <f t="array" ref="AS368">SUM(AK368:AN368*AO368:AR368)</f>
        <v>3.496603938466987E-2</v>
      </c>
      <c r="AT368" s="90">
        <f t="shared" si="149"/>
        <v>3.2744809058946639E-2</v>
      </c>
      <c r="AU368" s="86">
        <f t="shared" si="150"/>
        <v>0.18095526811603646</v>
      </c>
      <c r="AV368" s="98"/>
      <c r="AW368" s="98"/>
    </row>
    <row r="369" spans="1:49" ht="15" customHeight="1" x14ac:dyDescent="0.25">
      <c r="A369" s="12">
        <f t="shared" si="138"/>
        <v>366</v>
      </c>
      <c r="B369" s="31">
        <v>31413</v>
      </c>
      <c r="C369" s="26"/>
      <c r="D369" s="13"/>
      <c r="E369" s="26">
        <v>24.2</v>
      </c>
      <c r="F369" s="42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  <c r="Q369" s="100"/>
      <c r="R369" s="62">
        <f t="shared" si="137"/>
        <v>1.4432989690721649E-2</v>
      </c>
      <c r="S369" s="67" t="str" cm="1">
        <f t="array" ref="S369">SETVECTOR(R369:R370)</f>
        <v>0.0144329896907216,0.00103092783505155</v>
      </c>
      <c r="T369" s="67">
        <f t="shared" si="151"/>
        <v>4.7422680412371132E-2</v>
      </c>
      <c r="U369" s="6">
        <f t="shared" si="152"/>
        <v>0</v>
      </c>
      <c r="V369" s="6">
        <f t="shared" si="153"/>
        <v>5.3986374028744295E-2</v>
      </c>
      <c r="W369" s="6">
        <f t="shared" si="154"/>
        <v>0.48445563836038008</v>
      </c>
      <c r="X369" s="6">
        <f t="shared" si="155"/>
        <v>5.1777102420045941E-2</v>
      </c>
      <c r="Y369" s="6" t="str" cm="1">
        <f t="array" ref="Y369:AB369">SETMATRIX(GETMATRIX(Y368:AB368)-$O$9*DELTAWEIGHT(S368,$AH$4,AK368:AN368))</f>
        <v>0.5774,0.5774,0.5774</v>
      </c>
      <c r="Z369" s="6" t="str">
        <v>0.592975596795766,0.57625880405686,0.5774</v>
      </c>
      <c r="AA369" s="6" t="str">
        <v>0.630636677123834,0.615000286195905,0.5774</v>
      </c>
      <c r="AB369" s="6" t="str">
        <v>0.595989602880392,0.575991607832431,0.5774</v>
      </c>
      <c r="AC369" s="6" cm="1">
        <f t="array" ref="AC369">SIGMOID(SUM(GETVECTOR(Y369)*GETVECTOR(_xlfn.CONCAT($S369,",",$AH$4)))+U369)</f>
        <v>0.50223220166474081</v>
      </c>
      <c r="AD369" s="6" cm="1">
        <f t="array" ref="AD369">SIGMOID(SUM(GETVECTOR(Z369)*GETVECTOR(_xlfn.CONCAT($S369,",",$AH$4)))+V369)</f>
        <v>0.51577947474006236</v>
      </c>
      <c r="AE369" s="6" cm="1">
        <f t="array" ref="AE369">TANH(SUM(GETVECTOR(AA369)*GETVECTOR(_xlfn.CONCAT($S369,",",$AH$4)))+W369)</f>
        <v>0.45753693688694747</v>
      </c>
      <c r="AF369" s="6" cm="1">
        <f t="array" ref="AF369">SIGMOID(SUM(GETVECTOR(AB369)*GETVECTOR(_xlfn.CONCAT($S369,",",$AH$4)))+X369)</f>
        <v>0.51523848430126584</v>
      </c>
      <c r="AG369" s="6">
        <f t="shared" si="141"/>
        <v>0.23598816098172681</v>
      </c>
      <c r="AH369" s="59">
        <f t="shared" si="142"/>
        <v>0.11938221854340758</v>
      </c>
      <c r="AI369" s="3">
        <f t="shared" si="143"/>
        <v>7.1959538131036449E-2</v>
      </c>
      <c r="AJ369" s="3">
        <f t="shared" si="144"/>
        <v>3.5085836273347409E-2</v>
      </c>
      <c r="AK369" s="3">
        <f t="shared" si="145"/>
        <v>0</v>
      </c>
      <c r="AL369" s="3">
        <f t="shared" si="146"/>
        <v>4.0092694319727434E-3</v>
      </c>
      <c r="AM369" s="3">
        <f t="shared" si="147"/>
        <v>1.4308220667061998E-2</v>
      </c>
      <c r="AN369" s="3">
        <f t="shared" si="148"/>
        <v>4.1644355695725247E-3</v>
      </c>
      <c r="AO369" s="3" t="str" cm="1">
        <f t="array" ref="AO369">GETVECTOR(Y369,2)</f>
        <v>0.5774</v>
      </c>
      <c r="AP369" s="3" t="str" cm="1">
        <f t="array" ref="AP369">GETVECTOR(Z369,2)</f>
        <v>0.5774</v>
      </c>
      <c r="AQ369" s="3" t="str" cm="1">
        <f t="array" ref="AQ369">GETVECTOR(AA369,2)</f>
        <v>0.5774</v>
      </c>
      <c r="AR369" s="3" t="str" cm="1">
        <f t="array" ref="AR369">GETVECTOR(AB369,2)</f>
        <v>0.5774</v>
      </c>
      <c r="AS369" s="3" cm="1">
        <f t="array" ref="AS369">SUM(AK369:AN369*AO369:AR369)</f>
        <v>1.2981063881053835E-2</v>
      </c>
      <c r="AT369" s="90">
        <f t="shared" si="149"/>
        <v>5.1781751280320885E-3</v>
      </c>
      <c r="AU369" s="86">
        <f t="shared" si="150"/>
        <v>7.1959538131036449E-2</v>
      </c>
      <c r="AV369" s="98"/>
      <c r="AW369" s="98"/>
    </row>
    <row r="370" spans="1:49" ht="15" customHeight="1" x14ac:dyDescent="0.25">
      <c r="A370" s="12">
        <f t="shared" si="138"/>
        <v>367</v>
      </c>
      <c r="B370" s="31">
        <v>31414</v>
      </c>
      <c r="C370" s="26"/>
      <c r="D370" s="13"/>
      <c r="E370" s="26">
        <v>25.1</v>
      </c>
      <c r="F370" s="42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  <c r="Q370" s="100"/>
      <c r="R370" s="62">
        <f t="shared" si="137"/>
        <v>1.0309278350515464E-3</v>
      </c>
      <c r="S370" s="67" t="str" cm="1">
        <f t="array" ref="S370">SETVECTOR(R370:R371)</f>
        <v>0.00103092783505155,0.0474226804123711</v>
      </c>
      <c r="T370" s="67">
        <f t="shared" si="151"/>
        <v>0.53195876288659794</v>
      </c>
      <c r="U370" s="6">
        <f t="shared" si="152"/>
        <v>0</v>
      </c>
      <c r="V370" s="6">
        <f t="shared" si="153"/>
        <v>5.3585447085547022E-2</v>
      </c>
      <c r="W370" s="6">
        <f t="shared" si="154"/>
        <v>0.48302481629367389</v>
      </c>
      <c r="X370" s="6">
        <f t="shared" si="155"/>
        <v>5.1360658863088687E-2</v>
      </c>
      <c r="Y370" s="6" t="str" cm="1">
        <f t="array" ref="Y370:AB370">SETMATRIX(GETMATRIX(Y369:AB369)-$O$9*DELTAWEIGHT(S369,$AH$4,AK369:AN369))</f>
        <v>0.5774,0.5774,0.5774</v>
      </c>
      <c r="Z370" s="6" t="str">
        <v>0.592974928100573,0.576258756292918,0.5774</v>
      </c>
      <c r="AA370" s="6" t="str">
        <v>0.630631403251402,0.614999909490731,0.5774</v>
      </c>
      <c r="AB370" s="6" t="str">
        <v>0.595988927692224,0.575991559604705,0.5774</v>
      </c>
      <c r="AC370" s="6" cm="1">
        <f t="array" ref="AC370">SIGMOID(SUM(GETVECTOR(Y370)*GETVECTOR(_xlfn.CONCAT($S370,",",$AH$4)))+U370)</f>
        <v>0.50699382217341482</v>
      </c>
      <c r="AD370" s="6" cm="1">
        <f t="array" ref="AD370">SIGMOID(SUM(GETVECTOR(Z370)*GETVECTOR(_xlfn.CONCAT($S370,",",$AH$4)))+V370)</f>
        <v>0.52036984340763759</v>
      </c>
      <c r="AE370" s="6" cm="1">
        <f t="array" ref="AE370">TANH(SUM(GETVECTOR(AA370)*GETVECTOR(_xlfn.CONCAT($S370,",",$AH$4)))+W370)</f>
        <v>0.47215495306081334</v>
      </c>
      <c r="AF370" s="6" cm="1">
        <f t="array" ref="AF370">SIGMOID(SUM(GETVECTOR(AB370)*GETVECTOR(_xlfn.CONCAT($S370,",",$AH$4)))+X370)</f>
        <v>0.51981215731099017</v>
      </c>
      <c r="AG370" s="6">
        <f t="shared" si="141"/>
        <v>0.24569519898839592</v>
      </c>
      <c r="AH370" s="59">
        <f t="shared" si="142"/>
        <v>0.12520603136351957</v>
      </c>
      <c r="AI370" s="3">
        <f t="shared" si="143"/>
        <v>-0.40675273152307834</v>
      </c>
      <c r="AJ370" s="3">
        <f t="shared" si="144"/>
        <v>-0.19916812275508033</v>
      </c>
      <c r="AK370" s="3">
        <f t="shared" si="145"/>
        <v>0</v>
      </c>
      <c r="AL370" s="3">
        <f t="shared" si="146"/>
        <v>-2.347053458689655E-2</v>
      </c>
      <c r="AM370" s="3">
        <f t="shared" si="147"/>
        <v>-8.0536346743057777E-2</v>
      </c>
      <c r="AN370" s="3">
        <f t="shared" si="148"/>
        <v>-2.4454956157723685E-2</v>
      </c>
      <c r="AO370" s="3" t="str" cm="1">
        <f t="array" ref="AO370">GETVECTOR(Y370,2)</f>
        <v>0.5774</v>
      </c>
      <c r="AP370" s="3" t="str" cm="1">
        <f t="array" ref="AP370">GETVECTOR(Z370,2)</f>
        <v>0.5774</v>
      </c>
      <c r="AQ370" s="3" t="str" cm="1">
        <f t="array" ref="AQ370">GETVECTOR(AA370,2)</f>
        <v>0.5774</v>
      </c>
      <c r="AR370" s="3" t="str" cm="1">
        <f t="array" ref="AR370">GETVECTOR(AB370,2)</f>
        <v>0.5774</v>
      </c>
      <c r="AS370" s="3" cm="1">
        <f t="array" ref="AS370">SUM(AK370:AN370*AO370:AR370)</f>
        <v>-7.4173864965385292E-2</v>
      </c>
      <c r="AT370" s="90">
        <f t="shared" si="149"/>
        <v>0.16544778460148546</v>
      </c>
      <c r="AU370" s="86">
        <f t="shared" si="150"/>
        <v>0.40675273152307834</v>
      </c>
      <c r="AV370" s="98"/>
      <c r="AW370" s="98"/>
    </row>
    <row r="371" spans="1:49" ht="15" customHeight="1" x14ac:dyDescent="0.25">
      <c r="A371" s="12">
        <f t="shared" si="138"/>
        <v>368</v>
      </c>
      <c r="B371" s="31">
        <v>31415</v>
      </c>
      <c r="C371" s="26"/>
      <c r="D371" s="13"/>
      <c r="E371" s="26">
        <v>25.9</v>
      </c>
      <c r="F371" s="42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  <c r="Q371" s="100"/>
      <c r="R371" s="62">
        <f t="shared" si="137"/>
        <v>4.7422680412371132E-2</v>
      </c>
      <c r="S371" s="67" t="str" cm="1">
        <f t="array" ref="S371">SETVECTOR(R371:R372)</f>
        <v>0.0474226804123711,0.531958762886598</v>
      </c>
      <c r="T371" s="67">
        <f t="shared" si="151"/>
        <v>5.1546391752577317E-2</v>
      </c>
      <c r="U371" s="6">
        <f t="shared" si="152"/>
        <v>0</v>
      </c>
      <c r="V371" s="6">
        <f t="shared" si="153"/>
        <v>5.593250054423668E-2</v>
      </c>
      <c r="W371" s="6">
        <f t="shared" si="154"/>
        <v>0.49107845096797964</v>
      </c>
      <c r="X371" s="6">
        <f t="shared" si="155"/>
        <v>5.3806154478861057E-2</v>
      </c>
      <c r="Y371" s="6" t="str" cm="1">
        <f t="array" ref="Y371:AB371">SETMATRIX(GETMATRIX(Y370:AB370)-$O$9*DELTAWEIGHT(S370,$AH$4,AK370:AN370))</f>
        <v>0.5774,0.5774,0.5774</v>
      </c>
      <c r="Z371" s="6" t="str">
        <v>0.592976500923716,0.576331106157505,0.5774</v>
      </c>
      <c r="AA371" s="6" t="str">
        <v>0.630642948014188,0.615530968578872,0.5774</v>
      </c>
      <c r="AB371" s="6" t="str">
        <v>0.595990518626582,0.576064742585177,0.5774</v>
      </c>
      <c r="AC371" s="6" cm="1">
        <f t="array" ref="AC371">SIGMOID(SUM(GETVECTOR(Y371)*GETVECTOR(_xlfn.CONCAT($S371,",",$AH$4)))+U371)</f>
        <v>0.58286236373382716</v>
      </c>
      <c r="AD371" s="6" cm="1">
        <f t="array" ref="AD371">SIGMOID(SUM(GETVECTOR(Z371)*GETVECTOR(_xlfn.CONCAT($S371,",",$AH$4)))+V371)</f>
        <v>0.59643613525382344</v>
      </c>
      <c r="AE371" s="6" cm="1">
        <f t="array" ref="AE371">TANH(SUM(GETVECTOR(AA371)*GETVECTOR(_xlfn.CONCAT($S371,",",$AH$4)))+W371)</f>
        <v>0.69024435591997124</v>
      </c>
      <c r="AF371" s="6" cm="1">
        <f t="array" ref="AF371">SIGMOID(SUM(GETVECTOR(AB371)*GETVECTOR(_xlfn.CONCAT($S371,",",$AH$4)))+X371)</f>
        <v>0.59592451701991678</v>
      </c>
      <c r="AG371" s="6">
        <f t="shared" si="141"/>
        <v>0.41168667602567222</v>
      </c>
      <c r="AH371" s="59">
        <f t="shared" si="142"/>
        <v>0.23235328084795151</v>
      </c>
      <c r="AI371" s="3">
        <f t="shared" si="143"/>
        <v>0.18080688909537418</v>
      </c>
      <c r="AJ371" s="3">
        <f t="shared" si="144"/>
        <v>9.1366977385807457E-2</v>
      </c>
      <c r="AK371" s="3">
        <f t="shared" si="145"/>
        <v>0</v>
      </c>
      <c r="AL371" s="3">
        <f t="shared" si="146"/>
        <v>1.5179880117442949E-2</v>
      </c>
      <c r="AM371" s="3">
        <f t="shared" si="147"/>
        <v>2.8531324158889169E-2</v>
      </c>
      <c r="AN371" s="3">
        <f t="shared" si="148"/>
        <v>1.6975644969066696E-2</v>
      </c>
      <c r="AO371" s="3" t="str" cm="1">
        <f t="array" ref="AO371">GETVECTOR(Y371,2)</f>
        <v>0.5774</v>
      </c>
      <c r="AP371" s="3" t="str" cm="1">
        <f t="array" ref="AP371">GETVECTOR(Z371,2)</f>
        <v>0.5774</v>
      </c>
      <c r="AQ371" s="3" t="str" cm="1">
        <f t="array" ref="AQ371">GETVECTOR(AA371,2)</f>
        <v>0.5774</v>
      </c>
      <c r="AR371" s="3" t="str" cm="1">
        <f t="array" ref="AR371">GETVECTOR(AB371,2)</f>
        <v>0.5774</v>
      </c>
      <c r="AS371" s="3" cm="1">
        <f t="array" ref="AS371">SUM(AK371:AN371*AO371:AR371)</f>
        <v>3.5040586754293279E-2</v>
      </c>
      <c r="AT371" s="90">
        <f t="shared" si="149"/>
        <v>3.2691131144346935E-2</v>
      </c>
      <c r="AU371" s="86">
        <f t="shared" si="150"/>
        <v>0.18080688909537418</v>
      </c>
      <c r="AV371" s="98"/>
      <c r="AW371" s="98"/>
    </row>
    <row r="372" spans="1:49" ht="15" customHeight="1" x14ac:dyDescent="0.25">
      <c r="A372" s="12">
        <f t="shared" si="138"/>
        <v>369</v>
      </c>
      <c r="B372" s="31">
        <v>31416</v>
      </c>
      <c r="C372" s="26"/>
      <c r="D372" s="13"/>
      <c r="E372" s="26">
        <v>26.6</v>
      </c>
      <c r="F372" s="42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  <c r="Q372" s="100"/>
      <c r="R372" s="62">
        <f t="shared" si="137"/>
        <v>0.53195876288659794</v>
      </c>
      <c r="S372" s="67" t="str" cm="1">
        <f t="array" ref="S372">SETVECTOR(R372:R373)</f>
        <v>0.531958762886598,0.0515463917525773</v>
      </c>
      <c r="T372" s="67">
        <f t="shared" si="151"/>
        <v>2.0618556701030928E-3</v>
      </c>
      <c r="U372" s="6">
        <f t="shared" si="152"/>
        <v>0</v>
      </c>
      <c r="V372" s="6">
        <f t="shared" si="153"/>
        <v>5.4414512532492382E-2</v>
      </c>
      <c r="W372" s="6">
        <f t="shared" si="154"/>
        <v>0.48822531855209073</v>
      </c>
      <c r="X372" s="6">
        <f t="shared" si="155"/>
        <v>5.210858998195439E-2</v>
      </c>
      <c r="Y372" s="6" t="str" cm="1">
        <f t="array" ref="Y372:AB372">SETMATRIX(GETMATRIX(Y371:AB371)-$O$9*DELTAWEIGHT(S371,$AH$4,AK371:AN371))</f>
        <v>0.5774,0.5774,0.5774</v>
      </c>
      <c r="Z372" s="6" t="str">
        <v>0.592934241210364,0.575857062416428,0.5774</v>
      </c>
      <c r="AA372" s="6" t="str">
        <v>0.630505232817637,0.613986163330607,0.5774</v>
      </c>
      <c r="AB372" s="6" t="str">
        <v>0.595945429051948,0.575558955182758,0.5774</v>
      </c>
      <c r="AC372" s="6" cm="1">
        <f t="array" ref="AC372">SIGMOID(SUM(GETVECTOR(Y372)*GETVECTOR(_xlfn.CONCAT($S372,",",$AH$4)))+U372)</f>
        <v>0.58344115843111177</v>
      </c>
      <c r="AD372" s="6" cm="1">
        <f t="array" ref="AD372">SIGMOID(SUM(GETVECTOR(Z372)*GETVECTOR(_xlfn.CONCAT($S372,",",$AH$4)))+V372)</f>
        <v>0.59857099152040372</v>
      </c>
      <c r="AE372" s="6" cm="1">
        <f t="array" ref="AE372">TANH(SUM(GETVECTOR(AA372)*GETVECTOR(_xlfn.CONCAT($S372,",",$AH$4)))+W372)</f>
        <v>0.69381618794052335</v>
      </c>
      <c r="AF372" s="6" cm="1">
        <f t="array" ref="AF372">SIGMOID(SUM(GETVECTOR(AB372)*GETVECTOR(_xlfn.CONCAT($S372,",",$AH$4)))+X372)</f>
        <v>0.59839810443852448</v>
      </c>
      <c r="AG372" s="6">
        <f t="shared" si="141"/>
        <v>0.41529824354846584</v>
      </c>
      <c r="AH372" s="59">
        <f t="shared" si="142"/>
        <v>0.2351477627228476</v>
      </c>
      <c r="AI372" s="3">
        <f t="shared" si="143"/>
        <v>0.23308590705274451</v>
      </c>
      <c r="AJ372" s="3">
        <f t="shared" si="144"/>
        <v>0.11794005901111954</v>
      </c>
      <c r="AK372" s="3">
        <f t="shared" si="145"/>
        <v>0</v>
      </c>
      <c r="AL372" s="3">
        <f t="shared" si="146"/>
        <v>1.9662113003634341E-2</v>
      </c>
      <c r="AM372" s="3">
        <f t="shared" si="147"/>
        <v>3.661217348214197E-2</v>
      </c>
      <c r="AN372" s="3">
        <f t="shared" si="148"/>
        <v>2.2011651128598771E-2</v>
      </c>
      <c r="AO372" s="3" t="str" cm="1">
        <f t="array" ref="AO372">GETVECTOR(Y372,2)</f>
        <v>0.5774</v>
      </c>
      <c r="AP372" s="3" t="str" cm="1">
        <f t="array" ref="AP372">GETVECTOR(Z372,2)</f>
        <v>0.5774</v>
      </c>
      <c r="AQ372" s="3" t="str" cm="1">
        <f t="array" ref="AQ372">GETVECTOR(AA372,2)</f>
        <v>0.5774</v>
      </c>
      <c r="AR372" s="3" t="str" cm="1">
        <f t="array" ref="AR372">GETVECTOR(AB372,2)</f>
        <v>0.5774</v>
      </c>
      <c r="AS372" s="3" cm="1">
        <f t="array" ref="AS372">SUM(AK372:AN372*AO372:AR372)</f>
        <v>4.5202300378540172E-2</v>
      </c>
      <c r="AT372" s="90">
        <f t="shared" si="149"/>
        <v>5.4329040066600651E-2</v>
      </c>
      <c r="AU372" s="86">
        <f t="shared" si="150"/>
        <v>0.23308590705274451</v>
      </c>
      <c r="AV372" s="98"/>
      <c r="AW372" s="98"/>
    </row>
    <row r="373" spans="1:49" ht="15" customHeight="1" x14ac:dyDescent="0.25">
      <c r="A373" s="12">
        <f t="shared" si="138"/>
        <v>370</v>
      </c>
      <c r="B373" s="31">
        <v>31417</v>
      </c>
      <c r="C373" s="26"/>
      <c r="D373" s="13"/>
      <c r="E373" s="26">
        <v>25.1</v>
      </c>
      <c r="F373" s="42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  <c r="Q373" s="100"/>
      <c r="R373" s="62">
        <f t="shared" si="137"/>
        <v>5.1546391752577317E-2</v>
      </c>
      <c r="S373" s="67" t="str" cm="1">
        <f t="array" ref="S373">SETVECTOR(R373:R374)</f>
        <v>0.0515463917525773,0.00206185567010309</v>
      </c>
      <c r="T373" s="67">
        <f t="shared" si="151"/>
        <v>9.3814432989690721E-2</v>
      </c>
      <c r="U373" s="6">
        <f t="shared" si="152"/>
        <v>0</v>
      </c>
      <c r="V373" s="6">
        <f t="shared" si="153"/>
        <v>5.2448301232128951E-2</v>
      </c>
      <c r="W373" s="6">
        <f t="shared" si="154"/>
        <v>0.48456410120387655</v>
      </c>
      <c r="X373" s="6">
        <f t="shared" si="155"/>
        <v>4.990742486909451E-2</v>
      </c>
      <c r="Y373" s="6" t="str" cm="1">
        <f t="array" ref="Y373:AB373">SETMATRIX(GETMATRIX(Y372:AB372)-$O$9*DELTAWEIGHT(S372,$AH$4,AK372:AN372))</f>
        <v>0.5774,0.5774,0.5774</v>
      </c>
      <c r="Z373" s="6" t="str">
        <v>0.592273583628817,0.575793045208914,0.5774</v>
      </c>
      <c r="AA373" s="6" t="str">
        <v>0.628353744812547,0.613777685810734,0.5774</v>
      </c>
      <c r="AB373" s="6" t="str">
        <v>0.595240400574911,0.575490638469867,0.5774</v>
      </c>
      <c r="AC373" s="6" cm="1">
        <f t="array" ref="AC373">SIGMOID(SUM(GETVECTOR(Y373)*GETVECTOR(_xlfn.CONCAT($S373,",",$AH$4)))+U373)</f>
        <v>0.50773773272340572</v>
      </c>
      <c r="AD373" s="6" cm="1">
        <f t="array" ref="AD373">SIGMOID(SUM(GETVECTOR(Z373)*GETVECTOR(_xlfn.CONCAT($S373,",",$AH$4)))+V373)</f>
        <v>0.52102885524198073</v>
      </c>
      <c r="AE373" s="6" cm="1">
        <f t="array" ref="AE373">TANH(SUM(GETVECTOR(AA373)*GETVECTOR(_xlfn.CONCAT($S373,",",$AH$4)))+W373)</f>
        <v>0.47632425520335003</v>
      </c>
      <c r="AF373" s="6" cm="1">
        <f t="array" ref="AF373">SIGMOID(SUM(GETVECTOR(AB373)*GETVECTOR(_xlfn.CONCAT($S373,",",$AH$4)))+X373)</f>
        <v>0.52043273904637988</v>
      </c>
      <c r="AG373" s="6">
        <f t="shared" si="141"/>
        <v>0.24817868141259056</v>
      </c>
      <c r="AH373" s="59">
        <f t="shared" si="142"/>
        <v>0.12657227820077102</v>
      </c>
      <c r="AI373" s="3">
        <f t="shared" si="143"/>
        <v>3.27578452110803E-2</v>
      </c>
      <c r="AJ373" s="3">
        <f t="shared" si="144"/>
        <v>1.6039866544772012E-2</v>
      </c>
      <c r="AK373" s="3">
        <f t="shared" si="145"/>
        <v>0</v>
      </c>
      <c r="AL373" s="3">
        <f t="shared" si="146"/>
        <v>1.9066657874572623E-3</v>
      </c>
      <c r="AM373" s="3">
        <f t="shared" si="147"/>
        <v>6.4611041299472384E-3</v>
      </c>
      <c r="AN373" s="3">
        <f t="shared" si="148"/>
        <v>1.9883986088889533E-3</v>
      </c>
      <c r="AO373" s="3" t="str" cm="1">
        <f t="array" ref="AO373">GETVECTOR(Y373,2)</f>
        <v>0.5774</v>
      </c>
      <c r="AP373" s="3" t="str" cm="1">
        <f t="array" ref="AP373">GETVECTOR(Z373,2)</f>
        <v>0.5774</v>
      </c>
      <c r="AQ373" s="3" t="str" cm="1">
        <f t="array" ref="AQ373">GETVECTOR(AA373,2)</f>
        <v>0.5774</v>
      </c>
      <c r="AR373" s="3" t="str" cm="1">
        <f t="array" ref="AR373">GETVECTOR(AB373,2)</f>
        <v>0.5774</v>
      </c>
      <c r="AS373" s="3" cm="1">
        <f t="array" ref="AS373">SUM(AK373:AN373*AO373:AR373)</f>
        <v>5.97965170708184E-3</v>
      </c>
      <c r="AT373" s="90">
        <f t="shared" si="149"/>
        <v>1.0730764228730966E-3</v>
      </c>
      <c r="AU373" s="86">
        <f t="shared" si="150"/>
        <v>3.27578452110803E-2</v>
      </c>
      <c r="AV373" s="98"/>
      <c r="AW373" s="98"/>
    </row>
    <row r="374" spans="1:49" ht="15" customHeight="1" x14ac:dyDescent="0.25">
      <c r="A374" s="12">
        <f t="shared" si="138"/>
        <v>371</v>
      </c>
      <c r="B374" s="31">
        <v>31418</v>
      </c>
      <c r="C374" s="26"/>
      <c r="D374" s="13"/>
      <c r="E374" s="26">
        <v>25.5</v>
      </c>
      <c r="F374" s="42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  <c r="Q374" s="100"/>
      <c r="R374" s="62">
        <f t="shared" si="137"/>
        <v>2.0618556701030928E-3</v>
      </c>
      <c r="S374" s="67" t="str" cm="1">
        <f t="array" ref="S374">SETVECTOR(R374:R375)</f>
        <v>0.00206185567010309,0.0938144329896907</v>
      </c>
      <c r="T374" s="67">
        <f t="shared" si="151"/>
        <v>0.79381443298969068</v>
      </c>
      <c r="U374" s="6">
        <f t="shared" si="152"/>
        <v>0</v>
      </c>
      <c r="V374" s="6">
        <f t="shared" si="153"/>
        <v>5.2257634653383227E-2</v>
      </c>
      <c r="W374" s="6">
        <f t="shared" si="154"/>
        <v>0.48391799079088182</v>
      </c>
      <c r="X374" s="6">
        <f t="shared" si="155"/>
        <v>4.9708585008205616E-2</v>
      </c>
      <c r="Y374" s="6" t="str" cm="1">
        <f t="array" ref="Y374:AB374">SETMATRIX(GETMATRIX(Y373:AB373)-$O$9*DELTAWEIGHT(S373,$AH$4,AK373:AN373))</f>
        <v>0.5774,0.5774,0.5774</v>
      </c>
      <c r="Z374" s="6" t="str">
        <v>0.592277650839757,0.575793207897352,0.5774</v>
      </c>
      <c r="AA374" s="6" t="str">
        <v>0.628382753670727,0.613778846165061,0.5774</v>
      </c>
      <c r="AB374" s="6" t="str">
        <v>0.595244517553564,0.575490803149013,0.5774</v>
      </c>
      <c r="AC374" s="6" cm="1">
        <f t="array" ref="AC374">SIGMOID(SUM(GETVECTOR(Y374)*GETVECTOR(_xlfn.CONCAT($S374,",",$AH$4)))+U374)</f>
        <v>0.51383620889354142</v>
      </c>
      <c r="AD374" s="6" cm="1">
        <f t="array" ref="AD374">SIGMOID(SUM(GETVECTOR(Z374)*GETVECTOR(_xlfn.CONCAT($S374,",",$AH$4)))+V374)</f>
        <v>0.52684828593504762</v>
      </c>
      <c r="AE374" s="6" cm="1">
        <f t="array" ref="AE374">TANH(SUM(GETVECTOR(AA374)*GETVECTOR(_xlfn.CONCAT($S374,",",$AH$4)))+W374)</f>
        <v>0.4951007156908479</v>
      </c>
      <c r="AF374" s="6" cm="1">
        <f t="array" ref="AF374">SIGMOID(SUM(GETVECTOR(AB374)*GETVECTOR(_xlfn.CONCAT($S374,",",$AH$4)))+X374)</f>
        <v>0.52620726992762334</v>
      </c>
      <c r="AG374" s="6">
        <f t="shared" si="141"/>
        <v>0.26084296342693858</v>
      </c>
      <c r="AH374" s="59">
        <f t="shared" si="142"/>
        <v>0.1342269582265227</v>
      </c>
      <c r="AI374" s="3">
        <f t="shared" si="143"/>
        <v>-0.65958747476316804</v>
      </c>
      <c r="AJ374" s="3">
        <f t="shared" si="144"/>
        <v>-0.32449602659761362</v>
      </c>
      <c r="AK374" s="3">
        <f t="shared" si="145"/>
        <v>0</v>
      </c>
      <c r="AL374" s="3">
        <f t="shared" si="146"/>
        <v>-4.0048746417179766E-2</v>
      </c>
      <c r="AM374" s="3">
        <f t="shared" si="147"/>
        <v>-0.12905361050429609</v>
      </c>
      <c r="AN374" s="3">
        <f t="shared" si="148"/>
        <v>-4.1946964757007571E-2</v>
      </c>
      <c r="AO374" s="3" t="str" cm="1">
        <f t="array" ref="AO374">GETVECTOR(Y374,2)</f>
        <v>0.5774</v>
      </c>
      <c r="AP374" s="3" t="str" cm="1">
        <f t="array" ref="AP374">GETVECTOR(Z374,2)</f>
        <v>0.5774</v>
      </c>
      <c r="AQ374" s="3" t="str" cm="1">
        <f t="array" ref="AQ374">GETVECTOR(AA374,2)</f>
        <v>0.5774</v>
      </c>
      <c r="AR374" s="3" t="str" cm="1">
        <f t="array" ref="AR374">GETVECTOR(AB374,2)</f>
        <v>0.5774</v>
      </c>
      <c r="AS374" s="3" cm="1">
        <f t="array" ref="AS374">SUM(AK374:AN374*AO374:AR374)</f>
        <v>-0.12185987833715634</v>
      </c>
      <c r="AT374" s="90">
        <f t="shared" si="149"/>
        <v>0.43505563686445281</v>
      </c>
      <c r="AU374" s="86">
        <f t="shared" si="150"/>
        <v>0.65958747476316804</v>
      </c>
      <c r="AV374" s="98"/>
      <c r="AW374" s="98"/>
    </row>
    <row r="375" spans="1:49" ht="15" customHeight="1" x14ac:dyDescent="0.25">
      <c r="A375" s="12">
        <f t="shared" si="138"/>
        <v>372</v>
      </c>
      <c r="B375" s="31">
        <v>31419</v>
      </c>
      <c r="C375" s="26"/>
      <c r="D375" s="13"/>
      <c r="E375" s="26">
        <v>25.1</v>
      </c>
      <c r="F375" s="42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  <c r="Q375" s="100"/>
      <c r="R375" s="62">
        <f t="shared" si="137"/>
        <v>9.3814432989690721E-2</v>
      </c>
      <c r="S375" s="67" t="str" cm="1">
        <f t="array" ref="S375">SETVECTOR(R375:R376)</f>
        <v>0.0938144329896907,0.793814432989691</v>
      </c>
      <c r="T375" s="67">
        <f t="shared" si="151"/>
        <v>1.6494845360824743E-2</v>
      </c>
      <c r="U375" s="6">
        <f t="shared" si="152"/>
        <v>0</v>
      </c>
      <c r="V375" s="6">
        <f t="shared" si="153"/>
        <v>5.6262509295101203E-2</v>
      </c>
      <c r="W375" s="6">
        <f t="shared" si="154"/>
        <v>0.49682335184131143</v>
      </c>
      <c r="X375" s="6">
        <f t="shared" si="155"/>
        <v>5.3903281483906371E-2</v>
      </c>
      <c r="Y375" s="6" t="str" cm="1">
        <f t="array" ref="Y375:AB375">SETMATRIX(GETMATRIX(Y374:AB374)-$O$9*DELTAWEIGHT(S374,$AH$4,AK374:AN374))</f>
        <v>0.5774,0.5774,0.5774</v>
      </c>
      <c r="Z375" s="6" t="str">
        <v>0.592283112944002,0.576041733640491,0.5774</v>
      </c>
      <c r="AA375" s="6" t="str">
        <v>0.628418490356307,0.615404865358962,0.5774</v>
      </c>
      <c r="AB375" s="6" t="str">
        <v>0.595250061376365,0.575743047086477,0.5774</v>
      </c>
      <c r="AC375" s="6" cm="1">
        <f t="array" ref="AC375">SIGMOID(SUM(GETVECTOR(Y375)*GETVECTOR(_xlfn.CONCAT($S375,",",$AH$4)))+U375)</f>
        <v>0.62539631068003165</v>
      </c>
      <c r="AD375" s="6" cm="1">
        <f t="array" ref="AD375">SIGMOID(SUM(GETVECTOR(Z375)*GETVECTOR(_xlfn.CONCAT($S375,",",$AH$4)))+V375)</f>
        <v>0.638554891730584</v>
      </c>
      <c r="AE375" s="6" cm="1">
        <f t="array" ref="AE375">TANH(SUM(GETVECTOR(AA375)*GETVECTOR(_xlfn.CONCAT($S375,",",$AH$4)))+W375)</f>
        <v>0.77957859528610463</v>
      </c>
      <c r="AF375" s="6" cm="1">
        <f t="array" ref="AF375">SIGMOID(SUM(GETVECTOR(AB375)*GETVECTOR(_xlfn.CONCAT($S375,",",$AH$4)))+X375)</f>
        <v>0.63801972281656205</v>
      </c>
      <c r="AG375" s="6">
        <f t="shared" si="141"/>
        <v>0.4978037255083993</v>
      </c>
      <c r="AH375" s="59">
        <f t="shared" si="142"/>
        <v>0.29373671992333733</v>
      </c>
      <c r="AI375" s="3">
        <f t="shared" si="143"/>
        <v>0.27724187456251259</v>
      </c>
      <c r="AJ375" s="3">
        <f t="shared" si="144"/>
        <v>0.13939355984743454</v>
      </c>
      <c r="AK375" s="3">
        <f t="shared" si="145"/>
        <v>0</v>
      </c>
      <c r="AL375" s="3">
        <f t="shared" si="146"/>
        <v>2.5080905003567171E-2</v>
      </c>
      <c r="AM375" s="3">
        <f t="shared" si="147"/>
        <v>3.4914987001269722E-2</v>
      </c>
      <c r="AN375" s="3">
        <f t="shared" si="148"/>
        <v>2.9478268877465314E-2</v>
      </c>
      <c r="AO375" s="3" t="str" cm="1">
        <f t="array" ref="AO375">GETVECTOR(Y375,2)</f>
        <v>0.5774</v>
      </c>
      <c r="AP375" s="3" t="str" cm="1">
        <f t="array" ref="AP375">GETVECTOR(Z375,2)</f>
        <v>0.5774</v>
      </c>
      <c r="AQ375" s="3" t="str" cm="1">
        <f t="array" ref="AQ375">GETVECTOR(AA375,2)</f>
        <v>0.5774</v>
      </c>
      <c r="AR375" s="3" t="str" cm="1">
        <f t="array" ref="AR375">GETVECTOR(AB375,2)</f>
        <v>0.5774</v>
      </c>
      <c r="AS375" s="3" cm="1">
        <f t="array" ref="AS375">SUM(AK375:AN375*AO375:AR375)</f>
        <v>5.1662380493441296E-2</v>
      </c>
      <c r="AT375" s="90">
        <f t="shared" si="149"/>
        <v>7.6863057010935973E-2</v>
      </c>
      <c r="AU375" s="86">
        <f t="shared" si="150"/>
        <v>0.27724187456251259</v>
      </c>
      <c r="AV375" s="98"/>
      <c r="AW375" s="98"/>
    </row>
    <row r="376" spans="1:49" ht="15" customHeight="1" x14ac:dyDescent="0.25">
      <c r="A376" s="12">
        <f t="shared" si="138"/>
        <v>373</v>
      </c>
      <c r="B376" s="31">
        <v>31420</v>
      </c>
      <c r="C376" s="26"/>
      <c r="D376" s="13"/>
      <c r="E376" s="26">
        <v>24.8</v>
      </c>
      <c r="F376" s="42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  <c r="Q376" s="100"/>
      <c r="R376" s="62">
        <f t="shared" si="137"/>
        <v>0.79381443298969068</v>
      </c>
      <c r="S376" s="67" t="str" cm="1">
        <f t="array" ref="S376">SETVECTOR(R376:R377)</f>
        <v>0.793814432989691,0.0164948453608247</v>
      </c>
      <c r="T376" s="67">
        <f t="shared" si="151"/>
        <v>0.12783505154639174</v>
      </c>
      <c r="U376" s="6">
        <f t="shared" si="152"/>
        <v>0</v>
      </c>
      <c r="V376" s="6">
        <f t="shared" si="153"/>
        <v>5.3754418794744484E-2</v>
      </c>
      <c r="W376" s="6">
        <f t="shared" si="154"/>
        <v>0.49333185314118444</v>
      </c>
      <c r="X376" s="6">
        <f t="shared" si="155"/>
        <v>5.0955454596159841E-2</v>
      </c>
      <c r="Y376" s="6" t="str" cm="1">
        <f t="array" ref="Y376:AB376">SETMATRIX(GETMATRIX(Y375:AB375)-$O$9*DELTAWEIGHT(S375,$AH$4,AK375:AN375))</f>
        <v>0.5774,0.5774,0.5774</v>
      </c>
      <c r="Z376" s="6" t="str">
        <v>0.592103905615535,0.574525363938082,0.5774</v>
      </c>
      <c r="AA376" s="6" t="str">
        <v>0.628000615665016,0.611869002586495,0.5774</v>
      </c>
      <c r="AB376" s="6" t="str">
        <v>0.595049457724871,0.574045631573837,0.5774</v>
      </c>
      <c r="AC376" s="6" cm="1">
        <f t="array" ref="AC376">SIGMOID(SUM(GETVECTOR(Y376)*GETVECTOR(_xlfn.CONCAT($S376,",",$AH$4)))+U376)</f>
        <v>0.61488010053164754</v>
      </c>
      <c r="AD376" s="6" cm="1">
        <f t="array" ref="AD376">SIGMOID(SUM(GETVECTOR(Z376)*GETVECTOR(_xlfn.CONCAT($S376,",",$AH$4)))+V376)</f>
        <v>0.63024121161715796</v>
      </c>
      <c r="AE376" s="6" cm="1">
        <f t="array" ref="AE376">TANH(SUM(GETVECTOR(AA376)*GETVECTOR(_xlfn.CONCAT($S376,",",$AH$4)))+W376)</f>
        <v>0.76240790847895312</v>
      </c>
      <c r="AF376" s="6" cm="1">
        <f t="array" ref="AF376">SIGMOID(SUM(GETVECTOR(AB376)*GETVECTOR(_xlfn.CONCAT($S376,",",$AH$4)))+X376)</f>
        <v>0.63013199076695137</v>
      </c>
      <c r="AG376" s="6">
        <f t="shared" si="141"/>
        <v>0.48050088398627872</v>
      </c>
      <c r="AH376" s="59">
        <f t="shared" si="142"/>
        <v>0.28144508993631479</v>
      </c>
      <c r="AI376" s="3">
        <f t="shared" si="143"/>
        <v>0.15361003838992304</v>
      </c>
      <c r="AJ376" s="3">
        <f t="shared" si="144"/>
        <v>7.7484903944284839E-2</v>
      </c>
      <c r="AK376" s="3">
        <f t="shared" si="145"/>
        <v>0</v>
      </c>
      <c r="AL376" s="3">
        <f t="shared" si="146"/>
        <v>1.3766698305139106E-2</v>
      </c>
      <c r="AM376" s="3">
        <f t="shared" si="147"/>
        <v>2.0448540264196499E-2</v>
      </c>
      <c r="AN376" s="3">
        <f t="shared" si="148"/>
        <v>1.5990426366565134E-2</v>
      </c>
      <c r="AO376" s="3" t="str" cm="1">
        <f t="array" ref="AO376">GETVECTOR(Y376,2)</f>
        <v>0.5774</v>
      </c>
      <c r="AP376" s="3" t="str" cm="1">
        <f t="array" ref="AP376">GETVECTOR(Z376,2)</f>
        <v>0.5774</v>
      </c>
      <c r="AQ376" s="3" t="str" cm="1">
        <f t="array" ref="AQ376">GETVECTOR(AA376,2)</f>
        <v>0.5774</v>
      </c>
      <c r="AR376" s="3" t="str" cm="1">
        <f t="array" ref="AR376">GETVECTOR(AB376,2)</f>
        <v>0.5774</v>
      </c>
      <c r="AS376" s="3" cm="1">
        <f t="array" ref="AS376">SUM(AK376:AN376*AO376:AR376)</f>
        <v>2.8988750933989088E-2</v>
      </c>
      <c r="AT376" s="90">
        <f t="shared" si="149"/>
        <v>2.359604389415363E-2</v>
      </c>
      <c r="AU376" s="86">
        <f t="shared" si="150"/>
        <v>0.15361003838992304</v>
      </c>
      <c r="AV376" s="98"/>
      <c r="AW376" s="98"/>
    </row>
    <row r="377" spans="1:49" ht="15" customHeight="1" x14ac:dyDescent="0.25">
      <c r="A377" s="12">
        <f t="shared" si="138"/>
        <v>374</v>
      </c>
      <c r="B377" s="31">
        <v>31421</v>
      </c>
      <c r="C377" s="26"/>
      <c r="D377" s="13"/>
      <c r="E377" s="26">
        <v>22.9</v>
      </c>
      <c r="F377" s="42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  <c r="Q377" s="100"/>
      <c r="R377" s="62">
        <f t="shared" si="137"/>
        <v>1.6494845360824743E-2</v>
      </c>
      <c r="S377" s="67" t="str" cm="1">
        <f t="array" ref="S377">SETVECTOR(R377:R378)</f>
        <v>0.0164948453608247,0.127835051546392</v>
      </c>
      <c r="T377" s="67">
        <f t="shared" si="151"/>
        <v>0</v>
      </c>
      <c r="U377" s="6">
        <f t="shared" si="152"/>
        <v>0</v>
      </c>
      <c r="V377" s="6">
        <f t="shared" si="153"/>
        <v>5.2377748964230572E-2</v>
      </c>
      <c r="W377" s="6">
        <f t="shared" si="154"/>
        <v>0.49128699911476481</v>
      </c>
      <c r="X377" s="6">
        <f t="shared" si="155"/>
        <v>4.9356411959503327E-2</v>
      </c>
      <c r="Y377" s="6" t="str" cm="1">
        <f t="array" ref="Y377:AB377">SETMATRIX(GETMATRIX(Y376:AB376)-$O$9*DELTAWEIGHT(S376,$AH$4,AK376:AN376))</f>
        <v>0.5774,0.5774,0.5774</v>
      </c>
      <c r="Z377" s="6" t="str">
        <v>0.59144441606785,0.574511660259169,0.5774</v>
      </c>
      <c r="AA377" s="6" t="str">
        <v>0.626330874817052,0.611834306672771,0.5774</v>
      </c>
      <c r="AB377" s="6" t="str">
        <v>0.594320848045465,0.574030491632447,0.5774</v>
      </c>
      <c r="AC377" s="6" cm="1">
        <f t="array" ref="AC377">SIGMOID(SUM(GETVECTOR(Y377)*GETVECTOR(_xlfn.CONCAT($S377,",",$AH$4)))+U377)</f>
        <v>0.52082197146610321</v>
      </c>
      <c r="AD377" s="6" cm="1">
        <f t="array" ref="AD377">SIGMOID(SUM(GETVECTOR(Z377)*GETVECTOR(_xlfn.CONCAT($S377,",",$AH$4)))+V377)</f>
        <v>0.53384224344809916</v>
      </c>
      <c r="AE377" s="6" cm="1">
        <f t="array" ref="AE377">TANH(SUM(GETVECTOR(AA377)*GETVECTOR(_xlfn.CONCAT($S377,",",$AH$4)))+W377)</f>
        <v>0.52254338588072613</v>
      </c>
      <c r="AF377" s="6" cm="1">
        <f t="array" ref="AF377">SIGMOID(SUM(GETVECTOR(AB377)*GETVECTOR(_xlfn.CONCAT($S377,",",$AH$4)))+X377)</f>
        <v>0.5330867926314633</v>
      </c>
      <c r="AG377" s="6">
        <f t="shared" si="141"/>
        <v>0.2789557334175326</v>
      </c>
      <c r="AH377" s="59">
        <f t="shared" si="142"/>
        <v>0.1449667229910912</v>
      </c>
      <c r="AI377" s="3">
        <f t="shared" si="143"/>
        <v>0.1449667229910912</v>
      </c>
      <c r="AJ377" s="3">
        <f t="shared" si="144"/>
        <v>7.1564966363960383E-2</v>
      </c>
      <c r="AK377" s="3">
        <f t="shared" si="145"/>
        <v>0</v>
      </c>
      <c r="AL377" s="3">
        <f t="shared" si="146"/>
        <v>9.306120644689251E-3</v>
      </c>
      <c r="AM377" s="3">
        <f t="shared" si="147"/>
        <v>2.7772629426521967E-2</v>
      </c>
      <c r="AN377" s="3">
        <f t="shared" si="148"/>
        <v>9.8123448342254168E-3</v>
      </c>
      <c r="AO377" s="3" t="str" cm="1">
        <f t="array" ref="AO377">GETVECTOR(Y377,2)</f>
        <v>0.5774</v>
      </c>
      <c r="AP377" s="3" t="str" cm="1">
        <f t="array" ref="AP377">GETVECTOR(Z377,2)</f>
        <v>0.5774</v>
      </c>
      <c r="AQ377" s="3" t="str" cm="1">
        <f t="array" ref="AQ377">GETVECTOR(AA377,2)</f>
        <v>0.5774</v>
      </c>
      <c r="AR377" s="3" t="str" cm="1">
        <f t="array" ref="AR377">GETVECTOR(AB377,2)</f>
        <v>0.5774</v>
      </c>
      <c r="AS377" s="3" cm="1">
        <f t="array" ref="AS377">SUM(AK377:AN377*AO377:AR377)</f>
        <v>2.7074918198399116E-2</v>
      </c>
      <c r="AT377" s="90">
        <f t="shared" si="149"/>
        <v>2.101535077477577E-2</v>
      </c>
      <c r="AU377" s="86">
        <f t="shared" si="150"/>
        <v>0.1449667229910912</v>
      </c>
      <c r="AV377" s="98"/>
      <c r="AW377" s="98"/>
    </row>
    <row r="378" spans="1:49" ht="15" customHeight="1" x14ac:dyDescent="0.25">
      <c r="A378" s="12">
        <f t="shared" si="138"/>
        <v>375</v>
      </c>
      <c r="B378" s="31">
        <v>31422</v>
      </c>
      <c r="C378" s="26"/>
      <c r="D378" s="13"/>
      <c r="E378" s="26">
        <v>25.1</v>
      </c>
      <c r="F378" s="42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  <c r="Q378" s="100"/>
      <c r="R378" s="62">
        <f t="shared" si="137"/>
        <v>0.12783505154639174</v>
      </c>
      <c r="S378" s="67" t="str" cm="1">
        <f t="array" ref="S378">SETVECTOR(R378:R379)</f>
        <v>0.127835051546392,0</v>
      </c>
      <c r="T378" s="67">
        <f t="shared" si="151"/>
        <v>0.47525773195876292</v>
      </c>
      <c r="U378" s="6">
        <f t="shared" si="152"/>
        <v>0</v>
      </c>
      <c r="V378" s="6">
        <f t="shared" si="153"/>
        <v>5.1447136899761645E-2</v>
      </c>
      <c r="W378" s="6">
        <f t="shared" si="154"/>
        <v>0.48850973617211263</v>
      </c>
      <c r="X378" s="6">
        <f t="shared" si="155"/>
        <v>4.8375177476080784E-2</v>
      </c>
      <c r="Y378" s="6" t="str" cm="1">
        <f t="array" ref="Y378:AB378">SETMATRIX(GETMATRIX(Y377:AB377)-$O$9*DELTAWEIGHT(S377,$AH$4,AK377:AN377))</f>
        <v>0.5774,0.5774,0.5774</v>
      </c>
      <c r="Z378" s="6" t="str">
        <v>0.591438204728947,0.574463522382675,0.5774</v>
      </c>
      <c r="AA378" s="6" t="str">
        <v>0.626295021806371,0.611556445839994,0.5774</v>
      </c>
      <c r="AB378" s="6" t="str">
        <v>0.594314514597331,0.573981407409409,0.5774</v>
      </c>
      <c r="AC378" s="6" cm="1">
        <f t="array" ref="AC378">SIGMOID(SUM(GETVECTOR(Y378)*GETVECTOR(_xlfn.CONCAT($S378,",",$AH$4)))+U378)</f>
        <v>0.51844461627974581</v>
      </c>
      <c r="AD378" s="6" cm="1">
        <f t="array" ref="AD378">SIGMOID(SUM(GETVECTOR(Z378)*GETVECTOR(_xlfn.CONCAT($S378,",",$AH$4)))+V378)</f>
        <v>0.531720757663254</v>
      </c>
      <c r="AE378" s="6" cm="1">
        <f t="array" ref="AE378">TANH(SUM(GETVECTOR(AA378)*GETVECTOR(_xlfn.CONCAT($S378,",",$AH$4)))+W378)</f>
        <v>0.514309917913506</v>
      </c>
      <c r="AF378" s="6" cm="1">
        <f t="array" ref="AF378">SIGMOID(SUM(GETVECTOR(AB378)*GETVECTOR(_xlfn.CONCAT($S378,",",$AH$4)))+X378)</f>
        <v>0.53104735480751197</v>
      </c>
      <c r="AG378" s="6">
        <f t="shared" si="141"/>
        <v>0.2734692592266954</v>
      </c>
      <c r="AH378" s="59">
        <f t="shared" si="142"/>
        <v>0.14171000006143156</v>
      </c>
      <c r="AI378" s="3">
        <f t="shared" si="143"/>
        <v>-0.33354773189733133</v>
      </c>
      <c r="AJ378" s="3">
        <f t="shared" si="144"/>
        <v>-0.16451642747628345</v>
      </c>
      <c r="AK378" s="3">
        <f t="shared" si="145"/>
        <v>0</v>
      </c>
      <c r="AL378" s="3">
        <f t="shared" si="146"/>
        <v>-2.1067970003143158E-2</v>
      </c>
      <c r="AM378" s="3">
        <f t="shared" si="147"/>
        <v>-6.4337900827289865E-2</v>
      </c>
      <c r="AN378" s="3">
        <f t="shared" si="148"/>
        <v>-2.2166007709480941E-2</v>
      </c>
      <c r="AO378" s="3" t="str" cm="1">
        <f t="array" ref="AO378">GETVECTOR(Y378,2)</f>
        <v>0.5774</v>
      </c>
      <c r="AP378" s="3" t="str" cm="1">
        <f t="array" ref="AP378">GETVECTOR(Z378,2)</f>
        <v>0.5774</v>
      </c>
      <c r="AQ378" s="3" t="str" cm="1">
        <f t="array" ref="AQ378">GETVECTOR(AA378,2)</f>
        <v>0.5774</v>
      </c>
      <c r="AR378" s="3" t="str" cm="1">
        <f t="array" ref="AR378">GETVECTOR(AB378,2)</f>
        <v>0.5774</v>
      </c>
      <c r="AS378" s="3" cm="1">
        <f t="array" ref="AS378">SUM(AK378:AN378*AO378:AR378)</f>
        <v>-6.2112002668946328E-2</v>
      </c>
      <c r="AT378" s="90">
        <f t="shared" si="149"/>
        <v>0.11125408945385402</v>
      </c>
      <c r="AU378" s="86">
        <f t="shared" si="150"/>
        <v>0.33354773189733133</v>
      </c>
      <c r="AV378" s="98"/>
      <c r="AW378" s="98"/>
    </row>
    <row r="379" spans="1:49" ht="15" customHeight="1" x14ac:dyDescent="0.25">
      <c r="A379" s="12">
        <f t="shared" si="138"/>
        <v>376</v>
      </c>
      <c r="B379" s="31">
        <v>31423</v>
      </c>
      <c r="C379" s="26"/>
      <c r="D379" s="13"/>
      <c r="E379" s="26">
        <v>26</v>
      </c>
      <c r="F379" s="42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  <c r="Q379" s="100"/>
      <c r="R379" s="62">
        <f t="shared" si="137"/>
        <v>0</v>
      </c>
      <c r="S379" s="67" t="str" cm="1">
        <f t="array" ref="S379">SETVECTOR(R379:R380)</f>
        <v>0,0.475257731958763</v>
      </c>
      <c r="T379" s="67">
        <f t="shared" si="151"/>
        <v>2.0618556701030927E-2</v>
      </c>
      <c r="U379" s="6">
        <f t="shared" si="152"/>
        <v>0</v>
      </c>
      <c r="V379" s="6">
        <f t="shared" si="153"/>
        <v>5.3553933900075963E-2</v>
      </c>
      <c r="W379" s="6">
        <f t="shared" si="154"/>
        <v>0.49494352625484161</v>
      </c>
      <c r="X379" s="6">
        <f t="shared" si="155"/>
        <v>5.059177824702888E-2</v>
      </c>
      <c r="Y379" s="6" t="str" cm="1">
        <f t="array" ref="Y379:AB379">SETMATRIX(GETMATRIX(Y378:AB378)-$O$9*DELTAWEIGHT(S378,$AH$4,AK378:AN378))</f>
        <v>0.5774,0.5774,0.5774</v>
      </c>
      <c r="Z379" s="6" t="str">
        <v>0.591638785841452,0.574463522382675,0.5774</v>
      </c>
      <c r="AA379" s="6" t="str">
        <v>0.627494077197077,0.611556445839994,0.5774</v>
      </c>
      <c r="AB379" s="6" t="str">
        <v>0.594518742007647,0.573981407409409,0.5774</v>
      </c>
      <c r="AC379" s="6" cm="1">
        <f t="array" ref="AC379">SIGMOID(SUM(GETVECTOR(Y379)*GETVECTOR(_xlfn.CONCAT($S379,",",$AH$4)))+U379)</f>
        <v>0.56817616742260091</v>
      </c>
      <c r="AD379" s="6" cm="1">
        <f t="array" ref="AD379">SIGMOID(SUM(GETVECTOR(Z379)*GETVECTOR(_xlfn.CONCAT($S379,",",$AH$4)))+V379)</f>
        <v>0.58092509869956366</v>
      </c>
      <c r="AE379" s="6" cm="1">
        <f t="array" ref="AE379">TANH(SUM(GETVECTOR(AA379)*GETVECTOR(_xlfn.CONCAT($S379,",",$AH$4)))+W379)</f>
        <v>0.65590378270964678</v>
      </c>
      <c r="AF379" s="6" cm="1">
        <f t="array" ref="AF379">SIGMOID(SUM(GETVECTOR(AB379)*GETVECTOR(_xlfn.CONCAT($S379,",",$AH$4)))+X379)</f>
        <v>0.58014797684560881</v>
      </c>
      <c r="AG379" s="6">
        <f t="shared" si="141"/>
        <v>0.3810309697080187</v>
      </c>
      <c r="AH379" s="59">
        <f t="shared" si="142"/>
        <v>0.21094323810717738</v>
      </c>
      <c r="AI379" s="3">
        <f t="shared" si="143"/>
        <v>0.19032468140614645</v>
      </c>
      <c r="AJ379" s="3">
        <f t="shared" si="144"/>
        <v>9.5818674256068673E-2</v>
      </c>
      <c r="AK379" s="3">
        <f t="shared" si="145"/>
        <v>0</v>
      </c>
      <c r="AL379" s="3">
        <f t="shared" si="146"/>
        <v>1.5300375349829386E-2</v>
      </c>
      <c r="AM379" s="3">
        <f t="shared" si="147"/>
        <v>3.1716502848060733E-2</v>
      </c>
      <c r="AN379" s="3">
        <f t="shared" si="148"/>
        <v>1.6856094996079062E-2</v>
      </c>
      <c r="AO379" s="3" t="str" cm="1">
        <f t="array" ref="AO379">GETVECTOR(Y379,2)</f>
        <v>0.5774</v>
      </c>
      <c r="AP379" s="3" t="str" cm="1">
        <f t="array" ref="AP379">GETVECTOR(Z379,2)</f>
        <v>0.5774</v>
      </c>
      <c r="AQ379" s="3" t="str" cm="1">
        <f t="array" ref="AQ379">GETVECTOR(AA379,2)</f>
        <v>0.5774</v>
      </c>
      <c r="AR379" s="3" t="str" cm="1">
        <f t="array" ref="AR379">GETVECTOR(AB379,2)</f>
        <v>0.5774</v>
      </c>
      <c r="AS379" s="3" cm="1">
        <f t="array" ref="AS379">SUM(AK379:AN379*AO379:AR379)</f>
        <v>3.6880254722197803E-2</v>
      </c>
      <c r="AT379" s="90">
        <f t="shared" si="149"/>
        <v>3.6223484352351148E-2</v>
      </c>
      <c r="AU379" s="86">
        <f t="shared" si="150"/>
        <v>0.19032468140614645</v>
      </c>
      <c r="AV379" s="98"/>
      <c r="AW379" s="98"/>
    </row>
    <row r="380" spans="1:49" ht="15" customHeight="1" x14ac:dyDescent="0.25">
      <c r="A380" s="12">
        <f t="shared" si="138"/>
        <v>377</v>
      </c>
      <c r="B380" s="31">
        <v>31424</v>
      </c>
      <c r="C380" s="26"/>
      <c r="D380" s="13"/>
      <c r="E380" s="26">
        <v>25.6</v>
      </c>
      <c r="F380" s="42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  <c r="Q380" s="100"/>
      <c r="R380" s="62">
        <f t="shared" ref="R380:R443" si="156">R326</f>
        <v>0.47525773195876292</v>
      </c>
      <c r="S380" s="67" t="str" cm="1">
        <f t="array" ref="S380">SETVECTOR(R380:R381)</f>
        <v>0.475257731958763,0.0206185567010309</v>
      </c>
      <c r="T380" s="67">
        <f t="shared" si="151"/>
        <v>0</v>
      </c>
      <c r="U380" s="6">
        <f t="shared" si="152"/>
        <v>0</v>
      </c>
      <c r="V380" s="6">
        <f t="shared" si="153"/>
        <v>5.2023896365093025E-2</v>
      </c>
      <c r="W380" s="6">
        <f t="shared" si="154"/>
        <v>0.49177187597003552</v>
      </c>
      <c r="X380" s="6">
        <f t="shared" si="155"/>
        <v>4.8906168747420972E-2</v>
      </c>
      <c r="Y380" s="6" t="str" cm="1">
        <f t="array" ref="Y380:AB380">SETMATRIX(GETMATRIX(Y379:AB379)-$O$9*DELTAWEIGHT(S379,$AH$4,AK379:AN379))</f>
        <v>0.5774,0.5774,0.5774</v>
      </c>
      <c r="Z380" s="6" t="str">
        <v>0.591638785841452,0.574038716495266,0.5774</v>
      </c>
      <c r="AA380" s="6" t="str">
        <v>0.627494077197077,0.610036552858091,0.5774</v>
      </c>
      <c r="AB380" s="6" t="str">
        <v>0.594518742007647,0.573533361906014,0.5774</v>
      </c>
      <c r="AC380" s="6" cm="1">
        <f t="array" ref="AC380">SIGMOID(SUM(GETVECTOR(Y380)*GETVECTOR(_xlfn.CONCAT($S380,",",$AH$4)))+U380)</f>
        <v>0.57109471773893361</v>
      </c>
      <c r="AD380" s="6" cm="1">
        <f t="array" ref="AD380">SIGMOID(SUM(GETVECTOR(Z380)*GETVECTOR(_xlfn.CONCAT($S380,",",$AH$4)))+V380)</f>
        <v>0.58541443599152609</v>
      </c>
      <c r="AE380" s="6" cm="1">
        <f t="array" ref="AE380">TANH(SUM(GETVECTOR(AA380)*GETVECTOR(_xlfn.CONCAT($S380,",",$AH$4)))+W380)</f>
        <v>0.66547184948905791</v>
      </c>
      <c r="AF380" s="6" cm="1">
        <f t="array" ref="AF380">SIGMOID(SUM(GETVECTOR(AB380)*GETVECTOR(_xlfn.CONCAT($S380,",",$AH$4)))+X380)</f>
        <v>0.58498735156609638</v>
      </c>
      <c r="AG380" s="6">
        <f t="shared" si="141"/>
        <v>0.38957682743687455</v>
      </c>
      <c r="AH380" s="59">
        <f t="shared" si="142"/>
        <v>0.21702759136691707</v>
      </c>
      <c r="AI380" s="3">
        <f t="shared" si="143"/>
        <v>0.21702759136691707</v>
      </c>
      <c r="AJ380" s="3">
        <f t="shared" si="144"/>
        <v>0.10948415269895159</v>
      </c>
      <c r="AK380" s="3">
        <f t="shared" si="145"/>
        <v>0</v>
      </c>
      <c r="AL380" s="3">
        <f t="shared" si="146"/>
        <v>1.7683106151661809E-2</v>
      </c>
      <c r="AM380" s="3">
        <f t="shared" si="147"/>
        <v>3.5709572853246968E-2</v>
      </c>
      <c r="AN380" s="3">
        <f t="shared" si="148"/>
        <v>1.9547500550602424E-2</v>
      </c>
      <c r="AO380" s="3" t="str" cm="1">
        <f t="array" ref="AO380">GETVECTOR(Y380,2)</f>
        <v>0.5774</v>
      </c>
      <c r="AP380" s="3" t="str" cm="1">
        <f t="array" ref="AP380">GETVECTOR(Z380,2)</f>
        <v>0.5774</v>
      </c>
      <c r="AQ380" s="3" t="str" cm="1">
        <f t="array" ref="AQ380">GETVECTOR(AA380,2)</f>
        <v>0.5774</v>
      </c>
      <c r="AR380" s="3" t="str" cm="1">
        <f t="array" ref="AR380">GETVECTOR(AB380,2)</f>
        <v>0.5774</v>
      </c>
      <c r="AS380" s="3" cm="1">
        <f t="array" ref="AS380">SUM(AK380:AN380*AO380:AR380)</f>
        <v>4.211565967535217E-2</v>
      </c>
      <c r="AT380" s="90">
        <f t="shared" si="149"/>
        <v>4.7100975414525535E-2</v>
      </c>
      <c r="AU380" s="86">
        <f t="shared" si="150"/>
        <v>0.21702759136691707</v>
      </c>
      <c r="AV380" s="98"/>
      <c r="AW380" s="98"/>
    </row>
    <row r="381" spans="1:49" ht="15" customHeight="1" x14ac:dyDescent="0.25">
      <c r="A381" s="12">
        <f t="shared" si="138"/>
        <v>378</v>
      </c>
      <c r="B381" s="31">
        <v>31425</v>
      </c>
      <c r="C381" s="26"/>
      <c r="D381" s="13"/>
      <c r="E381" s="26">
        <v>25.3</v>
      </c>
      <c r="F381" s="42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  <c r="Q381" s="100"/>
      <c r="R381" s="62">
        <f t="shared" si="156"/>
        <v>2.0618556701030927E-2</v>
      </c>
      <c r="S381" s="3"/>
      <c r="T381" s="3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59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91"/>
      <c r="AU381" s="91"/>
      <c r="AV381" s="91"/>
      <c r="AW381" s="91"/>
    </row>
    <row r="382" spans="1:49" ht="15" customHeight="1" x14ac:dyDescent="0.25">
      <c r="A382" s="12">
        <f t="shared" si="138"/>
        <v>379</v>
      </c>
      <c r="B382" s="31">
        <v>31426</v>
      </c>
      <c r="C382" s="26"/>
      <c r="D382" s="13"/>
      <c r="E382" s="26">
        <v>26.3</v>
      </c>
      <c r="F382" s="42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  <c r="Q382" s="101"/>
      <c r="R382" s="62">
        <f t="shared" si="156"/>
        <v>0</v>
      </c>
      <c r="S382" s="3"/>
      <c r="T382" s="3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59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91"/>
      <c r="AU382" s="91"/>
      <c r="AV382" s="91"/>
      <c r="AW382" s="91"/>
    </row>
    <row r="383" spans="1:49" ht="15" customHeight="1" x14ac:dyDescent="0.25">
      <c r="A383" s="12">
        <f t="shared" si="138"/>
        <v>380</v>
      </c>
      <c r="B383" s="31">
        <v>31427</v>
      </c>
      <c r="C383" s="26"/>
      <c r="D383" s="13"/>
      <c r="E383" s="26">
        <v>25.6</v>
      </c>
      <c r="F383" s="42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  <c r="Q383" s="99">
        <f>1+Q329</f>
        <v>8</v>
      </c>
      <c r="R383" s="62">
        <f t="shared" si="156"/>
        <v>5.1546391752577319E-3</v>
      </c>
      <c r="S383" s="67" t="str" cm="1">
        <f t="array" ref="S383">SETVECTOR(R383:R384)</f>
        <v>0.00515463917525773,0.0206185567010309</v>
      </c>
      <c r="T383" s="67">
        <f>R385</f>
        <v>1</v>
      </c>
      <c r="U383" s="6">
        <f>U380-$O$9*SUM(AK380)</f>
        <v>0</v>
      </c>
      <c r="V383" s="6">
        <f t="shared" ref="V383" si="157">V380-$O$9*SUM(AL380)</f>
        <v>5.0255585749926841E-2</v>
      </c>
      <c r="W383" s="6">
        <f t="shared" ref="W383" si="158">W380-$O$9*SUM(AM380)</f>
        <v>0.48820091868471083</v>
      </c>
      <c r="X383" s="6">
        <f>X380-$O$9*SUM(AN380)</f>
        <v>4.6951418692360733E-2</v>
      </c>
      <c r="Y383" s="6" t="str" cm="1">
        <f t="array" ref="Y383:AB383">SETMATRIX(GETMATRIX(_xlfn.ANCHORARRAY(Y380))-$O$9*DELTAWEIGHT(S380,$AH$4,AK380:AN380))</f>
        <v>0.5774,0.5774,0.5774</v>
      </c>
      <c r="Z383" s="6" t="str">
        <v>0.59079838254909,0.574002256482582,0.5774</v>
      </c>
      <c r="AA383" s="6" t="str">
        <v>0.625796952136732,0.609962924872827,0.5774</v>
      </c>
      <c r="AB383" s="6" t="str">
        <v>0.593589731929933,0.573493057781167,0.5774</v>
      </c>
      <c r="AC383" s="6" cm="1">
        <f t="array" ref="AC383">SIGMOID(SUM(GETVECTOR(Y383)*GETVECTOR(_xlfn.CONCAT($S383,",",$AH$4)))+U383)</f>
        <v>0.50372029216782388</v>
      </c>
      <c r="AD383" s="6" cm="1">
        <f t="array" ref="AD383">SIGMOID(SUM(GETVECTOR(Z383)*GETVECTOR(_xlfn.CONCAT($S383,",",$AH$4)))+V383)</f>
        <v>0.5162782541674128</v>
      </c>
      <c r="AE383" s="6" cm="1">
        <f t="array" ref="AE383">TANH(SUM(GETVECTOR(AA383)*GETVECTOR(_xlfn.CONCAT($S383,",",$AH$4)))+W383)</f>
        <v>0.46525965916190748</v>
      </c>
      <c r="AF383" s="6" cm="1">
        <f t="array" ref="AF383">SIGMOID(SUM(GETVECTOR(AB383)*GETVECTOR(_xlfn.CONCAT($S383,",",$AH$4)))+X383)</f>
        <v>0.51545401574762872</v>
      </c>
      <c r="AG383" s="6">
        <f t="shared" ref="AG383:AG434" si="159">AC383*$AG$4+AE383*AD383</f>
        <v>0.24020344456663512</v>
      </c>
      <c r="AH383" s="59">
        <f t="shared" ref="AH383:AH434" si="160">AF383*TANH(AG383)</f>
        <v>0.12148627566096062</v>
      </c>
      <c r="AI383" s="3">
        <f t="shared" ref="AI383:AI434" si="161">AH383-T383+0</f>
        <v>-0.8785137243390394</v>
      </c>
      <c r="AJ383" s="3">
        <f t="shared" ref="AJ383:AJ434" si="162">AI383*AF383*(1-TANH(AG383)^2)+$AJ$4*$AC$4</f>
        <v>-0.42767907939761179</v>
      </c>
      <c r="AK383" s="3">
        <f t="shared" ref="AK383:AK434" si="163">AJ383*$AG$4*AC383*(1-AC383)</f>
        <v>0</v>
      </c>
      <c r="AL383" s="3">
        <f t="shared" ref="AL383:AL434" si="164">AJ383*AE383*AD383*(1-AD383)</f>
        <v>-4.9692729164260083E-2</v>
      </c>
      <c r="AM383" s="3">
        <f t="shared" ref="AM383:AM434" si="165">AJ383*AD383*(1-AE383^2)</f>
        <v>-0.1730052892339449</v>
      </c>
      <c r="AN383" s="3">
        <f t="shared" ref="AN383:AN434" si="166">AI383*TANH(AG383)*AF383*(1-AF383)</f>
        <v>-5.171431393382607E-2</v>
      </c>
      <c r="AO383" s="3" t="str" cm="1">
        <f t="array" ref="AO383">GETVECTOR(Y383,2)</f>
        <v>0.5774</v>
      </c>
      <c r="AP383" s="3" t="str" cm="1">
        <f t="array" ref="AP383">GETVECTOR(Z383,2)</f>
        <v>0.5774</v>
      </c>
      <c r="AQ383" s="3" t="str" cm="1">
        <f t="array" ref="AQ383">GETVECTOR(AA383,2)</f>
        <v>0.5774</v>
      </c>
      <c r="AR383" s="3" t="str" cm="1">
        <f t="array" ref="AR383">GETVECTOR(AB383,2)</f>
        <v>0.5774</v>
      </c>
      <c r="AS383" s="3" cm="1">
        <f t="array" ref="AS383">SUM(AK383:AN383*AO383:AR383)</f>
        <v>-0.15844568068851472</v>
      </c>
      <c r="AT383" s="90">
        <f t="shared" ref="AT383:AT434" si="167">AVERAGE((T383-AH383)^2)</f>
        <v>0.77178636385204968</v>
      </c>
      <c r="AU383" s="86">
        <f t="shared" ref="AU383:AU434" si="168">SQRT(AT383)</f>
        <v>0.8785137243390394</v>
      </c>
      <c r="AV383" s="98">
        <f>AVERAGE(AT383:AT434)</f>
        <v>6.8589671405264604E-2</v>
      </c>
      <c r="AW383" s="98">
        <f>SQRT(AV383)</f>
        <v>0.26189629895297223</v>
      </c>
    </row>
    <row r="384" spans="1:49" ht="15" customHeight="1" x14ac:dyDescent="0.25">
      <c r="A384" s="12">
        <f t="shared" si="138"/>
        <v>381</v>
      </c>
      <c r="B384" s="31">
        <v>31428</v>
      </c>
      <c r="C384" s="26"/>
      <c r="D384" s="13"/>
      <c r="E384" s="26">
        <v>25.4</v>
      </c>
      <c r="F384" s="42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  <c r="Q384" s="100"/>
      <c r="R384" s="62">
        <f t="shared" si="156"/>
        <v>2.0618556701030927E-2</v>
      </c>
      <c r="S384" s="67" t="str" cm="1">
        <f t="array" ref="S384">SETVECTOR(R384:R385)</f>
        <v>0.0206185567010309,1</v>
      </c>
      <c r="T384" s="67">
        <f t="shared" ref="T384:T434" si="169">R386</f>
        <v>0.52577319587628868</v>
      </c>
      <c r="U384" s="6">
        <f t="shared" ref="U384:U434" si="170">U383-$O$9*SUM(AK383)</f>
        <v>0</v>
      </c>
      <c r="V384" s="6">
        <f t="shared" ref="V384:V434" si="171">V383-$O$9*SUM(AL383)</f>
        <v>5.522485866635285E-2</v>
      </c>
      <c r="W384" s="6">
        <f t="shared" ref="W384:W434" si="172">W383-$O$9*SUM(AM383)</f>
        <v>0.50550144760810534</v>
      </c>
      <c r="X384" s="6">
        <f t="shared" ref="X384:X434" si="173">X383-$O$9*SUM(AN383)</f>
        <v>5.2122850085743341E-2</v>
      </c>
      <c r="Y384" s="6" t="str" cm="1">
        <f t="array" ref="Y384:AB384">SETMATRIX(GETMATRIX(Y383:AB383)-$O$9*DELTAWEIGHT(S383,$AH$4,AK383:AN383))</f>
        <v>0.5774,0.5774,0.5774</v>
      </c>
      <c r="Z384" s="6" t="str">
        <v>0.59080866773892,0.574043397241901,0.5774</v>
      </c>
      <c r="AA384" s="6" t="str">
        <v>0.625919479845786,0.610453035709043,0.5774</v>
      </c>
      <c r="AB384" s="6" t="str">
        <v>0.593600063621256,0.573534384546459,0.5774</v>
      </c>
      <c r="AC384" s="6" cm="1">
        <f t="array" ref="AC384">SIGMOID(SUM(GETVECTOR(Y384)*GETVECTOR(_xlfn.CONCAT($S384,",",$AH$4)))+U384)</f>
        <v>0.64320570002646305</v>
      </c>
      <c r="AD384" s="6" cm="1">
        <f t="array" ref="AD384">SIGMOID(SUM(GETVECTOR(Z384)*GETVECTOR(_xlfn.CONCAT($S384,",",$AH$4)))+V384)</f>
        <v>0.6550811339134317</v>
      </c>
      <c r="AE384" s="6" cm="1">
        <f t="array" ref="AE384">TANH(SUM(GETVECTOR(AA384)*GETVECTOR(_xlfn.CONCAT($S384,",",$AH$4)))+W384)</f>
        <v>0.81062875234241194</v>
      </c>
      <c r="AF384" s="6" cm="1">
        <f t="array" ref="AF384">SIGMOID(SUM(GETVECTOR(AB384)*GETVECTOR(_xlfn.CONCAT($S384,",",$AH$4)))+X384)</f>
        <v>0.6542777868097388</v>
      </c>
      <c r="AG384" s="6">
        <f t="shared" si="159"/>
        <v>0.53102760226729762</v>
      </c>
      <c r="AH384" s="59">
        <f t="shared" si="160"/>
        <v>0.3180877474808339</v>
      </c>
      <c r="AI384" s="3">
        <f t="shared" si="161"/>
        <v>-0.20768544839545477</v>
      </c>
      <c r="AJ384" s="3">
        <f t="shared" si="162"/>
        <v>-0.10376676829551858</v>
      </c>
      <c r="AK384" s="3">
        <f t="shared" si="163"/>
        <v>0</v>
      </c>
      <c r="AL384" s="3">
        <f t="shared" si="164"/>
        <v>-1.9006070542727974E-2</v>
      </c>
      <c r="AM384" s="3">
        <f t="shared" si="165"/>
        <v>-2.3307561373790371E-2</v>
      </c>
      <c r="AN384" s="3">
        <f t="shared" si="166"/>
        <v>-2.2839168769971128E-2</v>
      </c>
      <c r="AO384" s="3" t="str" cm="1">
        <f t="array" ref="AO384">GETVECTOR(Y384,2)</f>
        <v>0.5774</v>
      </c>
      <c r="AP384" s="3" t="str" cm="1">
        <f t="array" ref="AP384">GETVECTOR(Z384,2)</f>
        <v>0.5774</v>
      </c>
      <c r="AQ384" s="3" t="str" cm="1">
        <f t="array" ref="AQ384">GETVECTOR(AA384,2)</f>
        <v>0.5774</v>
      </c>
      <c r="AR384" s="3" t="str" cm="1">
        <f t="array" ref="AR384">GETVECTOR(AB384,2)</f>
        <v>0.5774</v>
      </c>
      <c r="AS384" s="3" cm="1">
        <f t="array" ref="AS384">SUM(AK384:AN384*AO384:AR384)</f>
        <v>-3.7619227116379023E-2</v>
      </c>
      <c r="AT384" s="90">
        <f t="shared" si="167"/>
        <v>4.3133245475221106E-2</v>
      </c>
      <c r="AU384" s="86">
        <f t="shared" si="168"/>
        <v>0.20768544839545477</v>
      </c>
      <c r="AV384" s="98"/>
      <c r="AW384" s="98"/>
    </row>
    <row r="385" spans="1:49" ht="15" customHeight="1" x14ac:dyDescent="0.25">
      <c r="A385" s="12">
        <f t="shared" si="138"/>
        <v>382</v>
      </c>
      <c r="B385" s="31">
        <v>31429</v>
      </c>
      <c r="C385" s="26"/>
      <c r="D385" s="13"/>
      <c r="E385" s="26">
        <v>25</v>
      </c>
      <c r="F385" s="42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  <c r="Q385" s="100"/>
      <c r="R385" s="62">
        <f t="shared" si="156"/>
        <v>1</v>
      </c>
      <c r="S385" s="67" t="str" cm="1">
        <f t="array" ref="S385">SETVECTOR(R385:R386)</f>
        <v>1,0.525773195876289</v>
      </c>
      <c r="T385" s="67">
        <f t="shared" si="169"/>
        <v>0.62061855670103094</v>
      </c>
      <c r="U385" s="6">
        <f t="shared" si="170"/>
        <v>0</v>
      </c>
      <c r="V385" s="6">
        <f t="shared" si="171"/>
        <v>5.712546572062565E-2</v>
      </c>
      <c r="W385" s="6">
        <f t="shared" si="172"/>
        <v>0.50783220374548432</v>
      </c>
      <c r="X385" s="6">
        <f t="shared" si="173"/>
        <v>5.4406766962740452E-2</v>
      </c>
      <c r="Y385" s="6" t="str" cm="1">
        <f t="array" ref="Y385:AB385">SETMATRIX(GETMATRIX(Y384:AB384)-$O$9*DELTAWEIGHT(S384,$AH$4,AK384:AN384))</f>
        <v>0.5774,0.5774,0.5774</v>
      </c>
      <c r="Z385" s="6" t="str">
        <v>0.590853478166106,0.576216702960421,0.5774</v>
      </c>
      <c r="AA385" s="6" t="str">
        <v>0.626031445031513,0.615883347216798,0.5774</v>
      </c>
      <c r="AB385" s="6" t="str">
        <v>0.593650362602549,0.575973885139157,0.5774</v>
      </c>
      <c r="AC385" s="6" cm="1">
        <f t="array" ref="AC385">SIGMOID(SUM(GETVECTOR(Y385)*GETVECTOR(_xlfn.CONCAT($S385,",",$AH$4)))+U385)</f>
        <v>0.70702555896734465</v>
      </c>
      <c r="AD385" s="6" cm="1">
        <f t="array" ref="AD385">SIGMOID(SUM(GETVECTOR(Z385)*GETVECTOR(_xlfn.CONCAT($S385,",",$AH$4)))+V385)</f>
        <v>0.72130382678058269</v>
      </c>
      <c r="AE385" s="6" cm="1">
        <f t="array" ref="AE385">TANH(SUM(GETVECTOR(AA385)*GETVECTOR(_xlfn.CONCAT($S385,",",$AH$4)))+W385)</f>
        <v>0.89720079651602491</v>
      </c>
      <c r="AF385" s="6" cm="1">
        <f t="array" ref="AF385">SIGMOID(SUM(GETVECTOR(AB385)*GETVECTOR(_xlfn.CONCAT($S385,",",$AH$4)))+X385)</f>
        <v>0.72129387968752046</v>
      </c>
      <c r="AG385" s="6">
        <f t="shared" si="159"/>
        <v>0.64715436791759562</v>
      </c>
      <c r="AH385" s="59">
        <f t="shared" si="160"/>
        <v>0.41095804556406679</v>
      </c>
      <c r="AI385" s="3">
        <f t="shared" si="161"/>
        <v>-0.20966051113696416</v>
      </c>
      <c r="AJ385" s="3">
        <f t="shared" si="162"/>
        <v>-0.10213612735162475</v>
      </c>
      <c r="AK385" s="3">
        <f t="shared" si="163"/>
        <v>0</v>
      </c>
      <c r="AL385" s="3">
        <f t="shared" si="164"/>
        <v>-1.8421215327428308E-2</v>
      </c>
      <c r="AM385" s="3">
        <f t="shared" si="165"/>
        <v>-1.4368143973899584E-2</v>
      </c>
      <c r="AN385" s="3">
        <f t="shared" si="166"/>
        <v>-2.401378584917932E-2</v>
      </c>
      <c r="AO385" s="3" t="str" cm="1">
        <f t="array" ref="AO385">GETVECTOR(Y385,2)</f>
        <v>0.5774</v>
      </c>
      <c r="AP385" s="3" t="str" cm="1">
        <f t="array" ref="AP385">GETVECTOR(Z385,2)</f>
        <v>0.5774</v>
      </c>
      <c r="AQ385" s="3" t="str" cm="1">
        <f t="array" ref="AQ385">GETVECTOR(AA385,2)</f>
        <v>0.5774</v>
      </c>
      <c r="AR385" s="3" t="str" cm="1">
        <f t="array" ref="AR385">GETVECTOR(AB385,2)</f>
        <v>0.5774</v>
      </c>
      <c r="AS385" s="3" cm="1">
        <f t="array" ref="AS385">SUM(AK385:AN385*AO385:AR385)</f>
        <v>-3.2798136009902862E-2</v>
      </c>
      <c r="AT385" s="90">
        <f t="shared" si="167"/>
        <v>4.3957529930213068E-2</v>
      </c>
      <c r="AU385" s="86">
        <f t="shared" si="168"/>
        <v>0.20966051113696416</v>
      </c>
      <c r="AV385" s="98"/>
      <c r="AW385" s="98"/>
    </row>
    <row r="386" spans="1:49" ht="15" customHeight="1" x14ac:dyDescent="0.25">
      <c r="A386" s="12">
        <f t="shared" si="138"/>
        <v>383</v>
      </c>
      <c r="B386" s="31">
        <v>31430</v>
      </c>
      <c r="C386" s="26"/>
      <c r="D386" s="13"/>
      <c r="E386" s="26">
        <v>24.9</v>
      </c>
      <c r="F386" s="42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  <c r="Q386" s="100"/>
      <c r="R386" s="62">
        <f t="shared" si="156"/>
        <v>0.52577319587628868</v>
      </c>
      <c r="S386" s="67" t="str" cm="1">
        <f t="array" ref="S386">SETVECTOR(R386:R387)</f>
        <v>0.525773195876289,0.620618556701031</v>
      </c>
      <c r="T386" s="67">
        <f t="shared" si="169"/>
        <v>0.23711340206185566</v>
      </c>
      <c r="U386" s="6">
        <f t="shared" si="170"/>
        <v>0</v>
      </c>
      <c r="V386" s="6">
        <f t="shared" si="171"/>
        <v>5.8967587253368481E-2</v>
      </c>
      <c r="W386" s="6">
        <f t="shared" si="172"/>
        <v>0.50926901814287429</v>
      </c>
      <c r="X386" s="6">
        <f t="shared" si="173"/>
        <v>5.6808145547658381E-2</v>
      </c>
      <c r="Y386" s="6" t="str" cm="1">
        <f t="array" ref="Y386:AB386">SETMATRIX(GETMATRIX(Y385:AB385)-$O$9*DELTAWEIGHT(S385,$AH$4,AK385:AN385))</f>
        <v>0.5774,0.5774,0.5774</v>
      </c>
      <c r="Z386" s="6" t="str">
        <v>0.593045895543267,0.577369417251506,0.5774</v>
      </c>
      <c r="AA386" s="6" t="str">
        <v>0.629536593065735,0.61772626010077,0.5774</v>
      </c>
      <c r="AB386" s="6" t="str">
        <v>0.596339856062983,0.577387948711138,0.5774</v>
      </c>
      <c r="AC386" s="6" cm="1">
        <f t="array" ref="AC386">SIGMOID(SUM(GETVECTOR(Y386)*GETVECTOR(_xlfn.CONCAT($S386,",",$AH$4)))+U386)</f>
        <v>0.65969303906938159</v>
      </c>
      <c r="AD386" s="6" cm="1">
        <f t="array" ref="AD386">SIGMOID(SUM(GETVECTOR(Z386)*GETVECTOR(_xlfn.CONCAT($S386,",",$AH$4)))+V386)</f>
        <v>0.67460804947638064</v>
      </c>
      <c r="AE386" s="6" cm="1">
        <f t="array" ref="AE386">TANH(SUM(GETVECTOR(AA386)*GETVECTOR(_xlfn.CONCAT($S386,",",$AH$4)))+W386)</f>
        <v>0.84072312398423787</v>
      </c>
      <c r="AF386" s="6" cm="1">
        <f t="array" ref="AF386">SIGMOID(SUM(GETVECTOR(AB386)*GETVECTOR(_xlfn.CONCAT($S386,",",$AH$4)))+X386)</f>
        <v>0.67451671166014071</v>
      </c>
      <c r="AG386" s="6">
        <f t="shared" si="159"/>
        <v>0.56715858682069609</v>
      </c>
      <c r="AH386" s="59">
        <f t="shared" si="160"/>
        <v>0.34620883908874533</v>
      </c>
      <c r="AI386" s="3">
        <f t="shared" si="161"/>
        <v>0.10909543702688967</v>
      </c>
      <c r="AJ386" s="3">
        <f t="shared" si="162"/>
        <v>5.4200607626584955E-2</v>
      </c>
      <c r="AK386" s="3">
        <f t="shared" si="163"/>
        <v>0</v>
      </c>
      <c r="AL386" s="3">
        <f t="shared" si="164"/>
        <v>1.0002659200922566E-2</v>
      </c>
      <c r="AM386" s="3">
        <f t="shared" si="165"/>
        <v>1.0720051492142208E-2</v>
      </c>
      <c r="AN386" s="3">
        <f t="shared" si="166"/>
        <v>1.2293440202124983E-2</v>
      </c>
      <c r="AO386" s="3" t="str" cm="1">
        <f t="array" ref="AO386">GETVECTOR(Y386,2)</f>
        <v>0.5774</v>
      </c>
      <c r="AP386" s="3" t="str" cm="1">
        <f t="array" ref="AP386">GETVECTOR(Z386,2)</f>
        <v>0.5774</v>
      </c>
      <c r="AQ386" s="3" t="str" cm="1">
        <f t="array" ref="AQ386">GETVECTOR(AA386,2)</f>
        <v>0.5774</v>
      </c>
      <c r="AR386" s="3" t="str" cm="1">
        <f t="array" ref="AR386">GETVECTOR(AB386,2)</f>
        <v>0.5774</v>
      </c>
      <c r="AS386" s="3" cm="1">
        <f t="array" ref="AS386">SUM(AK386:AN386*AO386:AR386)</f>
        <v>1.9063525526882567E-2</v>
      </c>
      <c r="AT386" s="90">
        <f t="shared" si="167"/>
        <v>1.190181438008805E-2</v>
      </c>
      <c r="AU386" s="86">
        <f t="shared" si="168"/>
        <v>0.10909543702688967</v>
      </c>
      <c r="AV386" s="98"/>
      <c r="AW386" s="98"/>
    </row>
    <row r="387" spans="1:49" ht="15" customHeight="1" x14ac:dyDescent="0.25">
      <c r="A387" s="12">
        <f t="shared" si="138"/>
        <v>384</v>
      </c>
      <c r="B387" s="31">
        <v>31431</v>
      </c>
      <c r="C387" s="26"/>
      <c r="D387" s="13"/>
      <c r="E387" s="26">
        <v>24.4</v>
      </c>
      <c r="F387" s="42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  <c r="Q387" s="100"/>
      <c r="R387" s="62">
        <f t="shared" si="156"/>
        <v>0.62061855670103094</v>
      </c>
      <c r="S387" s="67" t="str" cm="1">
        <f t="array" ref="S387">SETVECTOR(R387:R388)</f>
        <v>0.620618556701031,0.237113402061856</v>
      </c>
      <c r="T387" s="67">
        <f t="shared" si="169"/>
        <v>0.10309278350515463</v>
      </c>
      <c r="U387" s="6">
        <f t="shared" si="170"/>
        <v>0</v>
      </c>
      <c r="V387" s="6">
        <f t="shared" si="171"/>
        <v>5.7967321333276221E-2</v>
      </c>
      <c r="W387" s="6">
        <f t="shared" si="172"/>
        <v>0.50819701299366005</v>
      </c>
      <c r="X387" s="6">
        <f t="shared" si="173"/>
        <v>5.5578801527445883E-2</v>
      </c>
      <c r="Y387" s="6" t="str" cm="1">
        <f t="array" ref="Y387:AB387">SETMATRIX(GETMATRIX(Y386:AB386)-$O$9*DELTAWEIGHT(S386,$AH$4,AK386:AN386))</f>
        <v>0.5774,0.5774,0.5774</v>
      </c>
      <c r="Z387" s="6" t="str">
        <v>0.592813424570796,0.577095010338903,0.5774</v>
      </c>
      <c r="AA387" s="6" t="str">
        <v>0.629032315001259,0.617131014228584,0.5774</v>
      </c>
      <c r="AB387" s="6" t="str">
        <v>0.596072561863754,0.577072436734793,0.5774</v>
      </c>
      <c r="AC387" s="6" cm="1">
        <f t="array" ref="AC387">SIGMOID(SUM(GETVECTOR(Y387)*GETVECTOR(_xlfn.CONCAT($S387,",",$AH$4)))+U387)</f>
        <v>0.62134345895524834</v>
      </c>
      <c r="AD387" s="6" cm="1">
        <f t="array" ref="AD387">SIGMOID(SUM(GETVECTOR(Z387)*GETVECTOR(_xlfn.CONCAT($S387,",",$AH$4)))+V387)</f>
        <v>0.63708057395682194</v>
      </c>
      <c r="AE387" s="6" cm="1">
        <f t="array" ref="AE387">TANH(SUM(GETVECTOR(AA387)*GETVECTOR(_xlfn.CONCAT($S387,",",$AH$4)))+W387)</f>
        <v>0.77982200418082404</v>
      </c>
      <c r="AF387" s="6" cm="1">
        <f t="array" ref="AF387">SIGMOID(SUM(GETVECTOR(AB387)*GETVECTOR(_xlfn.CONCAT($S387,",",$AH$4)))+X387)</f>
        <v>0.63699474686933277</v>
      </c>
      <c r="AG387" s="6">
        <f t="shared" si="159"/>
        <v>0.49680945000767857</v>
      </c>
      <c r="AH387" s="59">
        <f t="shared" si="160"/>
        <v>0.29276549922230638</v>
      </c>
      <c r="AI387" s="3">
        <f t="shared" si="161"/>
        <v>0.18967271571715175</v>
      </c>
      <c r="AJ387" s="3">
        <f t="shared" si="162"/>
        <v>9.5298870273494457E-2</v>
      </c>
      <c r="AK387" s="3">
        <f t="shared" si="163"/>
        <v>0</v>
      </c>
      <c r="AL387" s="3">
        <f t="shared" si="164"/>
        <v>1.7182557891125216E-2</v>
      </c>
      <c r="AM387" s="3">
        <f t="shared" si="165"/>
        <v>2.3792090375848306E-2</v>
      </c>
      <c r="AN387" s="3">
        <f t="shared" si="166"/>
        <v>2.0157546416387197E-2</v>
      </c>
      <c r="AO387" s="3" t="str" cm="1">
        <f t="array" ref="AO387">GETVECTOR(Y387,2)</f>
        <v>0.5774</v>
      </c>
      <c r="AP387" s="3" t="str" cm="1">
        <f t="array" ref="AP387">GETVECTOR(Z387,2)</f>
        <v>0.5774</v>
      </c>
      <c r="AQ387" s="3" t="str" cm="1">
        <f t="array" ref="AQ387">GETVECTOR(AA387,2)</f>
        <v>0.5774</v>
      </c>
      <c r="AR387" s="3" t="str" cm="1">
        <f t="array" ref="AR387">GETVECTOR(AB387,2)</f>
        <v>0.5774</v>
      </c>
      <c r="AS387" s="3" cm="1">
        <f t="array" ref="AS387">SUM(AK387:AN387*AO387:AR387)</f>
        <v>3.5297729210172477E-2</v>
      </c>
      <c r="AT387" s="90">
        <f t="shared" si="167"/>
        <v>3.5975739087519464E-2</v>
      </c>
      <c r="AU387" s="86">
        <f t="shared" si="168"/>
        <v>0.18967271571715175</v>
      </c>
      <c r="AV387" s="98"/>
      <c r="AW387" s="98"/>
    </row>
    <row r="388" spans="1:49" ht="15" customHeight="1" x14ac:dyDescent="0.25">
      <c r="A388" s="12">
        <f t="shared" si="138"/>
        <v>385</v>
      </c>
      <c r="B388" s="31">
        <v>31432</v>
      </c>
      <c r="C388" s="26"/>
      <c r="D388" s="13"/>
      <c r="E388" s="26">
        <v>26</v>
      </c>
      <c r="F388" s="42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  <c r="Q388" s="100"/>
      <c r="R388" s="62">
        <f t="shared" si="156"/>
        <v>0.23711340206185566</v>
      </c>
      <c r="S388" s="67" t="str" cm="1">
        <f t="array" ref="S388">SETVECTOR(R388:R389)</f>
        <v>0.237113402061856,0.103092783505155</v>
      </c>
      <c r="T388" s="67">
        <f t="shared" si="169"/>
        <v>0.17525773195876287</v>
      </c>
      <c r="U388" s="6">
        <f t="shared" si="170"/>
        <v>0</v>
      </c>
      <c r="V388" s="6">
        <f t="shared" si="171"/>
        <v>5.6249065544163701E-2</v>
      </c>
      <c r="W388" s="6">
        <f t="shared" si="172"/>
        <v>0.50581780395607523</v>
      </c>
      <c r="X388" s="6">
        <f t="shared" si="173"/>
        <v>5.356304688580716E-2</v>
      </c>
      <c r="Y388" s="6" t="str" cm="1">
        <f t="array" ref="Y388:AB388">SETMATRIX(GETMATRIX(Y387:AB387)-$O$9*DELTAWEIGHT(S387,$AH$4,AK387:AN387))</f>
        <v>0.5774,0.5774,0.5774</v>
      </c>
      <c r="Z388" s="6" t="str">
        <v>0.592229611385461,0.576871958789689,0.5774</v>
      </c>
      <c r="AA388" s="6" t="str">
        <v>0.627369682083754,0.616495789027544,0.5774</v>
      </c>
      <c r="AB388" s="6" t="str">
        <v>0.595432648751361,0.57682795165863,0.5774</v>
      </c>
      <c r="AC388" s="6" cm="1">
        <f t="array" ref="AC388">SIGMOID(SUM(GETVECTOR(Y388)*GETVECTOR(_xlfn.CONCAT($S388,",",$AH$4)))+U388)</f>
        <v>0.54895145763587516</v>
      </c>
      <c r="AD388" s="6" cm="1">
        <f t="array" ref="AD388">SIGMOID(SUM(GETVECTOR(Z388)*GETVECTOR(_xlfn.CONCAT($S388,",",$AH$4)))+V388)</f>
        <v>0.56368865329552675</v>
      </c>
      <c r="AE388" s="6" cm="1">
        <f t="array" ref="AE388">TANH(SUM(GETVECTOR(AA388)*GETVECTOR(_xlfn.CONCAT($S388,",",$AH$4)))+W388)</f>
        <v>0.61575078207001821</v>
      </c>
      <c r="AF388" s="6" cm="1">
        <f t="array" ref="AF388">SIGMOID(SUM(GETVECTOR(AB388)*GETVECTOR(_xlfn.CONCAT($S388,",",$AH$4)))+X388)</f>
        <v>0.56321365982948435</v>
      </c>
      <c r="AG388" s="6">
        <f t="shared" si="159"/>
        <v>0.34709172911071595</v>
      </c>
      <c r="AH388" s="59">
        <f t="shared" si="160"/>
        <v>0.18799723989709374</v>
      </c>
      <c r="AI388" s="3">
        <f t="shared" si="161"/>
        <v>1.2739507938330868E-2</v>
      </c>
      <c r="AJ388" s="3">
        <f t="shared" si="162"/>
        <v>6.3756312478004257E-3</v>
      </c>
      <c r="AK388" s="3">
        <f t="shared" si="163"/>
        <v>0</v>
      </c>
      <c r="AL388" s="3">
        <f t="shared" si="164"/>
        <v>9.6552597716365821E-4</v>
      </c>
      <c r="AM388" s="3">
        <f t="shared" si="165"/>
        <v>2.2312583071683102E-3</v>
      </c>
      <c r="AN388" s="3">
        <f t="shared" si="166"/>
        <v>1.0460999345804445E-3</v>
      </c>
      <c r="AO388" s="3" t="str" cm="1">
        <f t="array" ref="AO388">GETVECTOR(Y388,2)</f>
        <v>0.5774</v>
      </c>
      <c r="AP388" s="3" t="str" cm="1">
        <f t="array" ref="AP388">GETVECTOR(Z388,2)</f>
        <v>0.5774</v>
      </c>
      <c r="AQ388" s="3" t="str" cm="1">
        <f t="array" ref="AQ388">GETVECTOR(AA388,2)</f>
        <v>0.5774</v>
      </c>
      <c r="AR388" s="3" t="str" cm="1">
        <f t="array" ref="AR388">GETVECTOR(AB388,2)</f>
        <v>0.5774</v>
      </c>
      <c r="AS388" s="3" cm="1">
        <f t="array" ref="AS388">SUM(AK388:AN388*AO388:AR388)</f>
        <v>2.4498413480000271E-3</v>
      </c>
      <c r="AT388" s="90">
        <f t="shared" si="167"/>
        <v>1.6229506251079522E-4</v>
      </c>
      <c r="AU388" s="86">
        <f t="shared" si="168"/>
        <v>1.2739507938330868E-2</v>
      </c>
      <c r="AV388" s="98"/>
      <c r="AW388" s="98"/>
    </row>
    <row r="389" spans="1:49" ht="15" customHeight="1" x14ac:dyDescent="0.25">
      <c r="A389" s="12">
        <f t="shared" si="138"/>
        <v>386</v>
      </c>
      <c r="B389" s="31">
        <v>31433</v>
      </c>
      <c r="C389" s="26"/>
      <c r="D389" s="13"/>
      <c r="E389" s="26">
        <v>23.4</v>
      </c>
      <c r="F389" s="42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  <c r="Q389" s="100"/>
      <c r="R389" s="62">
        <f t="shared" si="156"/>
        <v>0.10309278350515463</v>
      </c>
      <c r="S389" s="67" t="str" cm="1">
        <f t="array" ref="S389">SETVECTOR(R389:R390)</f>
        <v>0.103092783505155,0.175257731958763</v>
      </c>
      <c r="T389" s="67">
        <f t="shared" si="169"/>
        <v>2.0618556701030927E-2</v>
      </c>
      <c r="U389" s="6">
        <f t="shared" si="170"/>
        <v>0</v>
      </c>
      <c r="V389" s="6">
        <f t="shared" si="171"/>
        <v>5.6152512946447332E-2</v>
      </c>
      <c r="W389" s="6">
        <f t="shared" si="172"/>
        <v>0.50559467812535841</v>
      </c>
      <c r="X389" s="6">
        <f t="shared" si="173"/>
        <v>5.3458436892349116E-2</v>
      </c>
      <c r="Y389" s="6" t="str" cm="1">
        <f t="array" ref="Y389:AB389">SETMATRIX(GETMATRIX(Y388:AB388)-$O$9*DELTAWEIGHT(S388,$AH$4,AK388:AN388))</f>
        <v>0.5774,0.5774,0.5774</v>
      </c>
      <c r="Z389" s="6" t="str">
        <v>0.592303240018013,0.576903971238624,0.5774</v>
      </c>
      <c r="AA389" s="6" t="str">
        <v>0.627760792006437,0.616665836820015,0.5774</v>
      </c>
      <c r="AB389" s="6" t="str">
        <v>0.595508253158075,0.57686082313981,0.5774</v>
      </c>
      <c r="AC389" s="6" cm="1">
        <f t="array" ref="AC389">SIGMOID(SUM(GETVECTOR(Y389)*GETVECTOR(_xlfn.CONCAT($S389,",",$AH$4)))+U389)</f>
        <v>0.54009362987552256</v>
      </c>
      <c r="AD389" s="6" cm="1">
        <f t="array" ref="AD389">SIGMOID(SUM(GETVECTOR(Z389)*GETVECTOR(_xlfn.CONCAT($S389,",",$AH$4)))+V389)</f>
        <v>0.5543646296645578</v>
      </c>
      <c r="AE389" s="6" cm="1">
        <f t="array" ref="AE389">TANH(SUM(GETVECTOR(AA389)*GETVECTOR(_xlfn.CONCAT($S389,",",$AH$4)))+W389)</f>
        <v>0.59047025879150472</v>
      </c>
      <c r="AF389" s="6" cm="1">
        <f t="array" ref="AF389">SIGMOID(SUM(GETVECTOR(AB389)*GETVECTOR(_xlfn.CONCAT($S389,",",$AH$4)))+X389)</f>
        <v>0.55377875650651298</v>
      </c>
      <c r="AG389" s="6">
        <f t="shared" si="159"/>
        <v>0.3273358263428881</v>
      </c>
      <c r="AH389" s="59">
        <f t="shared" si="160"/>
        <v>0.17506323784822209</v>
      </c>
      <c r="AI389" s="3">
        <f t="shared" si="161"/>
        <v>0.15444468114719115</v>
      </c>
      <c r="AJ389" s="3">
        <f t="shared" si="162"/>
        <v>7.6980930109732948E-2</v>
      </c>
      <c r="AK389" s="3">
        <f t="shared" si="163"/>
        <v>0</v>
      </c>
      <c r="AL389" s="3">
        <f t="shared" si="164"/>
        <v>1.1229394738036289E-2</v>
      </c>
      <c r="AM389" s="3">
        <f t="shared" si="165"/>
        <v>2.7796471282266515E-2</v>
      </c>
      <c r="AN389" s="3">
        <f t="shared" si="166"/>
        <v>1.2064745223699389E-2</v>
      </c>
      <c r="AO389" s="3" t="str" cm="1">
        <f t="array" ref="AO389">GETVECTOR(Y389,2)</f>
        <v>0.5774</v>
      </c>
      <c r="AP389" s="3" t="str" cm="1">
        <f t="array" ref="AP389">GETVECTOR(Z389,2)</f>
        <v>0.5774</v>
      </c>
      <c r="AQ389" s="3" t="str" cm="1">
        <f t="array" ref="AQ389">GETVECTOR(AA389,2)</f>
        <v>0.5774</v>
      </c>
      <c r="AR389" s="3" t="str" cm="1">
        <f t="array" ref="AR389">GETVECTOR(AB389,2)</f>
        <v>0.5774</v>
      </c>
      <c r="AS389" s="3" cm="1">
        <f t="array" ref="AS389">SUM(AK389:AN389*AO389:AR389)</f>
        <v>2.949971893228687E-2</v>
      </c>
      <c r="AT389" s="90">
        <f t="shared" si="167"/>
        <v>2.3853159534657539E-2</v>
      </c>
      <c r="AU389" s="86">
        <f t="shared" si="168"/>
        <v>0.15444468114719115</v>
      </c>
      <c r="AV389" s="98"/>
      <c r="AW389" s="98"/>
    </row>
    <row r="390" spans="1:49" ht="15" customHeight="1" x14ac:dyDescent="0.25">
      <c r="A390" s="12">
        <f t="shared" ref="A390:A453" si="174">A389+1</f>
        <v>387</v>
      </c>
      <c r="B390" s="31">
        <v>31434</v>
      </c>
      <c r="C390" s="26"/>
      <c r="D390" s="13"/>
      <c r="E390" s="26">
        <v>24.3</v>
      </c>
      <c r="F390" s="42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  <c r="Q390" s="100"/>
      <c r="R390" s="62">
        <f t="shared" si="156"/>
        <v>0.17525773195876287</v>
      </c>
      <c r="S390" s="67" t="str" cm="1">
        <f t="array" ref="S390">SETVECTOR(R390:R391)</f>
        <v>0.175257731958763,0.0206185567010309</v>
      </c>
      <c r="T390" s="67">
        <f t="shared" si="169"/>
        <v>1.0309278350515464E-3</v>
      </c>
      <c r="U390" s="6">
        <f t="shared" si="170"/>
        <v>0</v>
      </c>
      <c r="V390" s="6">
        <f t="shared" si="171"/>
        <v>5.50295734726437E-2</v>
      </c>
      <c r="W390" s="6">
        <f t="shared" si="172"/>
        <v>0.50281503099713176</v>
      </c>
      <c r="X390" s="6">
        <f t="shared" si="173"/>
        <v>5.2251962369979178E-2</v>
      </c>
      <c r="Y390" s="6" t="str" cm="1">
        <f t="array" ref="Y390:AB390">SETMATRIX(GETMATRIX(Y389:AB389)-$O$9*DELTAWEIGHT(S389,$AH$4,AK389:AN389))</f>
        <v>0.5774,0.5774,0.5774</v>
      </c>
      <c r="Z390" s="6" t="str">
        <v>0.592268100909974,0.576844234754958,0.5774</v>
      </c>
      <c r="AA390" s="6" t="str">
        <v>0.627556168238052,0.616317976413761,0.5774</v>
      </c>
      <c r="AB390" s="6" t="str">
        <v>0.595472350910516,0.57679978931896,0.5774</v>
      </c>
      <c r="AC390" s="6" cm="1">
        <f t="array" ref="AC390">SIGMOID(SUM(GETVECTOR(Y390)*GETVECTOR(_xlfn.CONCAT($S390,",",$AH$4)))+U390)</f>
        <v>0.52824464136378757</v>
      </c>
      <c r="AD390" s="6" cm="1">
        <f t="array" ref="AD390">SIGMOID(SUM(GETVECTOR(Z390)*GETVECTOR(_xlfn.CONCAT($S390,",",$AH$4)))+V390)</f>
        <v>0.54257734419209536</v>
      </c>
      <c r="AE390" s="6" cm="1">
        <f t="array" ref="AE390">TANH(SUM(GETVECTOR(AA390)*GETVECTOR(_xlfn.CONCAT($S390,",",$AH$4)))+W390)</f>
        <v>0.55495046482738219</v>
      </c>
      <c r="AF390" s="6" cm="1">
        <f t="array" ref="AF390">SIGMOID(SUM(GETVECTOR(AB390)*GETVECTOR(_xlfn.CONCAT($S390,",",$AH$4)))+X390)</f>
        <v>0.54202707196550426</v>
      </c>
      <c r="AG390" s="6">
        <f t="shared" si="159"/>
        <v>0.30110354936420985</v>
      </c>
      <c r="AH390" s="59">
        <f t="shared" si="160"/>
        <v>0.15844653870994407</v>
      </c>
      <c r="AI390" s="3">
        <f t="shared" si="161"/>
        <v>0.15741561087489253</v>
      </c>
      <c r="AJ390" s="3">
        <f t="shared" si="162"/>
        <v>7.8032434751678328E-2</v>
      </c>
      <c r="AK390" s="3">
        <f t="shared" si="163"/>
        <v>0</v>
      </c>
      <c r="AL390" s="3">
        <f t="shared" si="164"/>
        <v>1.0747530937187326E-2</v>
      </c>
      <c r="AM390" s="3">
        <f t="shared" si="165"/>
        <v>2.9299602175610721E-2</v>
      </c>
      <c r="AN390" s="3">
        <f t="shared" si="166"/>
        <v>1.1422741848528425E-2</v>
      </c>
      <c r="AO390" s="3" t="str" cm="1">
        <f t="array" ref="AO390">GETVECTOR(Y390,2)</f>
        <v>0.5774</v>
      </c>
      <c r="AP390" s="3" t="str" cm="1">
        <f t="array" ref="AP390">GETVECTOR(Z390,2)</f>
        <v>0.5774</v>
      </c>
      <c r="AQ390" s="3" t="str" cm="1">
        <f t="array" ref="AQ390">GETVECTOR(AA390,2)</f>
        <v>0.5774</v>
      </c>
      <c r="AR390" s="3" t="str" cm="1">
        <f t="array" ref="AR390">GETVECTOR(AB390,2)</f>
        <v>0.5774</v>
      </c>
      <c r="AS390" s="3" cm="1">
        <f t="array" ref="AS390">SUM(AK390:AN390*AO390:AR390)</f>
        <v>2.9718705802669908E-2</v>
      </c>
      <c r="AT390" s="90">
        <f t="shared" si="167"/>
        <v>2.4779674547115584E-2</v>
      </c>
      <c r="AU390" s="86">
        <f t="shared" si="168"/>
        <v>0.15741561087489253</v>
      </c>
      <c r="AV390" s="98"/>
      <c r="AW390" s="98"/>
    </row>
    <row r="391" spans="1:49" ht="15" customHeight="1" x14ac:dyDescent="0.25">
      <c r="A391" s="12">
        <f t="shared" si="174"/>
        <v>388</v>
      </c>
      <c r="B391" s="31">
        <v>31435</v>
      </c>
      <c r="C391" s="26"/>
      <c r="D391" s="13"/>
      <c r="E391" s="26">
        <v>24.3</v>
      </c>
      <c r="F391" s="42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  <c r="Q391" s="100"/>
      <c r="R391" s="62">
        <f t="shared" si="156"/>
        <v>2.0618556701030927E-2</v>
      </c>
      <c r="S391" s="67" t="str" cm="1">
        <f t="array" ref="S391">SETVECTOR(R391:R392)</f>
        <v>0.0206185567010309,0.00103092783505155</v>
      </c>
      <c r="T391" s="67">
        <f t="shared" si="169"/>
        <v>0.15463917525773196</v>
      </c>
      <c r="U391" s="6">
        <f t="shared" si="170"/>
        <v>0</v>
      </c>
      <c r="V391" s="6">
        <f t="shared" si="171"/>
        <v>5.3954820378924968E-2</v>
      </c>
      <c r="W391" s="6">
        <f t="shared" si="172"/>
        <v>0.49988507077957067</v>
      </c>
      <c r="X391" s="6">
        <f t="shared" si="173"/>
        <v>5.1109688185126338E-2</v>
      </c>
      <c r="Y391" s="6" t="str" cm="1">
        <f t="array" ref="Y391:AB391">SETMATRIX(GETMATRIX(Y390:AB390)-$O$9*DELTAWEIGHT(S390,$AH$4,AK390:AN390))</f>
        <v>0.5774,0.5774,0.5774</v>
      </c>
      <c r="Z391" s="6" t="str">
        <v>0.59221544152395,0.576838039533073,0.5774</v>
      </c>
      <c r="AA391" s="6" t="str">
        <v>0.627198003106642,0.616275839339477,0.5774</v>
      </c>
      <c r="AB391" s="6" t="str">
        <v>0.595418889801505,0.576793499776723,0.5774</v>
      </c>
      <c r="AC391" s="6" cm="1">
        <f t="array" ref="AC391">SIGMOID(SUM(GETVECTOR(Y391)*GETVECTOR(_xlfn.CONCAT($S391,",",$AH$4)))+U391)</f>
        <v>0.503125062399288</v>
      </c>
      <c r="AD391" s="6" cm="1">
        <f t="array" ref="AD391">SIGMOID(SUM(GETVECTOR(Z391)*GETVECTOR(_xlfn.CONCAT($S391,",",$AH$4)))+V391)</f>
        <v>0.51668383553218078</v>
      </c>
      <c r="AE391" s="6" cm="1">
        <f t="array" ref="AE391">TANH(SUM(GETVECTOR(AA391)*GETVECTOR(_xlfn.CONCAT($S391,",",$AH$4)))+W391)</f>
        <v>0.47263071495468501</v>
      </c>
      <c r="AF391" s="6" cm="1">
        <f t="array" ref="AF391">SIGMOID(SUM(GETVECTOR(AB391)*GETVECTOR(_xlfn.CONCAT($S391,",",$AH$4)))+X391)</f>
        <v>0.51598979546208856</v>
      </c>
      <c r="AG391" s="6">
        <f t="shared" si="159"/>
        <v>0.24420065059310347</v>
      </c>
      <c r="AH391" s="59">
        <f t="shared" si="160"/>
        <v>0.12355865585570593</v>
      </c>
      <c r="AI391" s="3">
        <f t="shared" si="161"/>
        <v>-3.1080519402026038E-2</v>
      </c>
      <c r="AJ391" s="3">
        <f t="shared" si="162"/>
        <v>-1.5117642404514913E-2</v>
      </c>
      <c r="AK391" s="3">
        <f t="shared" si="163"/>
        <v>0</v>
      </c>
      <c r="AL391" s="3">
        <f t="shared" si="164"/>
        <v>-1.7842767038428072E-3</v>
      </c>
      <c r="AM391" s="3">
        <f t="shared" si="165"/>
        <v>-6.0662126391226026E-3</v>
      </c>
      <c r="AN391" s="3">
        <f t="shared" si="166"/>
        <v>-1.8587285132482174E-3</v>
      </c>
      <c r="AO391" s="3" t="str" cm="1">
        <f t="array" ref="AO391">GETVECTOR(Y391,2)</f>
        <v>0.5774</v>
      </c>
      <c r="AP391" s="3" t="str" cm="1">
        <f t="array" ref="AP391">GETVECTOR(Z391,2)</f>
        <v>0.5774</v>
      </c>
      <c r="AQ391" s="3" t="str" cm="1">
        <f t="array" ref="AQ391">GETVECTOR(AA391,2)</f>
        <v>0.5774</v>
      </c>
      <c r="AR391" s="3" t="str" cm="1">
        <f t="array" ref="AR391">GETVECTOR(AB391,2)</f>
        <v>0.5774</v>
      </c>
      <c r="AS391" s="3" cm="1">
        <f t="array" ref="AS391">SUM(AK391:AN391*AO391:AR391)</f>
        <v>-5.6061023901777477E-3</v>
      </c>
      <c r="AT391" s="90">
        <f t="shared" si="167"/>
        <v>9.6599868629971696E-4</v>
      </c>
      <c r="AU391" s="86">
        <f t="shared" si="168"/>
        <v>3.1080519402026038E-2</v>
      </c>
      <c r="AV391" s="98"/>
      <c r="AW391" s="98"/>
    </row>
    <row r="392" spans="1:49" ht="15" customHeight="1" x14ac:dyDescent="0.25">
      <c r="A392" s="12">
        <f t="shared" si="174"/>
        <v>389</v>
      </c>
      <c r="B392" s="31">
        <v>31436</v>
      </c>
      <c r="C392" s="26"/>
      <c r="D392" s="13"/>
      <c r="E392" s="26">
        <v>24</v>
      </c>
      <c r="F392" s="42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  <c r="Q392" s="100"/>
      <c r="R392" s="62">
        <f t="shared" si="156"/>
        <v>1.0309278350515464E-3</v>
      </c>
      <c r="S392" s="67" t="str" cm="1">
        <f t="array" ref="S392">SETVECTOR(R392:R393)</f>
        <v>0.00103092783505155,0.154639175257732</v>
      </c>
      <c r="T392" s="67">
        <f t="shared" si="169"/>
        <v>8.9690721649484523E-2</v>
      </c>
      <c r="U392" s="6">
        <f t="shared" si="170"/>
        <v>0</v>
      </c>
      <c r="V392" s="6">
        <f t="shared" si="171"/>
        <v>5.4133248049309246E-2</v>
      </c>
      <c r="W392" s="6">
        <f t="shared" si="172"/>
        <v>0.50049169204348298</v>
      </c>
      <c r="X392" s="6">
        <f t="shared" si="173"/>
        <v>5.1295561036451158E-2</v>
      </c>
      <c r="Y392" s="6" t="str" cm="1">
        <f t="array" ref="Y392:AB392">SETMATRIX(GETMATRIX(Y391:AB391)-$O$9*DELTAWEIGHT(S391,$AH$4,AK391:AN391))</f>
        <v>0.5774,0.5774,0.5774</v>
      </c>
      <c r="Z392" s="6" t="str">
        <v>0.592220642065333,0.576838299560142,0.5774</v>
      </c>
      <c r="AA392" s="6" t="str">
        <v>0.627251838944973,0.616278531131394,0.5774</v>
      </c>
      <c r="AB392" s="6" t="str">
        <v>0.595424119727705,0.576793761273033,0.5774</v>
      </c>
      <c r="AC392" s="6" cm="1">
        <f t="array" ref="AC392">SIGMOID(SUM(GETVECTOR(Y392)*GETVECTOR(_xlfn.CONCAT($S392,",",$AH$4)))+U392)</f>
        <v>0.52245586278519074</v>
      </c>
      <c r="AD392" s="6" cm="1">
        <f t="array" ref="AD392">SIGMOID(SUM(GETVECTOR(Z392)*GETVECTOR(_xlfn.CONCAT($S392,",",$AH$4)))+V392)</f>
        <v>0.53592438690215149</v>
      </c>
      <c r="AE392" s="6" cm="1">
        <f t="array" ref="AE392">TANH(SUM(GETVECTOR(AA392)*GETVECTOR(_xlfn.CONCAT($S392,",",$AH$4)))+W392)</f>
        <v>0.5345108992319364</v>
      </c>
      <c r="AF392" s="6" cm="1">
        <f t="array" ref="AF392">SIGMOID(SUM(GETVECTOR(AB392)*GETVECTOR(_xlfn.CONCAT($S392,",",$AH$4)))+X392)</f>
        <v>0.53521766412232274</v>
      </c>
      <c r="AG392" s="6">
        <f t="shared" si="159"/>
        <v>0.28645742596339319</v>
      </c>
      <c r="AH392" s="59">
        <f t="shared" si="160"/>
        <v>0.14925667408874876</v>
      </c>
      <c r="AI392" s="3">
        <f t="shared" si="161"/>
        <v>5.9565952439264241E-2</v>
      </c>
      <c r="AJ392" s="3">
        <f t="shared" si="162"/>
        <v>2.9401415149929947E-2</v>
      </c>
      <c r="AK392" s="3">
        <f t="shared" si="163"/>
        <v>0</v>
      </c>
      <c r="AL392" s="3">
        <f t="shared" si="164"/>
        <v>3.9085625511313307E-3</v>
      </c>
      <c r="AM392" s="3">
        <f t="shared" si="165"/>
        <v>1.1255148987648485E-2</v>
      </c>
      <c r="AN392" s="3">
        <f t="shared" si="166"/>
        <v>4.1322012486384565E-3</v>
      </c>
      <c r="AO392" s="3" t="str" cm="1">
        <f t="array" ref="AO392">GETVECTOR(Y392,2)</f>
        <v>0.5774</v>
      </c>
      <c r="AP392" s="3" t="str" cm="1">
        <f t="array" ref="AP392">GETVECTOR(Z392,2)</f>
        <v>0.5774</v>
      </c>
      <c r="AQ392" s="3" t="str" cm="1">
        <f t="array" ref="AQ392">GETVECTOR(AA392,2)</f>
        <v>0.5774</v>
      </c>
      <c r="AR392" s="3" t="str" cm="1">
        <f t="array" ref="AR392">GETVECTOR(AB392,2)</f>
        <v>0.5774</v>
      </c>
      <c r="AS392" s="3" cm="1">
        <f t="array" ref="AS392">SUM(AK392:AN392*AO392:AR392)</f>
        <v>1.1141460043455311E-2</v>
      </c>
      <c r="AT392" s="90">
        <f t="shared" si="167"/>
        <v>3.5481026899966896E-3</v>
      </c>
      <c r="AU392" s="86">
        <f t="shared" si="168"/>
        <v>5.9565952439264241E-2</v>
      </c>
      <c r="AV392" s="98"/>
      <c r="AW392" s="98"/>
    </row>
    <row r="393" spans="1:49" ht="15" customHeight="1" x14ac:dyDescent="0.25">
      <c r="A393" s="12">
        <f t="shared" si="174"/>
        <v>390</v>
      </c>
      <c r="B393" s="31">
        <v>31437</v>
      </c>
      <c r="C393" s="26"/>
      <c r="D393" s="13"/>
      <c r="E393" s="26">
        <v>24.2</v>
      </c>
      <c r="F393" s="42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  <c r="Q393" s="100"/>
      <c r="R393" s="62">
        <f t="shared" si="156"/>
        <v>0.15463917525773196</v>
      </c>
      <c r="S393" s="67" t="str" cm="1">
        <f t="array" ref="S393">SETVECTOR(R393:R394)</f>
        <v>0.154639175257732,0.0896907216494845</v>
      </c>
      <c r="T393" s="67">
        <f t="shared" si="169"/>
        <v>0.27731958762886594</v>
      </c>
      <c r="U393" s="6">
        <f t="shared" si="170"/>
        <v>0</v>
      </c>
      <c r="V393" s="6">
        <f t="shared" si="171"/>
        <v>5.3742391794196112E-2</v>
      </c>
      <c r="W393" s="6">
        <f t="shared" si="172"/>
        <v>0.49936617714471815</v>
      </c>
      <c r="X393" s="6">
        <f t="shared" si="173"/>
        <v>5.0882340911587311E-2</v>
      </c>
      <c r="Y393" s="6" t="str" cm="1">
        <f t="array" ref="Y393:AB393">SETMATRIX(GETMATRIX(Y392:AB392)-$O$9*DELTAWEIGHT(S392,$AH$4,AK392:AN392))</f>
        <v>0.5774,0.5774,0.5774</v>
      </c>
      <c r="Z393" s="6" t="str">
        <v>0.592220698463218,0.576846759242908,0.5774</v>
      </c>
      <c r="AA393" s="6" t="str">
        <v>0.627252253048726,0.616340646694355,0.5774</v>
      </c>
      <c r="AB393" s="6" t="str">
        <v>0.595424176843738,0.576802328677959,0.5774</v>
      </c>
      <c r="AC393" s="6" cm="1">
        <f t="array" ref="AC393">SIGMOID(SUM(GETVECTOR(Y393)*GETVECTOR(_xlfn.CONCAT($S393,",",$AH$4)))+U393)</f>
        <v>0.53521064177831368</v>
      </c>
      <c r="AD393" s="6" cm="1">
        <f t="array" ref="AD393">SIGMOID(SUM(GETVECTOR(Z393)*GETVECTOR(_xlfn.CONCAT($S393,",",$AH$4)))+V393)</f>
        <v>0.54910636933156365</v>
      </c>
      <c r="AE393" s="6" cm="1">
        <f t="array" ref="AE393">TANH(SUM(GETVECTOR(AA393)*GETVECTOR(_xlfn.CONCAT($S393,",",$AH$4)))+W393)</f>
        <v>0.57277564630189437</v>
      </c>
      <c r="AF393" s="6" cm="1">
        <f t="array" ref="AF393">SIGMOID(SUM(GETVECTOR(AB393)*GETVECTOR(_xlfn.CONCAT($S393,",",$AH$4)))+X393)</f>
        <v>0.54851985007800064</v>
      </c>
      <c r="AG393" s="6">
        <f t="shared" si="159"/>
        <v>0.31451475558237307</v>
      </c>
      <c r="AH393" s="59">
        <f t="shared" si="160"/>
        <v>0.16704554866186849</v>
      </c>
      <c r="AI393" s="3">
        <f t="shared" si="161"/>
        <v>-0.11027403896699745</v>
      </c>
      <c r="AJ393" s="3">
        <f t="shared" si="162"/>
        <v>-5.4877655798311692E-2</v>
      </c>
      <c r="AK393" s="3">
        <f t="shared" si="163"/>
        <v>0</v>
      </c>
      <c r="AL393" s="3">
        <f t="shared" si="164"/>
        <v>-7.7823485408071973E-3</v>
      </c>
      <c r="AM393" s="3">
        <f t="shared" si="165"/>
        <v>-2.0247658617393707E-2</v>
      </c>
      <c r="AN393" s="3">
        <f t="shared" si="166"/>
        <v>-8.3166198310290831E-3</v>
      </c>
      <c r="AO393" s="3" t="str" cm="1">
        <f t="array" ref="AO393">GETVECTOR(Y393,2)</f>
        <v>0.5774</v>
      </c>
      <c r="AP393" s="3" t="str" cm="1">
        <f t="array" ref="AP393">GETVECTOR(Z393,2)</f>
        <v>0.5774</v>
      </c>
      <c r="AQ393" s="3" t="str" cm="1">
        <f t="array" ref="AQ393">GETVECTOR(AA393,2)</f>
        <v>0.5774</v>
      </c>
      <c r="AR393" s="3" t="str" cm="1">
        <f t="array" ref="AR393">GETVECTOR(AB393,2)</f>
        <v>0.5774</v>
      </c>
      <c r="AS393" s="3" cm="1">
        <f t="array" ref="AS393">SUM(AK393:AN393*AO393:AR393)</f>
        <v>-2.0986542423581393E-2</v>
      </c>
      <c r="AT393" s="90">
        <f t="shared" si="167"/>
        <v>1.2160363670094871E-2</v>
      </c>
      <c r="AU393" s="86">
        <f t="shared" si="168"/>
        <v>0.11027403896699745</v>
      </c>
      <c r="AV393" s="98"/>
      <c r="AW393" s="98"/>
    </row>
    <row r="394" spans="1:49" ht="15" customHeight="1" x14ac:dyDescent="0.25">
      <c r="A394" s="12">
        <f t="shared" si="174"/>
        <v>391</v>
      </c>
      <c r="B394" s="31">
        <v>31438</v>
      </c>
      <c r="C394" s="26"/>
      <c r="D394" s="13"/>
      <c r="E394" s="26">
        <v>24.4</v>
      </c>
      <c r="F394" s="42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  <c r="Q394" s="100"/>
      <c r="R394" s="62">
        <f t="shared" si="156"/>
        <v>8.9690721649484523E-2</v>
      </c>
      <c r="S394" s="67" t="str" cm="1">
        <f t="array" ref="S394">SETVECTOR(R394:R395)</f>
        <v>0.0896907216494845,0.277319587628866</v>
      </c>
      <c r="T394" s="67">
        <f t="shared" si="169"/>
        <v>0.15257731958762888</v>
      </c>
      <c r="U394" s="6">
        <f t="shared" si="170"/>
        <v>0</v>
      </c>
      <c r="V394" s="6">
        <f t="shared" si="171"/>
        <v>5.4520626648276831E-2</v>
      </c>
      <c r="W394" s="6">
        <f t="shared" si="172"/>
        <v>0.50139094300645748</v>
      </c>
      <c r="X394" s="6">
        <f t="shared" si="173"/>
        <v>5.171400289469022E-2</v>
      </c>
      <c r="Y394" s="6" t="str" cm="1">
        <f t="array" ref="Y394:AB394">SETMATRIX(GETMATRIX(Y393:AB393)-$O$9*DELTAWEIGHT(S393,$AH$4,AK393:AN393))</f>
        <v>0.5774,0.5774,0.5774</v>
      </c>
      <c r="Z394" s="6" t="str">
        <v>0.592339155117869,0.576915464102606,0.5774</v>
      </c>
      <c r="AA394" s="6" t="str">
        <v>0.627986491540444,0.616766505019551,0.5774</v>
      </c>
      <c r="AB394" s="6" t="str">
        <v>0.595544866436443,0.576872328641728,0.5774</v>
      </c>
      <c r="AC394" s="6" cm="1">
        <f t="array" ref="AC394">SIGMOID(SUM(GETVECTOR(Y394)*GETVECTOR(_xlfn.CONCAT($S394,",",$AH$4)))+U394)</f>
        <v>0.55278056952930776</v>
      </c>
      <c r="AD394" s="6" cm="1">
        <f t="array" ref="AD394">SIGMOID(SUM(GETVECTOR(Z394)*GETVECTOR(_xlfn.CONCAT($S394,",",$AH$4)))+V394)</f>
        <v>0.56651292404530762</v>
      </c>
      <c r="AE394" s="6" cm="1">
        <f t="array" ref="AE394">TANH(SUM(GETVECTOR(AA394)*GETVECTOR(_xlfn.CONCAT($S394,",",$AH$4)))+W394)</f>
        <v>0.62230426779893455</v>
      </c>
      <c r="AF394" s="6" cm="1">
        <f t="array" ref="AF394">SIGMOID(SUM(GETVECTOR(AB394)*GETVECTOR(_xlfn.CONCAT($S394,",",$AH$4)))+X394)</f>
        <v>0.56589125119110539</v>
      </c>
      <c r="AG394" s="6">
        <f t="shared" si="159"/>
        <v>0.3525434103966486</v>
      </c>
      <c r="AH394" s="59">
        <f t="shared" si="160"/>
        <v>0.19162732355331094</v>
      </c>
      <c r="AI394" s="3">
        <f t="shared" si="161"/>
        <v>3.9050003965682062E-2</v>
      </c>
      <c r="AJ394" s="3">
        <f t="shared" si="162"/>
        <v>1.9564076842541665E-2</v>
      </c>
      <c r="AK394" s="3">
        <f t="shared" si="163"/>
        <v>0</v>
      </c>
      <c r="AL394" s="3">
        <f t="shared" si="164"/>
        <v>2.9898411524231488E-3</v>
      </c>
      <c r="AM394" s="3">
        <f t="shared" si="165"/>
        <v>6.7911538636309821E-3</v>
      </c>
      <c r="AN394" s="3">
        <f t="shared" si="166"/>
        <v>3.2484564937245238E-3</v>
      </c>
      <c r="AO394" s="3" t="str" cm="1">
        <f t="array" ref="AO394">GETVECTOR(Y394,2)</f>
        <v>0.5774</v>
      </c>
      <c r="AP394" s="3" t="str" cm="1">
        <f t="array" ref="AP394">GETVECTOR(Z394,2)</f>
        <v>0.5774</v>
      </c>
      <c r="AQ394" s="3" t="str" cm="1">
        <f t="array" ref="AQ394">GETVECTOR(AA394,2)</f>
        <v>0.5774</v>
      </c>
      <c r="AR394" s="3" t="str" cm="1">
        <f t="array" ref="AR394">GETVECTOR(AB394,2)</f>
        <v>0.5774</v>
      </c>
      <c r="AS394" s="3" cm="1">
        <f t="array" ref="AS394">SUM(AK394:AN394*AO394:AR394)</f>
        <v>7.5232053017461956E-3</v>
      </c>
      <c r="AT394" s="90">
        <f t="shared" si="167"/>
        <v>1.5249028097197848E-3</v>
      </c>
      <c r="AU394" s="86">
        <f t="shared" si="168"/>
        <v>3.9050003965682062E-2</v>
      </c>
      <c r="AV394" s="98"/>
      <c r="AW394" s="98"/>
    </row>
    <row r="395" spans="1:49" ht="15" customHeight="1" x14ac:dyDescent="0.25">
      <c r="A395" s="12">
        <f t="shared" si="174"/>
        <v>392</v>
      </c>
      <c r="B395" s="31">
        <v>31439</v>
      </c>
      <c r="C395" s="26"/>
      <c r="D395" s="13"/>
      <c r="E395" s="26">
        <v>25.8</v>
      </c>
      <c r="F395" s="42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  <c r="Q395" s="100"/>
      <c r="R395" s="62">
        <f t="shared" si="156"/>
        <v>0.27731958762886594</v>
      </c>
      <c r="S395" s="67" t="str" cm="1">
        <f t="array" ref="S395">SETVECTOR(R395:R396)</f>
        <v>0.277319587628866,0.152577319587629</v>
      </c>
      <c r="T395" s="67">
        <f t="shared" si="169"/>
        <v>0.44020618556701036</v>
      </c>
      <c r="U395" s="6">
        <f t="shared" si="170"/>
        <v>0</v>
      </c>
      <c r="V395" s="6">
        <f t="shared" si="171"/>
        <v>5.4221642533034513E-2</v>
      </c>
      <c r="W395" s="6">
        <f t="shared" si="172"/>
        <v>0.50071182762009436</v>
      </c>
      <c r="X395" s="6">
        <f t="shared" si="173"/>
        <v>5.1389157245317764E-2</v>
      </c>
      <c r="Y395" s="6" t="str" cm="1">
        <f t="array" ref="Y395:AB395">SETMATRIX(GETMATRIX(Y394:AB394)-$O$9*DELTAWEIGHT(S394,$AH$4,AK394:AN394))</f>
        <v>0.5774,0.5774,0.5774</v>
      </c>
      <c r="Z395" s="6" t="str">
        <v>0.592354912929135,0.576964186530543,0.5774</v>
      </c>
      <c r="AA395" s="6" t="str">
        <v>0.628065499021572,0.617010792518672,0.5774</v>
      </c>
      <c r="AB395" s="6" t="str">
        <v>0.595561100630192,0.576922524022401,0.5774</v>
      </c>
      <c r="AC395" s="6" cm="1">
        <f t="array" ref="AC395">SIGMOID(SUM(GETVECTOR(Y395)*GETVECTOR(_xlfn.CONCAT($S395,",",$AH$4)))+U395)</f>
        <v>0.56173894296623217</v>
      </c>
      <c r="AD395" s="6" cm="1">
        <f t="array" ref="AD395">SIGMOID(SUM(GETVECTOR(Z395)*GETVECTOR(_xlfn.CONCAT($S395,",",$AH$4)))+V395)</f>
        <v>0.57603680568145665</v>
      </c>
      <c r="AE395" s="6" cm="1">
        <f t="array" ref="AE395">TANH(SUM(GETVECTOR(AA395)*GETVECTOR(_xlfn.CONCAT($S395,",",$AH$4)))+W395)</f>
        <v>0.6463642119163987</v>
      </c>
      <c r="AF395" s="6" cm="1">
        <f t="array" ref="AF395">SIGMOID(SUM(GETVECTOR(AB395)*GETVECTOR(_xlfn.CONCAT($S395,",",$AH$4)))+X395)</f>
        <v>0.57556058178185776</v>
      </c>
      <c r="AG395" s="6">
        <f t="shared" si="159"/>
        <v>0.37232957593913441</v>
      </c>
      <c r="AH395" s="59">
        <f t="shared" si="160"/>
        <v>0.20491550225530036</v>
      </c>
      <c r="AI395" s="3">
        <f t="shared" si="161"/>
        <v>-0.23529068331170999</v>
      </c>
      <c r="AJ395" s="3">
        <f t="shared" si="162"/>
        <v>-0.11825827144535393</v>
      </c>
      <c r="AK395" s="3">
        <f t="shared" si="163"/>
        <v>0</v>
      </c>
      <c r="AL395" s="3">
        <f t="shared" si="164"/>
        <v>-1.866754547994625E-2</v>
      </c>
      <c r="AM395" s="3">
        <f t="shared" si="165"/>
        <v>-3.9661020665121796E-2</v>
      </c>
      <c r="AN395" s="3">
        <f t="shared" si="166"/>
        <v>-2.0464222845166122E-2</v>
      </c>
      <c r="AO395" s="3" t="str" cm="1">
        <f t="array" ref="AO395">GETVECTOR(Y395,2)</f>
        <v>0.5774</v>
      </c>
      <c r="AP395" s="3" t="str" cm="1">
        <f t="array" ref="AP395">GETVECTOR(Z395,2)</f>
        <v>0.5774</v>
      </c>
      <c r="AQ395" s="3" t="str" cm="1">
        <f t="array" ref="AQ395">GETVECTOR(AA395,2)</f>
        <v>0.5774</v>
      </c>
      <c r="AR395" s="3" t="str" cm="1">
        <f t="array" ref="AR395">GETVECTOR(AB395,2)</f>
        <v>0.5774</v>
      </c>
      <c r="AS395" s="3" cm="1">
        <f t="array" ref="AS395">SUM(AK395:AN395*AO395:AR395)</f>
        <v>-4.5494956362961213E-2</v>
      </c>
      <c r="AT395" s="90">
        <f t="shared" si="167"/>
        <v>5.5361705653291404E-2</v>
      </c>
      <c r="AU395" s="86">
        <f t="shared" si="168"/>
        <v>0.23529068331170999</v>
      </c>
      <c r="AV395" s="98"/>
      <c r="AW395" s="98"/>
    </row>
    <row r="396" spans="1:49" ht="15" customHeight="1" x14ac:dyDescent="0.25">
      <c r="A396" s="12">
        <f t="shared" si="174"/>
        <v>393</v>
      </c>
      <c r="B396" s="31">
        <v>31440</v>
      </c>
      <c r="C396" s="26"/>
      <c r="D396" s="13"/>
      <c r="E396" s="26">
        <v>26.8</v>
      </c>
      <c r="F396" s="42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  <c r="Q396" s="100"/>
      <c r="R396" s="62">
        <f t="shared" si="156"/>
        <v>0.15257731958762888</v>
      </c>
      <c r="S396" s="67" t="str" cm="1">
        <f t="array" ref="S396">SETVECTOR(R396:R397)</f>
        <v>0.152577319587629,0.44020618556701</v>
      </c>
      <c r="T396" s="67">
        <f t="shared" si="169"/>
        <v>0.13917525773195877</v>
      </c>
      <c r="U396" s="6">
        <f t="shared" si="170"/>
        <v>0</v>
      </c>
      <c r="V396" s="6">
        <f t="shared" si="171"/>
        <v>5.608839708102914E-2</v>
      </c>
      <c r="W396" s="6">
        <f t="shared" si="172"/>
        <v>0.50467792968660652</v>
      </c>
      <c r="X396" s="6">
        <f t="shared" si="173"/>
        <v>5.3435579529834375E-2</v>
      </c>
      <c r="Y396" s="6" t="str" cm="1">
        <f t="array" ref="Y396:AB396">SETMATRIX(GETMATRIX(Y395:AB395)-$O$9*DELTAWEIGHT(S395,$AH$4,AK395:AN395))</f>
        <v>0.5774,0.5774,0.5774</v>
      </c>
      <c r="Z396" s="6" t="str">
        <v>0.592824687414197,0.577222649816005,0.5774</v>
      </c>
      <c r="AA396" s="6" t="str">
        <v>0.630219548324697,0.618195920016302,0.5774</v>
      </c>
      <c r="AB396" s="6" t="str">
        <v>0.596048143335791,0.577190488038865,0.5774</v>
      </c>
      <c r="AC396" s="6" cm="1">
        <f t="array" ref="AC396">SIGMOID(SUM(GETVECTOR(Y396)*GETVECTOR(_xlfn.CONCAT($S396,",",$AH$4)))+U396)</f>
        <v>0.58474260349597273</v>
      </c>
      <c r="AD396" s="6" cm="1">
        <f t="array" ref="AD396">SIGMOID(SUM(GETVECTOR(Z396)*GETVECTOR(_xlfn.CONCAT($S396,",",$AH$4)))+V396)</f>
        <v>0.59884069172206789</v>
      </c>
      <c r="AE396" s="6" cm="1">
        <f t="array" ref="AE396">TANH(SUM(GETVECTOR(AA396)*GETVECTOR(_xlfn.CONCAT($S396,",",$AH$4)))+W396)</f>
        <v>0.70287936687233643</v>
      </c>
      <c r="AF396" s="6" cm="1">
        <f t="array" ref="AF396">SIGMOID(SUM(GETVECTOR(AB396)*GETVECTOR(_xlfn.CONCAT($S396,",",$AH$4)))+X396)</f>
        <v>0.59831804236774966</v>
      </c>
      <c r="AG396" s="6">
        <f t="shared" si="159"/>
        <v>0.42091276625499907</v>
      </c>
      <c r="AH396" s="59">
        <f t="shared" si="160"/>
        <v>0.23795055281998287</v>
      </c>
      <c r="AI396" s="3">
        <f t="shared" si="161"/>
        <v>9.8775295088024101E-2</v>
      </c>
      <c r="AJ396" s="3">
        <f t="shared" si="162"/>
        <v>4.9751666049075959E-2</v>
      </c>
      <c r="AK396" s="3">
        <f t="shared" si="163"/>
        <v>0</v>
      </c>
      <c r="AL396" s="3">
        <f t="shared" si="164"/>
        <v>8.4007217567794359E-3</v>
      </c>
      <c r="AM396" s="3">
        <f t="shared" si="165"/>
        <v>1.507424700101122E-2</v>
      </c>
      <c r="AN396" s="3">
        <f t="shared" si="166"/>
        <v>9.4409865485364196E-3</v>
      </c>
      <c r="AO396" s="3" t="str" cm="1">
        <f t="array" ref="AO396">GETVECTOR(Y396,2)</f>
        <v>0.5774</v>
      </c>
      <c r="AP396" s="3" t="str" cm="1">
        <f t="array" ref="AP396">GETVECTOR(Z396,2)</f>
        <v>0.5774</v>
      </c>
      <c r="AQ396" s="3" t="str" cm="1">
        <f t="array" ref="AQ396">GETVECTOR(AA396,2)</f>
        <v>0.5774</v>
      </c>
      <c r="AR396" s="3" t="str" cm="1">
        <f t="array" ref="AR396">GETVECTOR(AB396,2)</f>
        <v>0.5774</v>
      </c>
      <c r="AS396" s="3" cm="1">
        <f t="array" ref="AS396">SUM(AK396:AN396*AO396:AR396)</f>
        <v>1.9005672593873254E-2</v>
      </c>
      <c r="AT396" s="90">
        <f t="shared" si="167"/>
        <v>9.7565589197262381E-3</v>
      </c>
      <c r="AU396" s="86">
        <f t="shared" si="168"/>
        <v>9.8775295088024101E-2</v>
      </c>
      <c r="AV396" s="98"/>
      <c r="AW396" s="98"/>
    </row>
    <row r="397" spans="1:49" ht="15" customHeight="1" x14ac:dyDescent="0.25">
      <c r="A397" s="12">
        <f t="shared" si="174"/>
        <v>394</v>
      </c>
      <c r="B397" s="31">
        <v>31441</v>
      </c>
      <c r="C397" s="26"/>
      <c r="D397" s="13"/>
      <c r="E397" s="26">
        <v>25.2</v>
      </c>
      <c r="F397" s="42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  <c r="Q397" s="100"/>
      <c r="R397" s="62">
        <f t="shared" si="156"/>
        <v>0.44020618556701036</v>
      </c>
      <c r="S397" s="67" t="str" cm="1">
        <f t="array" ref="S397">SETVECTOR(R397:R398)</f>
        <v>0.44020618556701,0.139175257731959</v>
      </c>
      <c r="T397" s="67">
        <f t="shared" si="169"/>
        <v>6.7010309278350513E-2</v>
      </c>
      <c r="U397" s="6">
        <f t="shared" si="170"/>
        <v>0</v>
      </c>
      <c r="V397" s="6">
        <f t="shared" si="171"/>
        <v>5.5248324905351198E-2</v>
      </c>
      <c r="W397" s="6">
        <f t="shared" si="172"/>
        <v>0.5031705049865054</v>
      </c>
      <c r="X397" s="6">
        <f t="shared" si="173"/>
        <v>5.2491480874980734E-2</v>
      </c>
      <c r="Y397" s="6" t="str" cm="1">
        <f t="array" ref="Y397:AB397">SETMATRIX(GETMATRIX(Y396:AB396)-$O$9*DELTAWEIGHT(S396,$AH$4,AK396:AN396))</f>
        <v>0.5774,0.5774,0.5774</v>
      </c>
      <c r="Z397" s="6" t="str">
        <v>0.592794408389244,0.577135290737255,0.5774</v>
      </c>
      <c r="AA397" s="6" t="str">
        <v>0.630108695383551,0.617876094300968,0.5774</v>
      </c>
      <c r="AB397" s="6" t="str">
        <v>0.596016101079716,0.577098041800053,0.5774</v>
      </c>
      <c r="AC397" s="6" cm="1">
        <f t="array" ref="AC397">SIGMOID(SUM(GETVECTOR(Y397)*GETVECTOR(_xlfn.CONCAT($S397,",",$AH$4)))+U397)</f>
        <v>0.58286236373382716</v>
      </c>
      <c r="AD397" s="6" cm="1">
        <f t="array" ref="AD397">SIGMOID(SUM(GETVECTOR(Z397)*GETVECTOR(_xlfn.CONCAT($S397,",",$AH$4)))+V397)</f>
        <v>0.59785199794934407</v>
      </c>
      <c r="AE397" s="6" cm="1">
        <f t="array" ref="AE397">TANH(SUM(GETVECTOR(AA397)*GETVECTOR(_xlfn.CONCAT($S397,",",$AH$4)))+W397)</f>
        <v>0.69961259568663581</v>
      </c>
      <c r="AF397" s="6" cm="1">
        <f t="array" ref="AF397">SIGMOID(SUM(GETVECTOR(AB397)*GETVECTOR(_xlfn.CONCAT($S397,",",$AH$4)))+X397)</f>
        <v>0.59752886781636172</v>
      </c>
      <c r="AG397" s="6">
        <f t="shared" si="159"/>
        <v>0.41826478812178186</v>
      </c>
      <c r="AH397" s="59">
        <f t="shared" si="160"/>
        <v>0.23630330921539</v>
      </c>
      <c r="AI397" s="3">
        <f t="shared" si="161"/>
        <v>0.1692929999370395</v>
      </c>
      <c r="AJ397" s="3">
        <f t="shared" si="162"/>
        <v>8.5336972385775034E-2</v>
      </c>
      <c r="AK397" s="3">
        <f t="shared" si="163"/>
        <v>0</v>
      </c>
      <c r="AL397" s="3">
        <f t="shared" si="164"/>
        <v>1.435404987479872E-2</v>
      </c>
      <c r="AM397" s="3">
        <f t="shared" si="165"/>
        <v>2.6047291764810142E-2</v>
      </c>
      <c r="AN397" s="3">
        <f t="shared" si="166"/>
        <v>1.6100654842682197E-2</v>
      </c>
      <c r="AO397" s="3" t="str" cm="1">
        <f t="array" ref="AO397">GETVECTOR(Y397,2)</f>
        <v>0.5774</v>
      </c>
      <c r="AP397" s="3" t="str" cm="1">
        <f t="array" ref="AP397">GETVECTOR(Z397,2)</f>
        <v>0.5774</v>
      </c>
      <c r="AQ397" s="3" t="str" cm="1">
        <f t="array" ref="AQ397">GETVECTOR(AA397,2)</f>
        <v>0.5774</v>
      </c>
      <c r="AR397" s="3" t="str" cm="1">
        <f t="array" ref="AR397">GETVECTOR(AB397,2)</f>
        <v>0.5774</v>
      </c>
      <c r="AS397" s="3" cm="1">
        <f t="array" ref="AS397">SUM(AK397:AN397*AO397:AR397)</f>
        <v>3.2624252768874859E-2</v>
      </c>
      <c r="AT397" s="90">
        <f t="shared" si="167"/>
        <v>2.8660119827682455E-2</v>
      </c>
      <c r="AU397" s="86">
        <f t="shared" si="168"/>
        <v>0.1692929999370395</v>
      </c>
      <c r="AV397" s="98"/>
      <c r="AW397" s="98"/>
    </row>
    <row r="398" spans="1:49" ht="15" customHeight="1" x14ac:dyDescent="0.25">
      <c r="A398" s="12">
        <f t="shared" si="174"/>
        <v>395</v>
      </c>
      <c r="B398" s="31">
        <v>31442</v>
      </c>
      <c r="C398" s="26"/>
      <c r="D398" s="13"/>
      <c r="E398" s="26">
        <v>25.5</v>
      </c>
      <c r="F398" s="42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  <c r="Q398" s="100"/>
      <c r="R398" s="62">
        <f t="shared" si="156"/>
        <v>0.13917525773195877</v>
      </c>
      <c r="S398" s="67" t="str" cm="1">
        <f t="array" ref="S398">SETVECTOR(R398:R399)</f>
        <v>0.139175257731959,0.0670103092783505</v>
      </c>
      <c r="T398" s="67">
        <f t="shared" si="169"/>
        <v>0.17525773195876287</v>
      </c>
      <c r="U398" s="6">
        <f t="shared" si="170"/>
        <v>0</v>
      </c>
      <c r="V398" s="6">
        <f t="shared" si="171"/>
        <v>5.3812919917871328E-2</v>
      </c>
      <c r="W398" s="6">
        <f t="shared" si="172"/>
        <v>0.50056577581002437</v>
      </c>
      <c r="X398" s="6">
        <f t="shared" si="173"/>
        <v>5.0881415390712517E-2</v>
      </c>
      <c r="Y398" s="6" t="str" cm="1">
        <f t="array" ref="Y398:AB398">SETMATRIX(GETMATRIX(Y397:AB397)-$O$9*DELTAWEIGHT(S397,$AH$4,AK397:AN397))</f>
        <v>0.5774,0.5774,0.5774</v>
      </c>
      <c r="Z398" s="6" t="str">
        <v>0.592511919435656,0.57704597924139,0.5774</v>
      </c>
      <c r="AA398" s="6" t="str">
        <v>0.629054663964067,0.61754285251729,0.5774</v>
      </c>
      <c r="AB398" s="6" t="str">
        <v>0.595717756312072,0.577003717341898,0.5774</v>
      </c>
      <c r="AC398" s="6" cm="1">
        <f t="array" ref="AC398">SIGMOID(SUM(GETVECTOR(Y398)*GETVECTOR(_xlfn.CONCAT($S398,",",$AH$4)))+U398)</f>
        <v>0.52972778322934388</v>
      </c>
      <c r="AD398" s="6" cm="1">
        <f t="array" ref="AD398">SIGMOID(SUM(GETVECTOR(Z398)*GETVECTOR(_xlfn.CONCAT($S398,",",$AH$4)))+V398)</f>
        <v>0.5436247810816498</v>
      </c>
      <c r="AE398" s="6" cm="1">
        <f t="array" ref="AE398">TANH(SUM(GETVECTOR(AA398)*GETVECTOR(_xlfn.CONCAT($S398,",",$AH$4)))+W398)</f>
        <v>0.55770532165945252</v>
      </c>
      <c r="AF398" s="6" cm="1">
        <f t="array" ref="AF398">SIGMOID(SUM(GETVECTOR(AB398)*GETVECTOR(_xlfn.CONCAT($S398,",",$AH$4)))+X398)</f>
        <v>0.5430074088301845</v>
      </c>
      <c r="AG398" s="6">
        <f t="shared" si="159"/>
        <v>0.30318243339519096</v>
      </c>
      <c r="AH398" s="59">
        <f t="shared" si="160"/>
        <v>0.15976487113085874</v>
      </c>
      <c r="AI398" s="3">
        <f t="shared" si="161"/>
        <v>-1.5492860827904131E-2</v>
      </c>
      <c r="AJ398" s="3">
        <f t="shared" si="162"/>
        <v>-7.684474868930243E-3</v>
      </c>
      <c r="AK398" s="3">
        <f t="shared" si="163"/>
        <v>0</v>
      </c>
      <c r="AL398" s="3">
        <f t="shared" si="164"/>
        <v>-1.0632619765044528E-3</v>
      </c>
      <c r="AM398" s="3">
        <f t="shared" si="165"/>
        <v>-2.8781303424056824E-3</v>
      </c>
      <c r="AN398" s="3">
        <f t="shared" si="166"/>
        <v>-1.1311548770766588E-3</v>
      </c>
      <c r="AO398" s="3" t="str" cm="1">
        <f t="array" ref="AO398">GETVECTOR(Y398,2)</f>
        <v>0.5774</v>
      </c>
      <c r="AP398" s="3" t="str" cm="1">
        <f t="array" ref="AP398">GETVECTOR(Z398,2)</f>
        <v>0.5774</v>
      </c>
      <c r="AQ398" s="3" t="str" cm="1">
        <f t="array" ref="AQ398">GETVECTOR(AA398,2)</f>
        <v>0.5774</v>
      </c>
      <c r="AR398" s="3" t="str" cm="1">
        <f t="array" ref="AR398">GETVECTOR(AB398,2)</f>
        <v>0.5774</v>
      </c>
      <c r="AS398" s="3" cm="1">
        <f t="array" ref="AS398">SUM(AK398:AN398*AO398:AR398)</f>
        <v>-2.9288887509627748E-3</v>
      </c>
      <c r="AT398" s="90">
        <f t="shared" si="167"/>
        <v>2.4002873663280628E-4</v>
      </c>
      <c r="AU398" s="86">
        <f t="shared" si="168"/>
        <v>1.5492860827904131E-2</v>
      </c>
      <c r="AV398" s="98"/>
      <c r="AW398" s="98"/>
    </row>
    <row r="399" spans="1:49" ht="15" customHeight="1" x14ac:dyDescent="0.25">
      <c r="A399" s="12">
        <f t="shared" si="174"/>
        <v>396</v>
      </c>
      <c r="B399" s="31">
        <v>31443</v>
      </c>
      <c r="C399" s="26"/>
      <c r="D399" s="13"/>
      <c r="E399" s="26">
        <v>25.3</v>
      </c>
      <c r="F399" s="42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  <c r="Q399" s="100"/>
      <c r="R399" s="62">
        <f t="shared" si="156"/>
        <v>6.7010309278350513E-2</v>
      </c>
      <c r="S399" s="67" t="str" cm="1">
        <f t="array" ref="S399">SETVECTOR(R399:R400)</f>
        <v>0.0670103092783505,0.175257731958763</v>
      </c>
      <c r="T399" s="67">
        <f t="shared" si="169"/>
        <v>0.18969072164948453</v>
      </c>
      <c r="U399" s="6">
        <f t="shared" si="170"/>
        <v>0</v>
      </c>
      <c r="V399" s="6">
        <f t="shared" si="171"/>
        <v>5.3919246115521777E-2</v>
      </c>
      <c r="W399" s="6">
        <f t="shared" si="172"/>
        <v>0.5008535888442649</v>
      </c>
      <c r="X399" s="6">
        <f t="shared" si="173"/>
        <v>5.099453087842018E-2</v>
      </c>
      <c r="Y399" s="6" t="str" cm="1">
        <f t="array" ref="Y399:AB399">SETMATRIX(GETMATRIX(Y398:AB398)-$O$9*DELTAWEIGHT(S398,$AH$4,AK398:AN398))</f>
        <v>0.5774,0.5774,0.5774</v>
      </c>
      <c r="Z399" s="6" t="str">
        <v>0.592560751214368,0.577069490838548,0.5774</v>
      </c>
      <c r="AA399" s="6" t="str">
        <v>0.629367128219806,0.617693298270053,0.5774</v>
      </c>
      <c r="AB399" s="6" t="str">
        <v>0.59576742693488,0.577027632826954,0.5774</v>
      </c>
      <c r="AC399" s="6" cm="1">
        <f t="array" ref="AC399">SIGMOID(SUM(GETVECTOR(Y399)*GETVECTOR(_xlfn.CONCAT($S399,",",$AH$4)))+U399)</f>
        <v>0.53491447652074542</v>
      </c>
      <c r="AD399" s="6" cm="1">
        <f t="array" ref="AD399">SIGMOID(SUM(GETVECTOR(Z399)*GETVECTOR(_xlfn.CONCAT($S399,",",$AH$4)))+V399)</f>
        <v>0.54853737190395668</v>
      </c>
      <c r="AE399" s="6" cm="1">
        <f t="array" ref="AE399">TANH(SUM(GETVECTOR(AA399)*GETVECTOR(_xlfn.CONCAT($S399,",",$AH$4)))+W399)</f>
        <v>0.57253317507014589</v>
      </c>
      <c r="AF399" s="6" cm="1">
        <f t="array" ref="AF399">SIGMOID(SUM(GETVECTOR(AB399)*GETVECTOR(_xlfn.CONCAT($S399,",",$AH$4)))+X399)</f>
        <v>0.54786439217001659</v>
      </c>
      <c r="AG399" s="6">
        <f t="shared" si="159"/>
        <v>0.31405584318080576</v>
      </c>
      <c r="AH399" s="59">
        <f t="shared" si="160"/>
        <v>0.16661780052166394</v>
      </c>
      <c r="AI399" s="3">
        <f t="shared" si="161"/>
        <v>-2.3072921127820584E-2</v>
      </c>
      <c r="AJ399" s="3">
        <f t="shared" si="162"/>
        <v>-1.1471676344898527E-2</v>
      </c>
      <c r="AK399" s="3">
        <f t="shared" si="163"/>
        <v>0</v>
      </c>
      <c r="AL399" s="3">
        <f t="shared" si="164"/>
        <v>-1.6265056232038907E-3</v>
      </c>
      <c r="AM399" s="3">
        <f t="shared" si="165"/>
        <v>-4.2299510220106069E-3</v>
      </c>
      <c r="AN399" s="3">
        <f t="shared" si="166"/>
        <v>-1.7381717604389698E-3</v>
      </c>
      <c r="AO399" s="3" t="str" cm="1">
        <f t="array" ref="AO399">GETVECTOR(Y399,2)</f>
        <v>0.5774</v>
      </c>
      <c r="AP399" s="3" t="str" cm="1">
        <f t="array" ref="AP399">GETVECTOR(Z399,2)</f>
        <v>0.5774</v>
      </c>
      <c r="AQ399" s="3" t="str" cm="1">
        <f t="array" ref="AQ399">GETVECTOR(AA399,2)</f>
        <v>0.5774</v>
      </c>
      <c r="AR399" s="3" t="str" cm="1">
        <f t="array" ref="AR399">GETVECTOR(AB399,2)</f>
        <v>0.5774</v>
      </c>
      <c r="AS399" s="3" cm="1">
        <f t="array" ref="AS399">SUM(AK399:AN399*AO399:AR399)</f>
        <v>-4.3851384414243123E-3</v>
      </c>
      <c r="AT399" s="90">
        <f t="shared" si="167"/>
        <v>5.3235968937062953E-4</v>
      </c>
      <c r="AU399" s="86">
        <f t="shared" si="168"/>
        <v>2.3072921127820584E-2</v>
      </c>
      <c r="AV399" s="98"/>
      <c r="AW399" s="98"/>
    </row>
    <row r="400" spans="1:49" ht="15" customHeight="1" x14ac:dyDescent="0.25">
      <c r="A400" s="12">
        <f t="shared" si="174"/>
        <v>397</v>
      </c>
      <c r="B400" s="31">
        <v>31444</v>
      </c>
      <c r="C400" s="26"/>
      <c r="D400" s="13"/>
      <c r="E400" s="26">
        <v>22.9</v>
      </c>
      <c r="F400" s="42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  <c r="Q400" s="100"/>
      <c r="R400" s="62">
        <f t="shared" si="156"/>
        <v>0.17525773195876287</v>
      </c>
      <c r="S400" s="67" t="str" cm="1">
        <f t="array" ref="S400">SETVECTOR(R400:R401)</f>
        <v>0.175257731958763,0.189690721649485</v>
      </c>
      <c r="T400" s="67">
        <f t="shared" si="169"/>
        <v>0.25979381443298966</v>
      </c>
      <c r="U400" s="6">
        <f t="shared" si="170"/>
        <v>0</v>
      </c>
      <c r="V400" s="6">
        <f t="shared" si="171"/>
        <v>5.4081896677842169E-2</v>
      </c>
      <c r="W400" s="6">
        <f t="shared" si="172"/>
        <v>0.5012765839464659</v>
      </c>
      <c r="X400" s="6">
        <f t="shared" si="173"/>
        <v>5.1168348054464075E-2</v>
      </c>
      <c r="Y400" s="6" t="str" cm="1">
        <f t="array" ref="Y400:AB400">SETMATRIX(GETMATRIX(Y399:AB399)-$O$9*DELTAWEIGHT(S399,$AH$4,AK399:AN399))</f>
        <v>0.5774,0.5774,0.5774</v>
      </c>
      <c r="Z400" s="6" t="str">
        <v>0.592587905071032,0.577140508617516,0.5774</v>
      </c>
      <c r="AA400" s="6" t="str">
        <v>0.629528761269313,0.618116030861071,0.5774</v>
      </c>
      <c r="AB400" s="6" t="str">
        <v>0.595795129710885,0.577100086241121,0.5774</v>
      </c>
      <c r="AC400" s="6" cm="1">
        <f t="array" ref="AC400">SIGMOID(SUM(GETVECTOR(Y400)*GETVECTOR(_xlfn.CONCAT($S400,",",$AH$4)))+U400)</f>
        <v>0.55248623872780911</v>
      </c>
      <c r="AD400" s="6" cm="1">
        <f t="array" ref="AD400">SIGMOID(SUM(GETVECTOR(Z400)*GETVECTOR(_xlfn.CONCAT($S400,",",$AH$4)))+V400)</f>
        <v>0.56645835549495527</v>
      </c>
      <c r="AE400" s="6" cm="1">
        <f t="array" ref="AE400">TANH(SUM(GETVECTOR(AA400)*GETVECTOR(_xlfn.CONCAT($S400,",",$AH$4)))+W400)</f>
        <v>0.6223657248031691</v>
      </c>
      <c r="AF400" s="6" cm="1">
        <f t="array" ref="AF400">SIGMOID(SUM(GETVECTOR(AB400)*GETVECTOR(_xlfn.CONCAT($S400,",",$AH$4)))+X400)</f>
        <v>0.56587890313096589</v>
      </c>
      <c r="AG400" s="6">
        <f t="shared" si="159"/>
        <v>0.35254426498842906</v>
      </c>
      <c r="AH400" s="59">
        <f t="shared" si="160"/>
        <v>0.19162357028066659</v>
      </c>
      <c r="AI400" s="3">
        <f t="shared" si="161"/>
        <v>-6.8170244152323062E-2</v>
      </c>
      <c r="AJ400" s="3">
        <f t="shared" si="162"/>
        <v>-3.4152570699870877E-2</v>
      </c>
      <c r="AK400" s="3">
        <f t="shared" si="163"/>
        <v>0</v>
      </c>
      <c r="AL400" s="3">
        <f t="shared" si="164"/>
        <v>-5.2199683992979196E-3</v>
      </c>
      <c r="AM400" s="3">
        <f t="shared" si="165"/>
        <v>-1.1852543395332822E-2</v>
      </c>
      <c r="AN400" s="3">
        <f t="shared" si="166"/>
        <v>-5.6709349894726348E-3</v>
      </c>
      <c r="AO400" s="3" t="str" cm="1">
        <f t="array" ref="AO400">GETVECTOR(Y400,2)</f>
        <v>0.5774</v>
      </c>
      <c r="AP400" s="3" t="str" cm="1">
        <f t="array" ref="AP400">GETVECTOR(Z400,2)</f>
        <v>0.5774</v>
      </c>
      <c r="AQ400" s="3" t="str" cm="1">
        <f t="array" ref="AQ400">GETVECTOR(AA400,2)</f>
        <v>0.5774</v>
      </c>
      <c r="AR400" s="3" t="str" cm="1">
        <f t="array" ref="AR400">GETVECTOR(AB400,2)</f>
        <v>0.5774</v>
      </c>
      <c r="AS400" s="3" cm="1">
        <f t="array" ref="AS400">SUM(AK400:AN400*AO400:AR400)</f>
        <v>-1.3132066173141291E-2</v>
      </c>
      <c r="AT400" s="90">
        <f t="shared" si="167"/>
        <v>4.6471821877873366E-3</v>
      </c>
      <c r="AU400" s="86">
        <f t="shared" si="168"/>
        <v>6.8170244152323062E-2</v>
      </c>
      <c r="AV400" s="98"/>
      <c r="AW400" s="98"/>
    </row>
    <row r="401" spans="1:49" ht="15" customHeight="1" x14ac:dyDescent="0.25">
      <c r="A401" s="12">
        <f t="shared" si="174"/>
        <v>398</v>
      </c>
      <c r="B401" s="31">
        <v>31445</v>
      </c>
      <c r="C401" s="26"/>
      <c r="D401" s="13"/>
      <c r="E401" s="26">
        <v>30.2</v>
      </c>
      <c r="F401" s="42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  <c r="Q401" s="100"/>
      <c r="R401" s="62">
        <f t="shared" si="156"/>
        <v>0.18969072164948453</v>
      </c>
      <c r="S401" s="67" t="str" cm="1">
        <f t="array" ref="S401">SETVECTOR(R401:R402)</f>
        <v>0.189690721649485,0.25979381443299</v>
      </c>
      <c r="T401" s="67">
        <f t="shared" si="169"/>
        <v>0.29587628865979382</v>
      </c>
      <c r="U401" s="6">
        <f t="shared" si="170"/>
        <v>0</v>
      </c>
      <c r="V401" s="6">
        <f t="shared" si="171"/>
        <v>5.4603893517771958E-2</v>
      </c>
      <c r="W401" s="6">
        <f t="shared" si="172"/>
        <v>0.50246183828599922</v>
      </c>
      <c r="X401" s="6">
        <f t="shared" si="173"/>
        <v>5.1735441553411338E-2</v>
      </c>
      <c r="Y401" s="6" t="str" cm="1">
        <f t="array" ref="Y401:AB401">SETMATRIX(GETMATRIX(Y400:AB400)-$O$9*DELTAWEIGHT(S400,$AH$4,AK400:AN400))</f>
        <v>0.5774,0.5774,0.5774</v>
      </c>
      <c r="Z401" s="6" t="str">
        <v>0.59271385293466,0.577276828658148,0.5774</v>
      </c>
      <c r="AA401" s="6" t="str">
        <v>0.630143419123354,0.61878130759721,0.5774</v>
      </c>
      <c r="AB401" s="6" t="str">
        <v>0.595925045299646,0.577240700760722,0.5774</v>
      </c>
      <c r="AC401" s="6" cm="1">
        <f t="array" ref="AC401">SIGMOID(SUM(GETVECTOR(Y401)*GETVECTOR(_xlfn.CONCAT($S401,",",$AH$4)))+U401)</f>
        <v>0.56452133479732203</v>
      </c>
      <c r="AD401" s="6" cm="1">
        <f t="array" ref="AD401">SIGMOID(SUM(GETVECTOR(Z401)*GETVECTOR(_xlfn.CONCAT($S401,",",$AH$4)))+V401)</f>
        <v>0.57859518941819854</v>
      </c>
      <c r="AE401" s="6" cm="1">
        <f t="array" ref="AE401">TANH(SUM(GETVECTOR(AA401)*GETVECTOR(_xlfn.CONCAT($S401,",",$AH$4)))+W401)</f>
        <v>0.65428216180218413</v>
      </c>
      <c r="AF401" s="6" cm="1">
        <f t="array" ref="AF401">SIGMOID(SUM(GETVECTOR(AB401)*GETVECTOR(_xlfn.CONCAT($S401,",",$AH$4)))+X401)</f>
        <v>0.57804192916045216</v>
      </c>
      <c r="AG401" s="6">
        <f t="shared" si="159"/>
        <v>0.37856451134088315</v>
      </c>
      <c r="AH401" s="59">
        <f t="shared" si="160"/>
        <v>0.20893913890641952</v>
      </c>
      <c r="AI401" s="3">
        <f t="shared" si="161"/>
        <v>-8.6937149753374299E-2</v>
      </c>
      <c r="AJ401" s="3">
        <f t="shared" si="162"/>
        <v>-4.3687547884485048E-2</v>
      </c>
      <c r="AK401" s="3">
        <f t="shared" si="163"/>
        <v>0</v>
      </c>
      <c r="AL401" s="3">
        <f t="shared" si="164"/>
        <v>-6.9694267283359835E-3</v>
      </c>
      <c r="AM401" s="3">
        <f t="shared" si="165"/>
        <v>-1.4456523383257045E-2</v>
      </c>
      <c r="AN401" s="3">
        <f t="shared" si="166"/>
        <v>-7.6646882686606512E-3</v>
      </c>
      <c r="AO401" s="3" t="str" cm="1">
        <f t="array" ref="AO401">GETVECTOR(Y401,2)</f>
        <v>0.5774</v>
      </c>
      <c r="AP401" s="3" t="str" cm="1">
        <f t="array" ref="AP401">GETVECTOR(Z401,2)</f>
        <v>0.5774</v>
      </c>
      <c r="AQ401" s="3" t="str" cm="1">
        <f t="array" ref="AQ401">GETVECTOR(AA401,2)</f>
        <v>0.5774</v>
      </c>
      <c r="AR401" s="3" t="str" cm="1">
        <f t="array" ref="AR401">GETVECTOR(AB401,2)</f>
        <v>0.5774</v>
      </c>
      <c r="AS401" s="3" cm="1">
        <f t="array" ref="AS401">SUM(AK401:AN401*AO401:AR401)</f>
        <v>-1.6796934600758474E-2</v>
      </c>
      <c r="AT401" s="90">
        <f t="shared" si="167"/>
        <v>7.5580680072406285E-3</v>
      </c>
      <c r="AU401" s="86">
        <f t="shared" si="168"/>
        <v>8.6937149753374299E-2</v>
      </c>
      <c r="AV401" s="98"/>
      <c r="AW401" s="98"/>
    </row>
    <row r="402" spans="1:49" ht="15" customHeight="1" x14ac:dyDescent="0.25">
      <c r="A402" s="12">
        <f t="shared" si="174"/>
        <v>399</v>
      </c>
      <c r="B402" s="31">
        <v>31446</v>
      </c>
      <c r="C402" s="26"/>
      <c r="D402" s="13"/>
      <c r="E402" s="26">
        <v>25.3</v>
      </c>
      <c r="F402" s="42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  <c r="Q402" s="100"/>
      <c r="R402" s="62">
        <f t="shared" si="156"/>
        <v>0.25979381443298966</v>
      </c>
      <c r="S402" s="67" t="str" cm="1">
        <f t="array" ref="S402">SETVECTOR(R402:R403)</f>
        <v>0.25979381443299,0.295876288659794</v>
      </c>
      <c r="T402" s="67">
        <f t="shared" si="169"/>
        <v>0.25773195876288657</v>
      </c>
      <c r="U402" s="6">
        <f t="shared" si="170"/>
        <v>0</v>
      </c>
      <c r="V402" s="6">
        <f t="shared" si="171"/>
        <v>5.5300836190605558E-2</v>
      </c>
      <c r="W402" s="6">
        <f t="shared" si="172"/>
        <v>0.50390749062432494</v>
      </c>
      <c r="X402" s="6">
        <f t="shared" si="173"/>
        <v>5.2501910380277406E-2</v>
      </c>
      <c r="Y402" s="6" t="str" cm="1">
        <f t="array" ref="Y402:AB402">SETMATRIX(GETMATRIX(Y401:AB401)-$O$9*DELTAWEIGHT(S401,$AH$4,AK401:AN401))</f>
        <v>0.5774,0.5774,0.5774</v>
      </c>
      <c r="Z402" s="6" t="str">
        <v>0.592884524932566,0.577510575090063,0.5774</v>
      </c>
      <c r="AA402" s="6" t="str">
        <v>0.630878138692825,0.619787553964094,0.5774</v>
      </c>
      <c r="AB402" s="6" t="str">
        <v>0.59610274102477,0.577484066645131,0.5774</v>
      </c>
      <c r="AC402" s="6" cm="1">
        <f t="array" ref="AC402">SIGMOID(SUM(GETVECTOR(Y402)*GETVECTOR(_xlfn.CONCAT($S402,",",$AH$4)))+U402)</f>
        <v>0.57952990753731792</v>
      </c>
      <c r="AD402" s="6" cm="1">
        <f t="array" ref="AD402">SIGMOID(SUM(GETVECTOR(Z402)*GETVECTOR(_xlfn.CONCAT($S402,",",$AH$4)))+V402)</f>
        <v>0.59392140087048073</v>
      </c>
      <c r="AE402" s="6" cm="1">
        <f t="array" ref="AE402">TANH(SUM(GETVECTOR(AA402)*GETVECTOR(_xlfn.CONCAT($S402,",",$AH$4)))+W402)</f>
        <v>0.6916886444344138</v>
      </c>
      <c r="AF402" s="6" cm="1">
        <f t="array" ref="AF402">SIGMOID(SUM(GETVECTOR(AB402)*GETVECTOR(_xlfn.CONCAT($S402,",",$AH$4)))+X402)</f>
        <v>0.5934460229025299</v>
      </c>
      <c r="AG402" s="6">
        <f t="shared" si="159"/>
        <v>0.41080868866869091</v>
      </c>
      <c r="AH402" s="59">
        <f t="shared" si="160"/>
        <v>0.23094492791898205</v>
      </c>
      <c r="AI402" s="3">
        <f t="shared" si="161"/>
        <v>-2.6787030843904519E-2</v>
      </c>
      <c r="AJ402" s="3">
        <f t="shared" si="162"/>
        <v>-1.3489190649006458E-2</v>
      </c>
      <c r="AK402" s="3">
        <f t="shared" si="163"/>
        <v>0</v>
      </c>
      <c r="AL402" s="3">
        <f t="shared" si="164"/>
        <v>-2.2502751042650245E-3</v>
      </c>
      <c r="AM402" s="3">
        <f t="shared" si="165"/>
        <v>-4.1785424850553235E-3</v>
      </c>
      <c r="AN402" s="3">
        <f t="shared" si="166"/>
        <v>-2.5150766209402074E-3</v>
      </c>
      <c r="AO402" s="3" t="str" cm="1">
        <f t="array" ref="AO402">GETVECTOR(Y402,2)</f>
        <v>0.5774</v>
      </c>
      <c r="AP402" s="3" t="str" cm="1">
        <f t="array" ref="AP402">GETVECTOR(Z402,2)</f>
        <v>0.5774</v>
      </c>
      <c r="AQ402" s="3" t="str" cm="1">
        <f t="array" ref="AQ402">GETVECTOR(AA402,2)</f>
        <v>0.5774</v>
      </c>
      <c r="AR402" s="3" t="str" cm="1">
        <f t="array" ref="AR402">GETVECTOR(AB402,2)</f>
        <v>0.5774</v>
      </c>
      <c r="AS402" s="3" cm="1">
        <f t="array" ref="AS402">SUM(AK402:AN402*AO402:AR402)</f>
        <v>-5.1642045170044448E-3</v>
      </c>
      <c r="AT402" s="90">
        <f t="shared" si="167"/>
        <v>7.1754502143229202E-4</v>
      </c>
      <c r="AU402" s="86">
        <f t="shared" si="168"/>
        <v>2.6787030843904519E-2</v>
      </c>
      <c r="AV402" s="98"/>
      <c r="AW402" s="98"/>
    </row>
    <row r="403" spans="1:49" ht="15" customHeight="1" x14ac:dyDescent="0.25">
      <c r="A403" s="12">
        <f t="shared" si="174"/>
        <v>400</v>
      </c>
      <c r="B403" s="31">
        <v>31447</v>
      </c>
      <c r="C403" s="26"/>
      <c r="D403" s="13"/>
      <c r="E403" s="26">
        <v>26.1</v>
      </c>
      <c r="F403" s="42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  <c r="Q403" s="100"/>
      <c r="R403" s="62">
        <f t="shared" si="156"/>
        <v>0.29587628865979382</v>
      </c>
      <c r="S403" s="67" t="str" cm="1">
        <f t="array" ref="S403">SETVECTOR(R403:R404)</f>
        <v>0.295876288659794,0.257731958762887</v>
      </c>
      <c r="T403" s="67">
        <f t="shared" si="169"/>
        <v>1.0309278350515464E-2</v>
      </c>
      <c r="U403" s="6">
        <f t="shared" si="170"/>
        <v>0</v>
      </c>
      <c r="V403" s="6">
        <f t="shared" si="171"/>
        <v>5.552586370103206E-2</v>
      </c>
      <c r="W403" s="6">
        <f t="shared" si="172"/>
        <v>0.50432534487283043</v>
      </c>
      <c r="X403" s="6">
        <f t="shared" si="173"/>
        <v>5.2753418042371429E-2</v>
      </c>
      <c r="Y403" s="6" t="str" cm="1">
        <f t="array" ref="Y403:AB403">SETMATRIX(GETMATRIX(Y402:AB402)-$O$9*DELTAWEIGHT(S402,$AH$4,AK402:AN402))</f>
        <v>0.5774,0.5774,0.5774</v>
      </c>
      <c r="Z403" s="6" t="str">
        <v>0.59304148042147,0.577689329952426,0.5774</v>
      </c>
      <c r="AA403" s="6" t="str">
        <v>0.631464743721885,0.620455631913856,0.5774</v>
      </c>
      <c r="AB403" s="6" t="str">
        <v>0.596268324262095,0.577672647554307,0.5774</v>
      </c>
      <c r="AC403" s="6" cm="1">
        <f t="array" ref="AC403">SIGMOID(SUM(GETVECTOR(Y403)*GETVECTOR(_xlfn.CONCAT($S403,",",$AH$4)))+U403)</f>
        <v>0.57923978125367126</v>
      </c>
      <c r="AD403" s="6" cm="1">
        <f t="array" ref="AD403">SIGMOID(SUM(GETVECTOR(Z403)*GETVECTOR(_xlfn.CONCAT($S403,",",$AH$4)))+V403)</f>
        <v>0.59384458903294124</v>
      </c>
      <c r="AE403" s="6" cm="1">
        <f t="array" ref="AE403">TANH(SUM(GETVECTOR(AA403)*GETVECTOR(_xlfn.CONCAT($S403,",",$AH$4)))+W403)</f>
        <v>0.69162911073777344</v>
      </c>
      <c r="AF403" s="6" cm="1">
        <f t="array" ref="AF403">SIGMOID(SUM(GETVECTOR(AB403)*GETVECTOR(_xlfn.CONCAT($S403,",",$AH$4)))+X403)</f>
        <v>0.59340506032571028</v>
      </c>
      <c r="AG403" s="6">
        <f t="shared" si="159"/>
        <v>0.41072020502929169</v>
      </c>
      <c r="AH403" s="59">
        <f t="shared" si="160"/>
        <v>0.2308844306436984</v>
      </c>
      <c r="AI403" s="3">
        <f t="shared" si="161"/>
        <v>0.22057515229318295</v>
      </c>
      <c r="AJ403" s="3">
        <f t="shared" si="162"/>
        <v>0.11107538594016531</v>
      </c>
      <c r="AK403" s="3">
        <f t="shared" si="163"/>
        <v>0</v>
      </c>
      <c r="AL403" s="3">
        <f t="shared" si="164"/>
        <v>1.8529177535552031E-2</v>
      </c>
      <c r="AM403" s="3">
        <f t="shared" si="165"/>
        <v>3.4408770760576572E-2</v>
      </c>
      <c r="AN403" s="3">
        <f t="shared" si="166"/>
        <v>2.0706810303250479E-2</v>
      </c>
      <c r="AO403" s="3" t="str" cm="1">
        <f t="array" ref="AO403">GETVECTOR(Y403,2)</f>
        <v>0.5774</v>
      </c>
      <c r="AP403" s="3" t="str" cm="1">
        <f t="array" ref="AP403">GETVECTOR(Z403,2)</f>
        <v>0.5774</v>
      </c>
      <c r="AQ403" s="3" t="str" cm="1">
        <f t="array" ref="AQ403">GETVECTOR(AA403,2)</f>
        <v>0.5774</v>
      </c>
      <c r="AR403" s="3" t="str" cm="1">
        <f t="array" ref="AR403">GETVECTOR(AB403,2)</f>
        <v>0.5774</v>
      </c>
      <c r="AS403" s="3" cm="1">
        <f t="array" ref="AS403">SUM(AK403:AN403*AO403:AR403)</f>
        <v>4.2522483615281485E-2</v>
      </c>
      <c r="AT403" s="90">
        <f t="shared" si="167"/>
        <v>4.865339780916085E-2</v>
      </c>
      <c r="AU403" s="86">
        <f t="shared" si="168"/>
        <v>0.22057515229318295</v>
      </c>
      <c r="AV403" s="98"/>
      <c r="AW403" s="98"/>
    </row>
    <row r="404" spans="1:49" ht="15" customHeight="1" x14ac:dyDescent="0.25">
      <c r="A404" s="12">
        <f t="shared" si="174"/>
        <v>401</v>
      </c>
      <c r="B404" s="31">
        <v>31448</v>
      </c>
      <c r="C404" s="26"/>
      <c r="D404" s="13"/>
      <c r="E404" s="26">
        <v>25.9</v>
      </c>
      <c r="F404" s="42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  <c r="Q404" s="100"/>
      <c r="R404" s="62">
        <f t="shared" si="156"/>
        <v>0.25773195876288657</v>
      </c>
      <c r="S404" s="67" t="str" cm="1">
        <f t="array" ref="S404">SETVECTOR(R404:R405)</f>
        <v>0.257731958762887,0.0103092783505155</v>
      </c>
      <c r="T404" s="67">
        <f t="shared" si="169"/>
        <v>0.16185567010309276</v>
      </c>
      <c r="U404" s="6">
        <f t="shared" si="170"/>
        <v>0</v>
      </c>
      <c r="V404" s="6">
        <f t="shared" si="171"/>
        <v>5.3672945947476861E-2</v>
      </c>
      <c r="W404" s="6">
        <f t="shared" si="172"/>
        <v>0.50088446779677276</v>
      </c>
      <c r="X404" s="6">
        <f t="shared" si="173"/>
        <v>5.0682737012046383E-2</v>
      </c>
      <c r="Y404" s="6" t="str" cm="1">
        <f t="array" ref="Y404:AB404">SETMATRIX(GETMATRIX(Y403:AB403)-$O$9*DELTAWEIGHT(S403,$AH$4,AK403:AN403))</f>
        <v>0.5774,0.5774,0.5774</v>
      </c>
      <c r="Z404" s="6" t="str">
        <v>0.592748777543022,0.577434362288273,0.5774</v>
      </c>
      <c r="AA404" s="6" t="str">
        <v>0.630374594482236,0.619506024562246,0.5774</v>
      </c>
      <c r="AB404" s="6" t="str">
        <v>0.595959482077124,0.577403621260778,0.5774</v>
      </c>
      <c r="AC404" s="6" cm="1">
        <f t="array" ref="AC404">SIGMOID(SUM(GETVECTOR(Y404)*GETVECTOR(_xlfn.CONCAT($S404,",",$AH$4)))+U404)</f>
        <v>0.53861470571488013</v>
      </c>
      <c r="AD404" s="6" cm="1">
        <f t="array" ref="AD404">SIGMOID(SUM(GETVECTOR(Z404)*GETVECTOR(_xlfn.CONCAT($S404,",",$AH$4)))+V404)</f>
        <v>0.55290032405752487</v>
      </c>
      <c r="AE404" s="6" cm="1">
        <f t="array" ref="AE404">TANH(SUM(GETVECTOR(AA404)*GETVECTOR(_xlfn.CONCAT($S404,",",$AH$4)))+W404)</f>
        <v>0.58480804414660126</v>
      </c>
      <c r="AF404" s="6" cm="1">
        <f t="array" ref="AF404">SIGMOID(SUM(GETVECTOR(AB404)*GETVECTOR(_xlfn.CONCAT($S404,",",$AH$4)))+X404)</f>
        <v>0.55236556000870807</v>
      </c>
      <c r="AG404" s="6">
        <f t="shared" si="159"/>
        <v>0.32334055712010312</v>
      </c>
      <c r="AH404" s="59">
        <f t="shared" si="160"/>
        <v>0.17262768219561417</v>
      </c>
      <c r="AI404" s="3">
        <f t="shared" si="161"/>
        <v>1.0772012092521405E-2</v>
      </c>
      <c r="AJ404" s="3">
        <f t="shared" si="162"/>
        <v>5.3689346425968313E-3</v>
      </c>
      <c r="AK404" s="3">
        <f t="shared" si="163"/>
        <v>0</v>
      </c>
      <c r="AL404" s="3">
        <f t="shared" si="164"/>
        <v>7.7616249722979645E-4</v>
      </c>
      <c r="AM404" s="3">
        <f t="shared" si="165"/>
        <v>1.9532622616963299E-3</v>
      </c>
      <c r="AN404" s="3">
        <f t="shared" si="166"/>
        <v>8.3239749489853981E-4</v>
      </c>
      <c r="AO404" s="3" t="str" cm="1">
        <f t="array" ref="AO404">GETVECTOR(Y404,2)</f>
        <v>0.5774</v>
      </c>
      <c r="AP404" s="3" t="str" cm="1">
        <f t="array" ref="AP404">GETVECTOR(Z404,2)</f>
        <v>0.5774</v>
      </c>
      <c r="AQ404" s="3" t="str" cm="1">
        <f t="array" ref="AQ404">GETVECTOR(AA404,2)</f>
        <v>0.5774</v>
      </c>
      <c r="AR404" s="3" t="str" cm="1">
        <f t="array" ref="AR404">GETVECTOR(AB404,2)</f>
        <v>0.5774</v>
      </c>
      <c r="AS404" s="3" cm="1">
        <f t="array" ref="AS404">SUM(AK404:AN404*AO404:AR404)</f>
        <v>2.0565961693583623E-3</v>
      </c>
      <c r="AT404" s="90">
        <f t="shared" si="167"/>
        <v>1.1603624452142737E-4</v>
      </c>
      <c r="AU404" s="86">
        <f t="shared" si="168"/>
        <v>1.0772012092521405E-2</v>
      </c>
      <c r="AV404" s="98"/>
      <c r="AW404" s="98"/>
    </row>
    <row r="405" spans="1:49" ht="15" customHeight="1" x14ac:dyDescent="0.25">
      <c r="A405" s="12">
        <f t="shared" si="174"/>
        <v>402</v>
      </c>
      <c r="B405" s="31">
        <v>31449</v>
      </c>
      <c r="C405" s="26"/>
      <c r="D405" s="13"/>
      <c r="E405" s="26">
        <v>25.5</v>
      </c>
      <c r="F405" s="42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  <c r="Q405" s="100"/>
      <c r="R405" s="62">
        <f t="shared" si="156"/>
        <v>1.0309278350515464E-2</v>
      </c>
      <c r="S405" s="67" t="str" cm="1">
        <f t="array" ref="S405">SETVECTOR(R405:R406)</f>
        <v>0.0103092783505155,0.161855670103093</v>
      </c>
      <c r="T405" s="67">
        <f t="shared" si="169"/>
        <v>0.19587628865979381</v>
      </c>
      <c r="U405" s="6">
        <f t="shared" si="170"/>
        <v>0</v>
      </c>
      <c r="V405" s="6">
        <f t="shared" si="171"/>
        <v>5.359532969775388E-2</v>
      </c>
      <c r="W405" s="6">
        <f t="shared" si="172"/>
        <v>0.50068914157060318</v>
      </c>
      <c r="X405" s="6">
        <f t="shared" si="173"/>
        <v>5.0599497262556532E-2</v>
      </c>
      <c r="Y405" s="6" t="str" cm="1">
        <f t="array" ref="Y405:AB405">SETMATRIX(GETMATRIX(Y404:AB404)-$O$9*DELTAWEIGHT(S404,$AH$4,AK404:AN404))</f>
        <v>0.5774,0.5774,0.5774</v>
      </c>
      <c r="Z405" s="6" t="str">
        <v>0.592818906103608,0.577437167430697,0.5774</v>
      </c>
      <c r="AA405" s="6" t="str">
        <v>0.630764203734542,0.619521608932338,0.5774</v>
      </c>
      <c r="AB405" s="6" t="str">
        <v>0.596031243599432,0.57740649172167,0.5774</v>
      </c>
      <c r="AC405" s="6" cm="1">
        <f t="array" ref="AC405">SIGMOID(SUM(GETVECTOR(Y405)*GETVECTOR(_xlfn.CONCAT($S405,",",$AH$4)))+U405)</f>
        <v>0.52483156496816241</v>
      </c>
      <c r="AD405" s="6" cm="1">
        <f t="array" ref="AD405">SIGMOID(SUM(GETVECTOR(Z405)*GETVECTOR(_xlfn.CONCAT($S405,",",$AH$4)))+V405)</f>
        <v>0.53821739858130424</v>
      </c>
      <c r="AE405" s="6" cm="1">
        <f t="array" ref="AE405">TANH(SUM(GETVECTOR(AA405)*GETVECTOR(_xlfn.CONCAT($S405,",",$AH$4)))+W405)</f>
        <v>0.54234015127502377</v>
      </c>
      <c r="AF405" s="6" cm="1">
        <f t="array" ref="AF405">SIGMOID(SUM(GETVECTOR(AB405)*GETVECTOR(_xlfn.CONCAT($S405,",",$AH$4)))+X405)</f>
        <v>0.53747972981460634</v>
      </c>
      <c r="AG405" s="6">
        <f t="shared" si="159"/>
        <v>0.29189690536543433</v>
      </c>
      <c r="AH405" s="59">
        <f t="shared" si="160"/>
        <v>0.15257963191210963</v>
      </c>
      <c r="AI405" s="3">
        <f t="shared" si="161"/>
        <v>-4.3296656747684181E-2</v>
      </c>
      <c r="AJ405" s="3">
        <f t="shared" si="162"/>
        <v>-2.1395712134061745E-2</v>
      </c>
      <c r="AK405" s="3">
        <f t="shared" si="163"/>
        <v>0</v>
      </c>
      <c r="AL405" s="3">
        <f t="shared" si="164"/>
        <v>-2.8839903494049524E-3</v>
      </c>
      <c r="AM405" s="3">
        <f t="shared" si="165"/>
        <v>-8.1284447137583826E-3</v>
      </c>
      <c r="AN405" s="3">
        <f t="shared" si="166"/>
        <v>-3.0554958353382908E-3</v>
      </c>
      <c r="AO405" s="3" t="str" cm="1">
        <f t="array" ref="AO405">GETVECTOR(Y405,2)</f>
        <v>0.5774</v>
      </c>
      <c r="AP405" s="3" t="str" cm="1">
        <f t="array" ref="AP405">GETVECTOR(Z405,2)</f>
        <v>0.5774</v>
      </c>
      <c r="AQ405" s="3" t="str" cm="1">
        <f t="array" ref="AQ405">GETVECTOR(AA405,2)</f>
        <v>0.5774</v>
      </c>
      <c r="AR405" s="3" t="str" cm="1">
        <f t="array" ref="AR405">GETVECTOR(AB405,2)</f>
        <v>0.5774</v>
      </c>
      <c r="AS405" s="3" cm="1">
        <f t="array" ref="AS405">SUM(AK405:AN405*AO405:AR405)</f>
        <v>-8.1228233007948382E-3</v>
      </c>
      <c r="AT405" s="90">
        <f t="shared" si="167"/>
        <v>1.8746004855267862E-3</v>
      </c>
      <c r="AU405" s="86">
        <f t="shared" si="168"/>
        <v>4.3296656747684181E-2</v>
      </c>
      <c r="AV405" s="98"/>
      <c r="AW405" s="98"/>
    </row>
    <row r="406" spans="1:49" ht="15" customHeight="1" x14ac:dyDescent="0.25">
      <c r="A406" s="12">
        <f t="shared" si="174"/>
        <v>403</v>
      </c>
      <c r="B406" s="31">
        <v>31450</v>
      </c>
      <c r="C406" s="26"/>
      <c r="D406" s="13"/>
      <c r="E406" s="26">
        <v>27.1</v>
      </c>
      <c r="F406" s="42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  <c r="Q406" s="100"/>
      <c r="R406" s="62">
        <f t="shared" si="156"/>
        <v>0.16185567010309276</v>
      </c>
      <c r="S406" s="67" t="str" cm="1">
        <f t="array" ref="S406">SETVECTOR(R406:R407)</f>
        <v>0.161855670103093,0.195876288659794</v>
      </c>
      <c r="T406" s="67">
        <f t="shared" si="169"/>
        <v>4.1237113402061855E-2</v>
      </c>
      <c r="U406" s="6">
        <f t="shared" si="170"/>
        <v>0</v>
      </c>
      <c r="V406" s="6">
        <f t="shared" si="171"/>
        <v>5.3883728732694376E-2</v>
      </c>
      <c r="W406" s="6">
        <f t="shared" si="172"/>
        <v>0.50150198604197904</v>
      </c>
      <c r="X406" s="6">
        <f t="shared" si="173"/>
        <v>5.090504684609036E-2</v>
      </c>
      <c r="Y406" s="6" t="str" cm="1">
        <f t="array" ref="Y406:AB406">SETMATRIX(GETMATRIX(Y405:AB405)-$O$9*DELTAWEIGHT(S405,$AH$4,AK405:AN405))</f>
        <v>0.5774,0.5774,0.5774</v>
      </c>
      <c r="Z406" s="6" t="str">
        <v>0.592823368955876,0.577507234211307,0.5774</v>
      </c>
      <c r="AA406" s="6" t="str">
        <v>0.630793280443777,0.619978113267334,0.5774</v>
      </c>
      <c r="AB406" s="6" t="str">
        <v>0.596035778348619,0.577477687283899,0.5774</v>
      </c>
      <c r="AC406" s="6" cm="1">
        <f t="array" ref="AC406">SIGMOID(SUM(GETVECTOR(Y406)*GETVECTOR(_xlfn.CONCAT($S406,",",$AH$4)))+U406)</f>
        <v>0.55145579256323818</v>
      </c>
      <c r="AD406" s="6" cm="1">
        <f t="array" ref="AD406">SIGMOID(SUM(GETVECTOR(Z406)*GETVECTOR(_xlfn.CONCAT($S406,",",$AH$4)))+V406)</f>
        <v>0.56536268628259834</v>
      </c>
      <c r="AE406" s="6" cm="1">
        <f t="array" ref="AE406">TANH(SUM(GETVECTOR(AA406)*GETVECTOR(_xlfn.CONCAT($S406,",",$AH$4)))+W406)</f>
        <v>0.62002054785265104</v>
      </c>
      <c r="AF406" s="6" cm="1">
        <f t="array" ref="AF406">SIGMOID(SUM(GETVECTOR(AB406)*GETVECTOR(_xlfn.CONCAT($S406,",",$AH$4)))+X406)</f>
        <v>0.56475698746306535</v>
      </c>
      <c r="AG406" s="6">
        <f t="shared" si="159"/>
        <v>0.35053648248438307</v>
      </c>
      <c r="AH406" s="59">
        <f t="shared" si="160"/>
        <v>0.19023909081367396</v>
      </c>
      <c r="AI406" s="3">
        <f t="shared" si="161"/>
        <v>0.14900197741161211</v>
      </c>
      <c r="AJ406" s="3">
        <f t="shared" si="162"/>
        <v>7.4601522435800538E-2</v>
      </c>
      <c r="AK406" s="3">
        <f t="shared" si="163"/>
        <v>0</v>
      </c>
      <c r="AL406" s="3">
        <f t="shared" si="164"/>
        <v>1.1366007091565926E-2</v>
      </c>
      <c r="AM406" s="3">
        <f t="shared" si="165"/>
        <v>2.5963035524491754E-2</v>
      </c>
      <c r="AN406" s="3">
        <f t="shared" si="166"/>
        <v>1.2337398743362765E-2</v>
      </c>
      <c r="AO406" s="3" t="str" cm="1">
        <f t="array" ref="AO406">GETVECTOR(Y406,2)</f>
        <v>0.5774</v>
      </c>
      <c r="AP406" s="3" t="str" cm="1">
        <f t="array" ref="AP406">GETVECTOR(Z406,2)</f>
        <v>0.5774</v>
      </c>
      <c r="AQ406" s="3" t="str" cm="1">
        <f t="array" ref="AQ406">GETVECTOR(AA406,2)</f>
        <v>0.5774</v>
      </c>
      <c r="AR406" s="3" t="str" cm="1">
        <f t="array" ref="AR406">GETVECTOR(AB406,2)</f>
        <v>0.5774</v>
      </c>
      <c r="AS406" s="3" cm="1">
        <f t="array" ref="AS406">SUM(AK406:AN406*AO406:AR406)</f>
        <v>2.8677403240929367E-2</v>
      </c>
      <c r="AT406" s="90">
        <f t="shared" si="167"/>
        <v>2.2201589272570568E-2</v>
      </c>
      <c r="AU406" s="86">
        <f t="shared" si="168"/>
        <v>0.14900197741161211</v>
      </c>
      <c r="AV406" s="98"/>
      <c r="AW406" s="98"/>
    </row>
    <row r="407" spans="1:49" ht="15" customHeight="1" x14ac:dyDescent="0.25">
      <c r="A407" s="12">
        <f t="shared" si="174"/>
        <v>404</v>
      </c>
      <c r="B407" s="31">
        <v>31451</v>
      </c>
      <c r="C407" s="26"/>
      <c r="D407" s="13"/>
      <c r="E407" s="26">
        <v>27.9</v>
      </c>
      <c r="F407" s="42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  <c r="Q407" s="100"/>
      <c r="R407" s="62">
        <f t="shared" si="156"/>
        <v>0.19587628865979381</v>
      </c>
      <c r="S407" s="67" t="str" cm="1">
        <f t="array" ref="S407">SETVECTOR(R407:R408)</f>
        <v>0.195876288659794,0.0412371134020619</v>
      </c>
      <c r="T407" s="67">
        <f t="shared" si="169"/>
        <v>0.70206185567010304</v>
      </c>
      <c r="U407" s="6">
        <f t="shared" si="170"/>
        <v>0</v>
      </c>
      <c r="V407" s="6">
        <f t="shared" si="171"/>
        <v>5.2747128023537787E-2</v>
      </c>
      <c r="W407" s="6">
        <f t="shared" si="172"/>
        <v>0.49890568248952988</v>
      </c>
      <c r="X407" s="6">
        <f t="shared" si="173"/>
        <v>4.9671306971754085E-2</v>
      </c>
      <c r="Y407" s="6" t="str" cm="1">
        <f t="array" ref="Y407:AB407">SETMATRIX(GETMATRIX(Y406:AB406)-$O$9*DELTAWEIGHT(S406,$AH$4,AK406:AN406))</f>
        <v>0.5774,0.5774,0.5774</v>
      </c>
      <c r="Z407" s="6" t="str">
        <v>0.592755520921007,0.577425125124523,0.5774</v>
      </c>
      <c r="AA407" s="6" t="str">
        <v>0.630468863329996,0.619585506569128,0.5774</v>
      </c>
      <c r="AB407" s="6" t="str">
        <v>0.595965736135123,0.577392922821706,0.5774</v>
      </c>
      <c r="AC407" s="6" cm="1">
        <f t="array" ref="AC407">SIGMOID(SUM(GETVECTOR(Y407)*GETVECTOR(_xlfn.CONCAT($S407,",",$AH$4)))+U407)</f>
        <v>0.53417395610824714</v>
      </c>
      <c r="AD407" s="6" cm="1">
        <f t="array" ref="AD407">SIGMOID(SUM(GETVECTOR(Z407)*GETVECTOR(_xlfn.CONCAT($S407,",",$AH$4)))+V407)</f>
        <v>0.54801786322733859</v>
      </c>
      <c r="AE407" s="6" cm="1">
        <f t="array" ref="AE407">TANH(SUM(GETVECTOR(AA407)*GETVECTOR(_xlfn.CONCAT($S407,",",$AH$4)))+W407)</f>
        <v>0.57028796576990459</v>
      </c>
      <c r="AF407" s="6" cm="1">
        <f t="array" ref="AF407">SIGMOID(SUM(GETVECTOR(AB407)*GETVECTOR(_xlfn.CONCAT($S407,",",$AH$4)))+X407)</f>
        <v>0.5474113514250547</v>
      </c>
      <c r="AG407" s="6">
        <f t="shared" si="159"/>
        <v>0.31252799242548873</v>
      </c>
      <c r="AH407" s="59">
        <f t="shared" si="160"/>
        <v>0.1657206611474607</v>
      </c>
      <c r="AI407" s="3">
        <f t="shared" si="161"/>
        <v>-0.53634119452264239</v>
      </c>
      <c r="AJ407" s="3">
        <f t="shared" si="162"/>
        <v>-0.26669130449522588</v>
      </c>
      <c r="AK407" s="3">
        <f t="shared" si="163"/>
        <v>0</v>
      </c>
      <c r="AL407" s="3">
        <f t="shared" si="164"/>
        <v>-3.7672032218866953E-2</v>
      </c>
      <c r="AM407" s="3">
        <f t="shared" si="165"/>
        <v>-9.8618953461391018E-2</v>
      </c>
      <c r="AN407" s="3">
        <f t="shared" si="166"/>
        <v>-4.0227354189098098E-2</v>
      </c>
      <c r="AO407" s="3" t="str" cm="1">
        <f t="array" ref="AO407">GETVECTOR(Y407,2)</f>
        <v>0.5774</v>
      </c>
      <c r="AP407" s="3" t="str" cm="1">
        <f t="array" ref="AP407">GETVECTOR(Z407,2)</f>
        <v>0.5774</v>
      </c>
      <c r="AQ407" s="3" t="str" cm="1">
        <f t="array" ref="AQ407">GETVECTOR(AA407,2)</f>
        <v>0.5774</v>
      </c>
      <c r="AR407" s="3" t="str" cm="1">
        <f t="array" ref="AR407">GETVECTOR(AB407,2)</f>
        <v>0.5774</v>
      </c>
      <c r="AS407" s="3" cm="1">
        <f t="array" ref="AS407">SUM(AK407:AN407*AO407:AR407)</f>
        <v>-0.1019216894405662</v>
      </c>
      <c r="AT407" s="90">
        <f t="shared" si="167"/>
        <v>0.28766187694197493</v>
      </c>
      <c r="AU407" s="86">
        <f t="shared" si="168"/>
        <v>0.53634119452264239</v>
      </c>
      <c r="AV407" s="98"/>
      <c r="AW407" s="98"/>
    </row>
    <row r="408" spans="1:49" ht="15" customHeight="1" x14ac:dyDescent="0.25">
      <c r="A408" s="12">
        <f t="shared" si="174"/>
        <v>405</v>
      </c>
      <c r="B408" s="31">
        <v>31452</v>
      </c>
      <c r="C408" s="26"/>
      <c r="D408" s="13"/>
      <c r="E408" s="26">
        <v>27.3</v>
      </c>
      <c r="F408" s="42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  <c r="Q408" s="100"/>
      <c r="R408" s="62">
        <f t="shared" si="156"/>
        <v>4.1237113402061855E-2</v>
      </c>
      <c r="S408" s="67" t="str" cm="1">
        <f t="array" ref="S408">SETVECTOR(R408:R409)</f>
        <v>0.0412371134020619,0.702061855670103</v>
      </c>
      <c r="T408" s="67">
        <f t="shared" si="169"/>
        <v>6.3917525773195871E-2</v>
      </c>
      <c r="U408" s="6">
        <f t="shared" si="170"/>
        <v>0</v>
      </c>
      <c r="V408" s="6">
        <f t="shared" si="171"/>
        <v>5.651433124542448E-2</v>
      </c>
      <c r="W408" s="6">
        <f t="shared" si="172"/>
        <v>0.50876757783566895</v>
      </c>
      <c r="X408" s="6">
        <f t="shared" si="173"/>
        <v>5.3694042390663894E-2</v>
      </c>
      <c r="Y408" s="6" t="str" cm="1">
        <f t="array" ref="Y408:AB408">SETMATRIX(GETMATRIX(Y407:AB407)-$O$9*DELTAWEIGHT(S407,$AH$4,AK407:AN407))</f>
        <v>0.5774,0.5774,0.5774</v>
      </c>
      <c r="Z408" s="6" t="str">
        <v>0.593269395642477,0.577533309276411,0.5774</v>
      </c>
      <c r="AA408" s="6" t="str">
        <v>0.633448831152817,0.620212868216038,0.5774</v>
      </c>
      <c r="AB408" s="6" t="str">
        <v>0.596490416097238,0.577503381761098,0.5774</v>
      </c>
      <c r="AC408" s="6" cm="1">
        <f t="array" ref="AC408">SIGMOID(SUM(GETVECTOR(Y408)*GETVECTOR(_xlfn.CONCAT($S408,",",$AH$4)))+U408)</f>
        <v>0.60567803998846881</v>
      </c>
      <c r="AD408" s="6" cm="1">
        <f t="array" ref="AD408">SIGMOID(SUM(GETVECTOR(Z408)*GETVECTOR(_xlfn.CONCAT($S408,",",$AH$4)))+V408)</f>
        <v>0.61926817343358154</v>
      </c>
      <c r="AE408" s="6" cm="1">
        <f t="array" ref="AE408">TANH(SUM(GETVECTOR(AA408)*GETVECTOR(_xlfn.CONCAT($S408,",",$AH$4)))+W408)</f>
        <v>0.74884354657576291</v>
      </c>
      <c r="AF408" s="6" cm="1">
        <f t="array" ref="AF408">SIGMOID(SUM(GETVECTOR(AB408)*GETVECTOR(_xlfn.CONCAT($S408,",",$AH$4)))+X408)</f>
        <v>0.61862937667910045</v>
      </c>
      <c r="AG408" s="6">
        <f t="shared" si="159"/>
        <v>0.46373497527549784</v>
      </c>
      <c r="AH408" s="59">
        <f t="shared" si="160"/>
        <v>0.26794287322472637</v>
      </c>
      <c r="AI408" s="3">
        <f t="shared" si="161"/>
        <v>0.2040253474515305</v>
      </c>
      <c r="AJ408" s="3">
        <f t="shared" si="162"/>
        <v>0.1025384556655945</v>
      </c>
      <c r="AK408" s="3">
        <f t="shared" si="163"/>
        <v>0</v>
      </c>
      <c r="AL408" s="3">
        <f t="shared" si="164"/>
        <v>1.8104052759333245E-2</v>
      </c>
      <c r="AM408" s="3">
        <f t="shared" si="165"/>
        <v>2.7890791127646811E-2</v>
      </c>
      <c r="AN408" s="3">
        <f t="shared" si="166"/>
        <v>2.0848440420562633E-2</v>
      </c>
      <c r="AO408" s="3" t="str" cm="1">
        <f t="array" ref="AO408">GETVECTOR(Y408,2)</f>
        <v>0.5774</v>
      </c>
      <c r="AP408" s="3" t="str" cm="1">
        <f t="array" ref="AP408">GETVECTOR(Z408,2)</f>
        <v>0.5774</v>
      </c>
      <c r="AQ408" s="3" t="str" cm="1">
        <f t="array" ref="AQ408">GETVECTOR(AA408,2)</f>
        <v>0.5774</v>
      </c>
      <c r="AR408" s="3" t="str" cm="1">
        <f t="array" ref="AR408">GETVECTOR(AB408,2)</f>
        <v>0.5774</v>
      </c>
      <c r="AS408" s="3" cm="1">
        <f t="array" ref="AS408">SUM(AK408:AN408*AO408:AR408)</f>
        <v>3.8595312359175155E-2</v>
      </c>
      <c r="AT408" s="90">
        <f t="shared" si="167"/>
        <v>4.1626342402717745E-2</v>
      </c>
      <c r="AU408" s="86">
        <f t="shared" si="168"/>
        <v>0.2040253474515305</v>
      </c>
      <c r="AV408" s="98"/>
      <c r="AW408" s="98"/>
    </row>
    <row r="409" spans="1:49" ht="15" customHeight="1" x14ac:dyDescent="0.25">
      <c r="A409" s="12">
        <f t="shared" si="174"/>
        <v>406</v>
      </c>
      <c r="B409" s="31">
        <v>31453</v>
      </c>
      <c r="C409" s="26"/>
      <c r="D409" s="13"/>
      <c r="E409" s="26">
        <v>26.1</v>
      </c>
      <c r="F409" s="42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  <c r="Q409" s="100"/>
      <c r="R409" s="62">
        <f t="shared" si="156"/>
        <v>0.70206185567010304</v>
      </c>
      <c r="S409" s="67" t="str" cm="1">
        <f t="array" ref="S409">SETVECTOR(R409:R410)</f>
        <v>0.702061855670103,0.0639175257731959</v>
      </c>
      <c r="T409" s="67">
        <f t="shared" si="169"/>
        <v>0.30927835051546393</v>
      </c>
      <c r="U409" s="6">
        <f t="shared" si="170"/>
        <v>0</v>
      </c>
      <c r="V409" s="6">
        <f t="shared" si="171"/>
        <v>5.4703925969491154E-2</v>
      </c>
      <c r="W409" s="6">
        <f t="shared" si="172"/>
        <v>0.50597849872290424</v>
      </c>
      <c r="X409" s="6">
        <f t="shared" si="173"/>
        <v>5.1609198348607631E-2</v>
      </c>
      <c r="Y409" s="6" t="str" cm="1">
        <f t="array" ref="Y409:AB409">SETMATRIX(GETMATRIX(Y408:AB408)-$O$9*DELTAWEIGHT(S408,$AH$4,AK408:AN408))</f>
        <v>0.5774,0.5774,0.5774</v>
      </c>
      <c r="Z409" s="6" t="str">
        <v>0.593224449784846,0.576768106050244,0.5774</v>
      </c>
      <c r="AA409" s="6" t="str">
        <v>0.633317323001778,0.617973941944607,0.5774</v>
      </c>
      <c r="AB409" s="6" t="str">
        <v>0.596441605705426,0.576672384840501,0.5774</v>
      </c>
      <c r="AC409" s="6" cm="1">
        <f t="array" ref="AC409">SIGMOID(SUM(GETVECTOR(Y409)*GETVECTOR(_xlfn.CONCAT($S409,",",$AH$4)))+U409)</f>
        <v>0.60880134001095099</v>
      </c>
      <c r="AD409" s="6" cm="1">
        <f t="array" ref="AD409">SIGMOID(SUM(GETVECTOR(Z409)*GETVECTOR(_xlfn.CONCAT($S409,",",$AH$4)))+V409)</f>
        <v>0.62434918487822033</v>
      </c>
      <c r="AE409" s="6" cm="1">
        <f t="array" ref="AE409">TANH(SUM(GETVECTOR(AA409)*GETVECTOR(_xlfn.CONCAT($S409,",",$AH$4)))+W409)</f>
        <v>0.75740743358200169</v>
      </c>
      <c r="AF409" s="6" cm="1">
        <f t="array" ref="AF409">SIGMOID(SUM(GETVECTOR(AB409)*GETVECTOR(_xlfn.CONCAT($S409,",",$AH$4)))+X409)</f>
        <v>0.62415163609970492</v>
      </c>
      <c r="AG409" s="6">
        <f t="shared" si="159"/>
        <v>0.47288671377762753</v>
      </c>
      <c r="AH409" s="59">
        <f t="shared" si="160"/>
        <v>0.2749567541834983</v>
      </c>
      <c r="AI409" s="3">
        <f t="shared" si="161"/>
        <v>-3.4321596331965631E-2</v>
      </c>
      <c r="AJ409" s="3">
        <f t="shared" si="162"/>
        <v>-1.7264630421451623E-2</v>
      </c>
      <c r="AK409" s="3">
        <f t="shared" si="163"/>
        <v>0</v>
      </c>
      <c r="AL409" s="3">
        <f t="shared" si="164"/>
        <v>-3.0668937733724752E-3</v>
      </c>
      <c r="AM409" s="3">
        <f t="shared" si="165"/>
        <v>-4.5955212969111684E-3</v>
      </c>
      <c r="AN409" s="3">
        <f t="shared" si="166"/>
        <v>-3.5468639939056899E-3</v>
      </c>
      <c r="AO409" s="3" t="str" cm="1">
        <f t="array" ref="AO409">GETVECTOR(Y409,2)</f>
        <v>0.5774</v>
      </c>
      <c r="AP409" s="3" t="str" cm="1">
        <f t="array" ref="AP409">GETVECTOR(Z409,2)</f>
        <v>0.5774</v>
      </c>
      <c r="AQ409" s="3" t="str" cm="1">
        <f t="array" ref="AQ409">GETVECTOR(AA409,2)</f>
        <v>0.5774</v>
      </c>
      <c r="AR409" s="3" t="str" cm="1">
        <f t="array" ref="AR409">GETVECTOR(AB409,2)</f>
        <v>0.5774</v>
      </c>
      <c r="AS409" s="3" cm="1">
        <f t="array" ref="AS409">SUM(AK409:AN409*AO409:AR409)</f>
        <v>-6.4722377316629217E-3</v>
      </c>
      <c r="AT409" s="90">
        <f t="shared" si="167"/>
        <v>1.1779719747743967E-3</v>
      </c>
      <c r="AU409" s="86">
        <f t="shared" si="168"/>
        <v>3.4321596331965631E-2</v>
      </c>
      <c r="AV409" s="98"/>
      <c r="AW409" s="98"/>
    </row>
    <row r="410" spans="1:49" ht="15" customHeight="1" x14ac:dyDescent="0.25">
      <c r="A410" s="12">
        <f t="shared" si="174"/>
        <v>407</v>
      </c>
      <c r="B410" s="31">
        <v>31454</v>
      </c>
      <c r="C410" s="26"/>
      <c r="D410" s="13"/>
      <c r="E410" s="26">
        <v>28.2</v>
      </c>
      <c r="F410" s="42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  <c r="Q410" s="100"/>
      <c r="R410" s="62">
        <f t="shared" si="156"/>
        <v>6.3917525773195871E-2</v>
      </c>
      <c r="S410" s="67" t="str" cm="1">
        <f t="array" ref="S410">SETVECTOR(R410:R411)</f>
        <v>0.0639175257731959,0.309278350515464</v>
      </c>
      <c r="T410" s="67">
        <f t="shared" si="169"/>
        <v>0.64948453608247425</v>
      </c>
      <c r="U410" s="6">
        <f t="shared" si="170"/>
        <v>0</v>
      </c>
      <c r="V410" s="6">
        <f t="shared" si="171"/>
        <v>5.5010615346828405E-2</v>
      </c>
      <c r="W410" s="6">
        <f t="shared" si="172"/>
        <v>0.5064380508525953</v>
      </c>
      <c r="X410" s="6">
        <f t="shared" si="173"/>
        <v>5.19638847479982E-2</v>
      </c>
      <c r="Y410" s="6" t="str" cm="1">
        <f t="array" ref="Y410:AB410">SETMATRIX(GETMATRIX(Y409:AB409)-$O$9*DELTAWEIGHT(S409,$AH$4,AK409:AN409))</f>
        <v>0.5774,0.5774,0.5774</v>
      </c>
      <c r="Z410" s="6" t="str">
        <v>0.593729988698262,0.576814131619454,0.5774</v>
      </c>
      <c r="AA410" s="6" t="str">
        <v>0.634775210651014,0.618106671804009,0.5774</v>
      </c>
      <c r="AB410" s="6" t="str">
        <v>0.596992017711209,0.576722495772011,0.5774</v>
      </c>
      <c r="AC410" s="6" cm="1">
        <f t="array" ref="AC410">SIGMOID(SUM(GETVECTOR(Y410)*GETVECTOR(_xlfn.CONCAT($S410,",",$AH$4)))+U410)</f>
        <v>0.55366333920656063</v>
      </c>
      <c r="AD410" s="6" cm="1">
        <f t="array" ref="AD410">SIGMOID(SUM(GETVECTOR(Z410)*GETVECTOR(_xlfn.CONCAT($S410,",",$AH$4)))+V410)</f>
        <v>0.56742589102045493</v>
      </c>
      <c r="AE410" s="6" cm="1">
        <f t="array" ref="AE410">TANH(SUM(GETVECTOR(AA410)*GETVECTOR(_xlfn.CONCAT($S410,",",$AH$4)))+W410)</f>
        <v>0.62804328597033943</v>
      </c>
      <c r="AF410" s="6" cm="1">
        <f t="array" ref="AF410">SIGMOID(SUM(GETVECTOR(AB410)*GETVECTOR(_xlfn.CONCAT($S410,",",$AH$4)))+X410)</f>
        <v>0.56672214494133288</v>
      </c>
      <c r="AG410" s="6">
        <f t="shared" si="159"/>
        <v>0.35636802114113425</v>
      </c>
      <c r="AH410" s="59">
        <f t="shared" si="160"/>
        <v>0.19382514293862863</v>
      </c>
      <c r="AI410" s="3">
        <f t="shared" si="161"/>
        <v>-0.45565939314384563</v>
      </c>
      <c r="AJ410" s="3">
        <f t="shared" si="162"/>
        <v>-0.22802646673126969</v>
      </c>
      <c r="AK410" s="3">
        <f t="shared" si="163"/>
        <v>0</v>
      </c>
      <c r="AL410" s="3">
        <f t="shared" si="164"/>
        <v>-3.5151552055064782E-2</v>
      </c>
      <c r="AM410" s="3">
        <f t="shared" si="165"/>
        <v>-7.835248161508529E-2</v>
      </c>
      <c r="AN410" s="3">
        <f t="shared" si="166"/>
        <v>-3.8266340625922837E-2</v>
      </c>
      <c r="AO410" s="3" t="str" cm="1">
        <f t="array" ref="AO410">GETVECTOR(Y410,2)</f>
        <v>0.5774</v>
      </c>
      <c r="AP410" s="3" t="str" cm="1">
        <f t="array" ref="AP410">GETVECTOR(Z410,2)</f>
        <v>0.5774</v>
      </c>
      <c r="AQ410" s="3" t="str" cm="1">
        <f t="array" ref="AQ410">GETVECTOR(AA410,2)</f>
        <v>0.5774</v>
      </c>
      <c r="AR410" s="3" t="str" cm="1">
        <f t="array" ref="AR410">GETVECTOR(AB410,2)</f>
        <v>0.5774</v>
      </c>
      <c r="AS410" s="3" cm="1">
        <f t="array" ref="AS410">SUM(AK410:AN410*AO410:AR410)</f>
        <v>-8.7632214118552515E-2</v>
      </c>
      <c r="AT410" s="90">
        <f t="shared" si="167"/>
        <v>0.20762548256021768</v>
      </c>
      <c r="AU410" s="86">
        <f t="shared" si="168"/>
        <v>0.45565939314384563</v>
      </c>
      <c r="AV410" s="98"/>
      <c r="AW410" s="98"/>
    </row>
    <row r="411" spans="1:49" ht="15" customHeight="1" x14ac:dyDescent="0.25">
      <c r="A411" s="12">
        <f t="shared" si="174"/>
        <v>408</v>
      </c>
      <c r="B411" s="31">
        <v>31455</v>
      </c>
      <c r="C411" s="26"/>
      <c r="D411" s="13"/>
      <c r="E411" s="26">
        <v>25.3</v>
      </c>
      <c r="F411" s="42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  <c r="Q411" s="100"/>
      <c r="R411" s="62">
        <f t="shared" si="156"/>
        <v>0.30927835051546393</v>
      </c>
      <c r="S411" s="67" t="str" cm="1">
        <f t="array" ref="S411">SETVECTOR(R411:R412)</f>
        <v>0.309278350515464,0.649484536082474</v>
      </c>
      <c r="T411" s="67">
        <f t="shared" si="169"/>
        <v>0.22680412371134021</v>
      </c>
      <c r="U411" s="6">
        <f t="shared" si="170"/>
        <v>0</v>
      </c>
      <c r="V411" s="6">
        <f t="shared" si="171"/>
        <v>5.8525770552334884E-2</v>
      </c>
      <c r="W411" s="6">
        <f t="shared" si="172"/>
        <v>0.51427329901410379</v>
      </c>
      <c r="X411" s="6">
        <f t="shared" si="173"/>
        <v>5.5790518810590481E-2</v>
      </c>
      <c r="Y411" s="6" t="str" cm="1">
        <f t="array" ref="Y411:AB411">SETMATRIX(GETMATRIX(Y410:AB410)-$O$9*DELTAWEIGHT(S410,$AH$4,AK410:AN410))</f>
        <v>0.5774,0.5774,0.5774</v>
      </c>
      <c r="Z411" s="6" t="str">
        <v>0.593911199889884,0.577690959966014,0.5774</v>
      </c>
      <c r="AA411" s="6" t="str">
        <v>0.635595087576604,0.622073818218153,0.5774</v>
      </c>
      <c r="AB411" s="6" t="str">
        <v>0.597179709027551,0.577630679560764,0.5774</v>
      </c>
      <c r="AC411" s="6" cm="1">
        <f t="array" ref="AC411">SIGMOID(SUM(GETVECTOR(Y411)*GETVECTOR(_xlfn.CONCAT($S411,",",$AH$4)))+U411)</f>
        <v>0.63496802497979077</v>
      </c>
      <c r="AD411" s="6" cm="1">
        <f t="array" ref="AD411">SIGMOID(SUM(GETVECTOR(Z411)*GETVECTOR(_xlfn.CONCAT($S411,",",$AH$4)))+V411)</f>
        <v>0.64962949034518758</v>
      </c>
      <c r="AE411" s="6" cm="1">
        <f t="array" ref="AE411">TANH(SUM(GETVECTOR(AA411)*GETVECTOR(_xlfn.CONCAT($S411,",",$AH$4)))+W411)</f>
        <v>0.8057793820045196</v>
      </c>
      <c r="AF411" s="6" cm="1">
        <f t="array" ref="AF411">SIGMOID(SUM(GETVECTOR(AB411)*GETVECTOR(_xlfn.CONCAT($S411,",",$AH$4)))+X411)</f>
        <v>0.6492279870552029</v>
      </c>
      <c r="AG411" s="6">
        <f t="shared" si="159"/>
        <v>0.52345804926225625</v>
      </c>
      <c r="AH411" s="59">
        <f t="shared" si="160"/>
        <v>0.3118660980022917</v>
      </c>
      <c r="AI411" s="3">
        <f t="shared" si="161"/>
        <v>8.5061974290951498E-2</v>
      </c>
      <c r="AJ411" s="3">
        <f t="shared" si="162"/>
        <v>4.2481529980175126E-2</v>
      </c>
      <c r="AK411" s="3">
        <f t="shared" si="163"/>
        <v>0</v>
      </c>
      <c r="AL411" s="3">
        <f t="shared" si="164"/>
        <v>7.7912937184916858E-3</v>
      </c>
      <c r="AM411" s="3">
        <f t="shared" si="165"/>
        <v>9.6788977750366049E-3</v>
      </c>
      <c r="AN411" s="3">
        <f t="shared" si="166"/>
        <v>9.3052610213905824E-3</v>
      </c>
      <c r="AO411" s="3" t="str" cm="1">
        <f t="array" ref="AO411">GETVECTOR(Y411,2)</f>
        <v>0.5774</v>
      </c>
      <c r="AP411" s="3" t="str" cm="1">
        <f t="array" ref="AP411">GETVECTOR(Z411,2)</f>
        <v>0.5774</v>
      </c>
      <c r="AQ411" s="3" t="str" cm="1">
        <f t="array" ref="AQ411">GETVECTOR(AA411,2)</f>
        <v>0.5774</v>
      </c>
      <c r="AR411" s="3" t="str" cm="1">
        <f t="array" ref="AR411">GETVECTOR(AB411,2)</f>
        <v>0.5774</v>
      </c>
      <c r="AS411" s="3" cm="1">
        <f t="array" ref="AS411">SUM(AK411:AN411*AO411:AR411)</f>
        <v>1.5460146282114158E-2</v>
      </c>
      <c r="AT411" s="90">
        <f t="shared" si="167"/>
        <v>7.2355394702744939E-3</v>
      </c>
      <c r="AU411" s="86">
        <f t="shared" si="168"/>
        <v>8.5061974290951498E-2</v>
      </c>
      <c r="AV411" s="98"/>
      <c r="AW411" s="98"/>
    </row>
    <row r="412" spans="1:49" ht="15" customHeight="1" x14ac:dyDescent="0.25">
      <c r="A412" s="12">
        <f t="shared" si="174"/>
        <v>409</v>
      </c>
      <c r="B412" s="31">
        <v>31456</v>
      </c>
      <c r="C412" s="26"/>
      <c r="D412" s="13"/>
      <c r="E412" s="26">
        <v>25.9</v>
      </c>
      <c r="F412" s="42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  <c r="Q412" s="100"/>
      <c r="R412" s="62">
        <f t="shared" si="156"/>
        <v>0.64948453608247425</v>
      </c>
      <c r="S412" s="67" t="str" cm="1">
        <f t="array" ref="S412">SETVECTOR(R412:R413)</f>
        <v>0.649484536082474,0.22680412371134</v>
      </c>
      <c r="T412" s="67">
        <f t="shared" si="169"/>
        <v>0.54948453608247416</v>
      </c>
      <c r="U412" s="6">
        <f t="shared" si="170"/>
        <v>0</v>
      </c>
      <c r="V412" s="6">
        <f t="shared" si="171"/>
        <v>5.7746641180485718E-2</v>
      </c>
      <c r="W412" s="6">
        <f t="shared" si="172"/>
        <v>0.51330540923660017</v>
      </c>
      <c r="X412" s="6">
        <f t="shared" si="173"/>
        <v>5.4859992708451426E-2</v>
      </c>
      <c r="Y412" s="6" t="str" cm="1">
        <f t="array" ref="Y412:AB412">SETMATRIX(GETMATRIX(Y411:AB411)-$O$9*DELTAWEIGHT(S411,$AH$4,AK411:AN411))</f>
        <v>0.5774,0.5774,0.5774</v>
      </c>
      <c r="Z412" s="6" t="str">
        <v>0.593825545497287,0.57751108574156,0.5774</v>
      </c>
      <c r="AA412" s="6" t="str">
        <v>0.635397342047729,0.621658552607515,0.5774</v>
      </c>
      <c r="AB412" s="6" t="str">
        <v>0.597083223993219,0.577428060988667,0.5774</v>
      </c>
      <c r="AC412" s="6" cm="1">
        <f t="array" ref="AC412">SIGMOID(SUM(GETVECTOR(Y412)*GETVECTOR(_xlfn.CONCAT($S412,",",$AH$4)))+U412)</f>
        <v>0.62386105653989643</v>
      </c>
      <c r="AD412" s="6" cm="1">
        <f t="array" ref="AD412">SIGMOID(SUM(GETVECTOR(Z412)*GETVECTOR(_xlfn.CONCAT($S412,",",$AH$4)))+V412)</f>
        <v>0.6397799157657641</v>
      </c>
      <c r="AE412" s="6" cm="1">
        <f t="array" ref="AE412">TANH(SUM(GETVECTOR(AA412)*GETVECTOR(_xlfn.CONCAT($S412,",",$AH$4)))+W412)</f>
        <v>0.78832105059226831</v>
      </c>
      <c r="AF412" s="6" cm="1">
        <f t="array" ref="AF412">SIGMOID(SUM(GETVECTOR(AB412)*GETVECTOR(_xlfn.CONCAT($S412,",",$AH$4)))+X412)</f>
        <v>0.63959790777958569</v>
      </c>
      <c r="AG412" s="6">
        <f t="shared" si="159"/>
        <v>0.5043519753443001</v>
      </c>
      <c r="AH412" s="59">
        <f t="shared" si="160"/>
        <v>0.2977538480094758</v>
      </c>
      <c r="AI412" s="3">
        <f t="shared" si="161"/>
        <v>-0.25173068807299837</v>
      </c>
      <c r="AJ412" s="3">
        <f t="shared" si="162"/>
        <v>-0.12611297280524716</v>
      </c>
      <c r="AK412" s="3">
        <f t="shared" si="163"/>
        <v>0</v>
      </c>
      <c r="AL412" s="3">
        <f t="shared" si="164"/>
        <v>-2.291191623198793E-2</v>
      </c>
      <c r="AM412" s="3">
        <f t="shared" si="165"/>
        <v>-3.0543128953137835E-2</v>
      </c>
      <c r="AN412" s="3">
        <f t="shared" si="166"/>
        <v>-2.7013499505136134E-2</v>
      </c>
      <c r="AO412" s="3" t="str" cm="1">
        <f t="array" ref="AO412">GETVECTOR(Y412,2)</f>
        <v>0.5774</v>
      </c>
      <c r="AP412" s="3" t="str" cm="1">
        <f t="array" ref="AP412">GETVECTOR(Z412,2)</f>
        <v>0.5774</v>
      </c>
      <c r="AQ412" s="3" t="str" cm="1">
        <f t="array" ref="AQ412">GETVECTOR(AA412,2)</f>
        <v>0.5774</v>
      </c>
      <c r="AR412" s="3" t="str" cm="1">
        <f t="array" ref="AR412">GETVECTOR(AB412,2)</f>
        <v>0.5774</v>
      </c>
      <c r="AS412" s="3" cm="1">
        <f t="array" ref="AS412">SUM(AK412:AN412*AO412:AR412)</f>
        <v>-4.6462537704157217E-2</v>
      </c>
      <c r="AT412" s="90">
        <f t="shared" si="167"/>
        <v>6.3368339317705205E-2</v>
      </c>
      <c r="AU412" s="86">
        <f t="shared" si="168"/>
        <v>0.25173068807299837</v>
      </c>
      <c r="AV412" s="98"/>
      <c r="AW412" s="98"/>
    </row>
    <row r="413" spans="1:49" ht="15" customHeight="1" x14ac:dyDescent="0.25">
      <c r="A413" s="12">
        <f t="shared" si="174"/>
        <v>410</v>
      </c>
      <c r="B413" s="31">
        <v>31457</v>
      </c>
      <c r="C413" s="26"/>
      <c r="D413" s="13"/>
      <c r="E413" s="26">
        <v>26.6</v>
      </c>
      <c r="F413" s="42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  <c r="Q413" s="100"/>
      <c r="R413" s="62">
        <f t="shared" si="156"/>
        <v>0.22680412371134021</v>
      </c>
      <c r="S413" s="67" t="str" cm="1">
        <f t="array" ref="S413">SETVECTOR(R413:R414)</f>
        <v>0.22680412371134,0.549484536082474</v>
      </c>
      <c r="T413" s="67">
        <f t="shared" si="169"/>
        <v>3.1958762886597936E-2</v>
      </c>
      <c r="U413" s="6">
        <f t="shared" si="170"/>
        <v>0</v>
      </c>
      <c r="V413" s="6">
        <f t="shared" si="171"/>
        <v>6.0037832803684514E-2</v>
      </c>
      <c r="W413" s="6">
        <f t="shared" si="172"/>
        <v>0.51635972213191395</v>
      </c>
      <c r="X413" s="6">
        <f t="shared" si="173"/>
        <v>5.7561342658965037E-2</v>
      </c>
      <c r="Y413" s="6" t="str" cm="1">
        <f t="array" ref="Y413:AB413">SETMATRIX(GETMATRIX(Y412:AB412)-$O$9*DELTAWEIGHT(S412,$AH$4,AK412:AN412))</f>
        <v>0.5774,0.5774,0.5774</v>
      </c>
      <c r="Z413" s="6" t="str">
        <v>0.595427645581146,0.578070549262907,0.5774</v>
      </c>
      <c r="AA413" s="6" t="str">
        <v>0.63940453217075,0.623057888840951,0.5774</v>
      </c>
      <c r="AB413" s="6" t="str">
        <v>0.59886342186362,0.578049717387854,0.5774</v>
      </c>
      <c r="AC413" s="6" cm="1">
        <f t="array" ref="AC413">SIGMOID(SUM(GETVECTOR(Y413)*GETVECTOR(_xlfn.CONCAT($S413,",",$AH$4)))+U413)</f>
        <v>0.61021809758417156</v>
      </c>
      <c r="AD413" s="6" cm="1">
        <f t="array" ref="AD413">SIGMOID(SUM(GETVECTOR(Z413)*GETVECTOR(_xlfn.CONCAT($S413,",",$AH$4)))+V413)</f>
        <v>0.62544485102021963</v>
      </c>
      <c r="AE413" s="6" cm="1">
        <f t="array" ref="AE413">TANH(SUM(GETVECTOR(AA413)*GETVECTOR(_xlfn.CONCAT($S413,",",$AH$4)))+W413)</f>
        <v>0.76316038386395291</v>
      </c>
      <c r="AF413" s="6" cm="1">
        <f t="array" ref="AF413">SIGMOID(SUM(GETVECTOR(AB413)*GETVECTOR(_xlfn.CONCAT($S413,",",$AH$4)))+X413)</f>
        <v>0.62504448174996419</v>
      </c>
      <c r="AG413" s="6">
        <f t="shared" si="159"/>
        <v>0.47731473259032364</v>
      </c>
      <c r="AH413" s="59">
        <f t="shared" si="160"/>
        <v>0.27757631285484125</v>
      </c>
      <c r="AI413" s="3">
        <f t="shared" si="161"/>
        <v>0.24561754996824331</v>
      </c>
      <c r="AJ413" s="3">
        <f t="shared" si="162"/>
        <v>0.12324486397537036</v>
      </c>
      <c r="AK413" s="3">
        <f t="shared" si="163"/>
        <v>0</v>
      </c>
      <c r="AL413" s="3">
        <f t="shared" si="164"/>
        <v>2.2033801916063141E-2</v>
      </c>
      <c r="AM413" s="3">
        <f t="shared" si="165"/>
        <v>3.2188743122948019E-2</v>
      </c>
      <c r="AN413" s="3">
        <f t="shared" si="166"/>
        <v>2.5563572550159938E-2</v>
      </c>
      <c r="AO413" s="3" t="str" cm="1">
        <f t="array" ref="AO413">GETVECTOR(Y413,2)</f>
        <v>0.5774</v>
      </c>
      <c r="AP413" s="3" t="str" cm="1">
        <f t="array" ref="AP413">GETVECTOR(Z413,2)</f>
        <v>0.5774</v>
      </c>
      <c r="AQ413" s="3" t="str" cm="1">
        <f t="array" ref="AQ413">GETVECTOR(AA413,2)</f>
        <v>0.5774</v>
      </c>
      <c r="AR413" s="3" t="str" cm="1">
        <f t="array" ref="AR413">GETVECTOR(AB413,2)</f>
        <v>0.5774</v>
      </c>
      <c r="AS413" s="3" cm="1">
        <f t="array" ref="AS413">SUM(AK413:AN413*AO413:AR413)</f>
        <v>4.6068504295987397E-2</v>
      </c>
      <c r="AT413" s="90">
        <f t="shared" si="167"/>
        <v>6.0327980852402499E-2</v>
      </c>
      <c r="AU413" s="86">
        <f t="shared" si="168"/>
        <v>0.24561754996824331</v>
      </c>
      <c r="AV413" s="98"/>
      <c r="AW413" s="98"/>
    </row>
    <row r="414" spans="1:49" ht="15" customHeight="1" x14ac:dyDescent="0.25">
      <c r="A414" s="12">
        <f t="shared" si="174"/>
        <v>411</v>
      </c>
      <c r="B414" s="31">
        <v>31458</v>
      </c>
      <c r="C414" s="26"/>
      <c r="D414" s="13"/>
      <c r="E414" s="26">
        <v>25.4</v>
      </c>
      <c r="F414" s="42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  <c r="Q414" s="100"/>
      <c r="R414" s="62">
        <f t="shared" si="156"/>
        <v>0.54948453608247416</v>
      </c>
      <c r="S414" s="67" t="str" cm="1">
        <f t="array" ref="S414">SETVECTOR(R414:R415)</f>
        <v>0.549484536082474,0.0319587628865979</v>
      </c>
      <c r="T414" s="67">
        <f t="shared" si="169"/>
        <v>6.1855670103092781E-3</v>
      </c>
      <c r="U414" s="6">
        <f t="shared" si="170"/>
        <v>0</v>
      </c>
      <c r="V414" s="6">
        <f t="shared" si="171"/>
        <v>5.7834452612078202E-2</v>
      </c>
      <c r="W414" s="6">
        <f t="shared" si="172"/>
        <v>0.51314084781961911</v>
      </c>
      <c r="X414" s="6">
        <f t="shared" si="173"/>
        <v>5.500498540394904E-2</v>
      </c>
      <c r="Y414" s="6" t="str" cm="1">
        <f t="array" ref="Y414:AB414">SETMATRIX(GETMATRIX(Y413:AB413)-$O$9*DELTAWEIGHT(S413,$AH$4,AK413:AN413))</f>
        <v>0.5774,0.5774,0.5774</v>
      </c>
      <c r="Z414" s="6" t="str">
        <v>0.595093901411304,0.577261978160516,0.5774</v>
      </c>
      <c r="AA414" s="6" t="str">
        <v>0.63849889719091,0.620863782276156,0.5774</v>
      </c>
      <c r="AB414" s="6" t="str">
        <v>0.59849776685562,0.577163835027564,0.5774</v>
      </c>
      <c r="AC414" s="6" cm="1">
        <f t="array" ref="AC414">SIGMOID(SUM(GETVECTOR(Y414)*GETVECTOR(_xlfn.CONCAT($S414,",",$AH$4)))+U414)</f>
        <v>0.58315178973091997</v>
      </c>
      <c r="AD414" s="6" cm="1">
        <f t="array" ref="AD414">SIGMOID(SUM(GETVECTOR(Z414)*GETVECTOR(_xlfn.CONCAT($S414,",",$AH$4)))+V414)</f>
        <v>0.59947496206120654</v>
      </c>
      <c r="AE414" s="6" cm="1">
        <f t="array" ref="AE414">TANH(SUM(GETVECTOR(AA414)*GETVECTOR(_xlfn.CONCAT($S414,",",$AH$4)))+W414)</f>
        <v>0.70833193705058872</v>
      </c>
      <c r="AF414" s="6" cm="1">
        <f t="array" ref="AF414">SIGMOID(SUM(GETVECTOR(AB414)*GETVECTOR(_xlfn.CONCAT($S414,",",$AH$4)))+X414)</f>
        <v>0.59924390343011336</v>
      </c>
      <c r="AG414" s="6">
        <f t="shared" si="159"/>
        <v>0.42462726109014259</v>
      </c>
      <c r="AH414" s="59">
        <f t="shared" si="160"/>
        <v>0.24018982598916075</v>
      </c>
      <c r="AI414" s="3">
        <f t="shared" si="161"/>
        <v>0.23400425897885146</v>
      </c>
      <c r="AJ414" s="3">
        <f t="shared" si="162"/>
        <v>0.11769727723753438</v>
      </c>
      <c r="AK414" s="3">
        <f t="shared" si="163"/>
        <v>0</v>
      </c>
      <c r="AL414" s="3">
        <f t="shared" si="164"/>
        <v>2.0017229057588921E-2</v>
      </c>
      <c r="AM414" s="3">
        <f t="shared" si="165"/>
        <v>3.5155930922302167E-2</v>
      </c>
      <c r="AN414" s="3">
        <f t="shared" si="166"/>
        <v>2.2524673640031433E-2</v>
      </c>
      <c r="AO414" s="3" t="str" cm="1">
        <f t="array" ref="AO414">GETVECTOR(Y414,2)</f>
        <v>0.5774</v>
      </c>
      <c r="AP414" s="3" t="str" cm="1">
        <f t="array" ref="AP414">GETVECTOR(Z414,2)</f>
        <v>0.5774</v>
      </c>
      <c r="AQ414" s="3" t="str" cm="1">
        <f t="array" ref="AQ414">GETVECTOR(AA414,2)</f>
        <v>0.5774</v>
      </c>
      <c r="AR414" s="3" t="str" cm="1">
        <f t="array" ref="AR414">GETVECTOR(AB414,2)</f>
        <v>0.5774</v>
      </c>
      <c r="AS414" s="3" cm="1">
        <f t="array" ref="AS414">SUM(AK414:AN414*AO414:AR414)</f>
        <v>4.4862729132143266E-2</v>
      </c>
      <c r="AT414" s="90">
        <f t="shared" si="167"/>
        <v>5.4757993220241385E-2</v>
      </c>
      <c r="AU414" s="86">
        <f t="shared" si="168"/>
        <v>0.23400425897885146</v>
      </c>
      <c r="AV414" s="98"/>
      <c r="AW414" s="98"/>
    </row>
    <row r="415" spans="1:49" ht="15" customHeight="1" x14ac:dyDescent="0.25">
      <c r="A415" s="12">
        <f t="shared" si="174"/>
        <v>412</v>
      </c>
      <c r="B415" s="31">
        <v>31459</v>
      </c>
      <c r="C415" s="26"/>
      <c r="D415" s="13"/>
      <c r="E415" s="26">
        <v>25.3</v>
      </c>
      <c r="F415" s="42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  <c r="Q415" s="100"/>
      <c r="R415" s="62">
        <f t="shared" si="156"/>
        <v>3.1958762886597936E-2</v>
      </c>
      <c r="S415" s="67" t="str" cm="1">
        <f t="array" ref="S415">SETVECTOR(R415:R416)</f>
        <v>0.0319587628865979,0.00618556701030928</v>
      </c>
      <c r="T415" s="67">
        <f t="shared" si="169"/>
        <v>3.092783505154639E-3</v>
      </c>
      <c r="U415" s="6">
        <f t="shared" si="170"/>
        <v>0</v>
      </c>
      <c r="V415" s="6">
        <f t="shared" si="171"/>
        <v>5.5832729706319313E-2</v>
      </c>
      <c r="W415" s="6">
        <f t="shared" si="172"/>
        <v>0.50962525472738884</v>
      </c>
      <c r="X415" s="6">
        <f t="shared" si="173"/>
        <v>5.2752518039945899E-2</v>
      </c>
      <c r="Y415" s="6" t="str" cm="1">
        <f t="array" ref="Y415:AB415">SETMATRIX(GETMATRIX(Y414:AB414)-$O$9*DELTAWEIGHT(S414,$AH$4,AK414:AN414))</f>
        <v>0.5774,0.5774,0.5774</v>
      </c>
      <c r="Z415" s="6" t="str">
        <v>0.594447686046139,0.577224393401942,0.5774</v>
      </c>
      <c r="AA415" s="6" t="str">
        <v>0.636327551222931,0.620737493861508,0.5774</v>
      </c>
      <c r="AB415" s="6" t="str">
        <v>0.597809866231048,0.577123825797992,0.5774</v>
      </c>
      <c r="AC415" s="6" cm="1">
        <f t="array" ref="AC415">SIGMOID(SUM(GETVECTOR(Y415)*GETVECTOR(_xlfn.CONCAT($S415,",",$AH$4)))+U415)</f>
        <v>0.50550591145503687</v>
      </c>
      <c r="AD415" s="6" cm="1">
        <f t="array" ref="AD415">SIGMOID(SUM(GETVECTOR(Z415)*GETVECTOR(_xlfn.CONCAT($S415,",",$AH$4)))+V415)</f>
        <v>0.51959021703049058</v>
      </c>
      <c r="AE415" s="6" cm="1">
        <f t="array" ref="AE415">TANH(SUM(GETVECTOR(AA415)*GETVECTOR(_xlfn.CONCAT($S415,",",$AH$4)))+W415)</f>
        <v>0.48828131355887838</v>
      </c>
      <c r="AF415" s="6" cm="1">
        <f t="array" ref="AF415">SIGMOID(SUM(GETVECTOR(AB415)*GETVECTOR(_xlfn.CONCAT($S415,",",$AH$4)))+X415)</f>
        <v>0.51884796980302772</v>
      </c>
      <c r="AG415" s="6">
        <f t="shared" si="159"/>
        <v>0.25370619368399067</v>
      </c>
      <c r="AH415" s="59">
        <f t="shared" si="160"/>
        <v>0.12888150575005813</v>
      </c>
      <c r="AI415" s="3">
        <f t="shared" si="161"/>
        <v>0.12578872224490351</v>
      </c>
      <c r="AJ415" s="3">
        <f t="shared" si="162"/>
        <v>6.1238212431980903E-2</v>
      </c>
      <c r="AK415" s="3">
        <f t="shared" si="163"/>
        <v>0</v>
      </c>
      <c r="AL415" s="3">
        <f t="shared" si="164"/>
        <v>7.4638932151364504E-3</v>
      </c>
      <c r="AM415" s="3">
        <f t="shared" si="165"/>
        <v>2.4232586729451864E-2</v>
      </c>
      <c r="AN415" s="3">
        <f t="shared" si="166"/>
        <v>7.8003596952105521E-3</v>
      </c>
      <c r="AO415" s="3" t="str" cm="1">
        <f t="array" ref="AO415">GETVECTOR(Y415,2)</f>
        <v>0.5774</v>
      </c>
      <c r="AP415" s="3" t="str" cm="1">
        <f t="array" ref="AP415">GETVECTOR(Z415,2)</f>
        <v>0.5774</v>
      </c>
      <c r="AQ415" s="3" t="str" cm="1">
        <f t="array" ref="AQ415">GETVECTOR(AA415,2)</f>
        <v>0.5774</v>
      </c>
      <c r="AR415" s="3" t="str" cm="1">
        <f t="array" ref="AR415">GETVECTOR(AB415,2)</f>
        <v>0.5774</v>
      </c>
      <c r="AS415" s="3" cm="1">
        <f t="array" ref="AS415">SUM(AK415:AN415*AO415:AR415)</f>
        <v>2.2805475208019867E-2</v>
      </c>
      <c r="AT415" s="90">
        <f t="shared" si="167"/>
        <v>1.5822802644005481E-2</v>
      </c>
      <c r="AU415" s="86">
        <f t="shared" si="168"/>
        <v>0.12578872224490351</v>
      </c>
      <c r="AV415" s="98"/>
      <c r="AW415" s="98"/>
    </row>
    <row r="416" spans="1:49" ht="15" customHeight="1" x14ac:dyDescent="0.25">
      <c r="A416" s="12">
        <f t="shared" si="174"/>
        <v>413</v>
      </c>
      <c r="B416" s="31">
        <v>31460</v>
      </c>
      <c r="C416" s="26"/>
      <c r="D416" s="13"/>
      <c r="E416" s="26">
        <v>25.7</v>
      </c>
      <c r="F416" s="42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  <c r="Q416" s="100"/>
      <c r="R416" s="62">
        <f t="shared" si="156"/>
        <v>6.1855670103092781E-3</v>
      </c>
      <c r="S416" s="67" t="str" cm="1">
        <f t="array" ref="S416">SETVECTOR(R416:R417)</f>
        <v>0.00618556701030928,0.00309278350515464</v>
      </c>
      <c r="T416" s="67">
        <f t="shared" si="169"/>
        <v>2.5773195876288658E-2</v>
      </c>
      <c r="U416" s="6">
        <f t="shared" si="170"/>
        <v>0</v>
      </c>
      <c r="V416" s="6">
        <f t="shared" si="171"/>
        <v>5.5086340384805671E-2</v>
      </c>
      <c r="W416" s="6">
        <f t="shared" si="172"/>
        <v>0.5072019960544436</v>
      </c>
      <c r="X416" s="6">
        <f t="shared" si="173"/>
        <v>5.1972482070424847E-2</v>
      </c>
      <c r="Y416" s="6" t="str" cm="1">
        <f t="array" ref="Y416:AB416">SETMATRIX(GETMATRIX(Y415:AB415)-$O$9*DELTAWEIGHT(S415,$AH$4,AK415:AN415))</f>
        <v>0.5774,0.5774,0.5774</v>
      </c>
      <c r="Z416" s="6" t="str">
        <v>0.594441573195354,0.577223210269532,0.5774</v>
      </c>
      <c r="AA416" s="6" t="str">
        <v>0.636279930332102,0.620728276914896,0.5774</v>
      </c>
      <c r="AB416" s="6" t="str">
        <v>0.597803691830578,0.57712263075274,0.5774</v>
      </c>
      <c r="AC416" s="6" cm="1">
        <f t="array" ref="AC416">SIGMOID(SUM(GETVECTOR(Y416)*GETVECTOR(_xlfn.CONCAT($S416,",",$AH$4)))+U416)</f>
        <v>0.50133932669358827</v>
      </c>
      <c r="AD416" s="6" cm="1">
        <f t="array" ref="AD416">SIGMOID(SUM(GETVECTOR(Z416)*GETVECTOR(_xlfn.CONCAT($S416,",",$AH$4)))+V416)</f>
        <v>0.51513250839318636</v>
      </c>
      <c r="AE416" s="6" cm="1">
        <f t="array" ref="AE416">TANH(SUM(GETVECTOR(AA416)*GETVECTOR(_xlfn.CONCAT($S416,",",$AH$4)))+W416)</f>
        <v>0.47232404971461656</v>
      </c>
      <c r="AF416" s="6" cm="1">
        <f t="array" ref="AF416">SIGMOID(SUM(GETVECTOR(AB416)*GETVECTOR(_xlfn.CONCAT($S416,",",$AH$4)))+X416)</f>
        <v>0.51435983800663543</v>
      </c>
      <c r="AG416" s="6">
        <f t="shared" si="159"/>
        <v>0.24330947250391849</v>
      </c>
      <c r="AH416" s="59">
        <f t="shared" si="160"/>
        <v>0.12273615298790995</v>
      </c>
      <c r="AI416" s="3">
        <f t="shared" si="161"/>
        <v>9.6962957111621284E-2</v>
      </c>
      <c r="AJ416" s="3">
        <f t="shared" si="162"/>
        <v>4.7034076678222292E-2</v>
      </c>
      <c r="AK416" s="3">
        <f t="shared" si="163"/>
        <v>0</v>
      </c>
      <c r="AL416" s="3">
        <f t="shared" si="164"/>
        <v>5.5487442429778188E-3</v>
      </c>
      <c r="AM416" s="3">
        <f t="shared" si="165"/>
        <v>1.8823582752967496E-2</v>
      </c>
      <c r="AN416" s="3">
        <f t="shared" si="166"/>
        <v>5.7795357425097322E-3</v>
      </c>
      <c r="AO416" s="3" t="str" cm="1">
        <f t="array" ref="AO416">GETVECTOR(Y416,2)</f>
        <v>0.5774</v>
      </c>
      <c r="AP416" s="3" t="str" cm="1">
        <f t="array" ref="AP416">GETVECTOR(Z416,2)</f>
        <v>0.5774</v>
      </c>
      <c r="AQ416" s="3" t="str" cm="1">
        <f t="array" ref="AQ416">GETVECTOR(AA416,2)</f>
        <v>0.5774</v>
      </c>
      <c r="AR416" s="3" t="str" cm="1">
        <f t="array" ref="AR416">GETVECTOR(AB416,2)</f>
        <v>0.5774</v>
      </c>
      <c r="AS416" s="3" cm="1">
        <f t="array" ref="AS416">SUM(AK416:AN416*AO416:AR416)</f>
        <v>1.7409685545183944E-2</v>
      </c>
      <c r="AT416" s="90">
        <f t="shared" si="167"/>
        <v>9.4018150518301088E-3</v>
      </c>
      <c r="AU416" s="86">
        <f t="shared" si="168"/>
        <v>9.6962957111621284E-2</v>
      </c>
      <c r="AV416" s="98"/>
      <c r="AW416" s="98"/>
    </row>
    <row r="417" spans="1:49" ht="15" customHeight="1" x14ac:dyDescent="0.25">
      <c r="A417" s="12">
        <f t="shared" si="174"/>
        <v>414</v>
      </c>
      <c r="B417" s="31">
        <v>31461</v>
      </c>
      <c r="C417" s="26"/>
      <c r="D417" s="13"/>
      <c r="E417" s="26">
        <v>25</v>
      </c>
      <c r="F417" s="42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  <c r="Q417" s="100"/>
      <c r="R417" s="62">
        <f t="shared" si="156"/>
        <v>3.092783505154639E-3</v>
      </c>
      <c r="S417" s="67" t="str" cm="1">
        <f t="array" ref="S417">SETVECTOR(R417:R418)</f>
        <v>0.00309278350515464,0.0257731958762887</v>
      </c>
      <c r="T417" s="67">
        <f t="shared" si="169"/>
        <v>0.12989690721649483</v>
      </c>
      <c r="U417" s="6">
        <f t="shared" si="170"/>
        <v>0</v>
      </c>
      <c r="V417" s="6">
        <f t="shared" si="171"/>
        <v>5.453146596050789E-2</v>
      </c>
      <c r="W417" s="6">
        <f t="shared" si="172"/>
        <v>0.5053196377791469</v>
      </c>
      <c r="X417" s="6">
        <f t="shared" si="173"/>
        <v>5.1394528496173875E-2</v>
      </c>
      <c r="Y417" s="6" t="str" cm="1">
        <f t="array" ref="Y417:AB417">SETMATRIX(GETMATRIX(Y416:AB416)-$O$9*DELTAWEIGHT(S416,$AH$4,AK416:AN416))</f>
        <v>0.5774,0.5774,0.5774</v>
      </c>
      <c r="Z417" s="6" t="str">
        <v>0.594440983971988,0.577222915657849,0.5774</v>
      </c>
      <c r="AA417" s="6" t="str">
        <v>0.636274982155975,0.620725802826833,0.5774</v>
      </c>
      <c r="AB417" s="6" t="str">
        <v>0.597803097631233,0.577122333653067,0.5774</v>
      </c>
      <c r="AC417" s="6" cm="1">
        <f t="array" ref="AC417">SIGMOID(SUM(GETVECTOR(Y417)*GETVECTOR(_xlfn.CONCAT($S417,",",$AH$4)))+U417)</f>
        <v>0.50416670766622762</v>
      </c>
      <c r="AD417" s="6" cm="1">
        <f t="array" ref="AD417">SIGMOID(SUM(GETVECTOR(Z417)*GETVECTOR(_xlfn.CONCAT($S417,",",$AH$4)))+V417)</f>
        <v>0.51780417493332043</v>
      </c>
      <c r="AE417" s="6" cm="1">
        <f t="array" ref="AE417">TANH(SUM(GETVECTOR(AA417)*GETVECTOR(_xlfn.CONCAT($S417,",",$AH$4)))+W417)</f>
        <v>0.48023185360445231</v>
      </c>
      <c r="AF417" s="6" cm="1">
        <f t="array" ref="AF417">SIGMOID(SUM(GETVECTOR(AB417)*GETVECTOR(_xlfn.CONCAT($S417,",",$AH$4)))+X417)</f>
        <v>0.51702284106704888</v>
      </c>
      <c r="AG417" s="6">
        <f t="shared" si="159"/>
        <v>0.24866605873235254</v>
      </c>
      <c r="AH417" s="59">
        <f t="shared" si="160"/>
        <v>0.125980023516476</v>
      </c>
      <c r="AI417" s="3">
        <f t="shared" si="161"/>
        <v>-3.9168837000188306E-3</v>
      </c>
      <c r="AJ417" s="3">
        <f t="shared" si="162"/>
        <v>-1.9048823948338124E-3</v>
      </c>
      <c r="AK417" s="3">
        <f t="shared" si="163"/>
        <v>0</v>
      </c>
      <c r="AL417" s="3">
        <f t="shared" si="164"/>
        <v>-2.2840632432024886E-4</v>
      </c>
      <c r="AM417" s="3">
        <f t="shared" si="165"/>
        <v>-7.5888002569335518E-4</v>
      </c>
      <c r="AN417" s="3">
        <f t="shared" si="166"/>
        <v>-2.3832464470496949E-4</v>
      </c>
      <c r="AO417" s="3" t="str" cm="1">
        <f t="array" ref="AO417">GETVECTOR(Y417,2)</f>
        <v>0.5774</v>
      </c>
      <c r="AP417" s="3" t="str" cm="1">
        <f t="array" ref="AP417">GETVECTOR(Z417,2)</f>
        <v>0.5774</v>
      </c>
      <c r="AQ417" s="3" t="str" cm="1">
        <f t="array" ref="AQ417">GETVECTOR(AA417,2)</f>
        <v>0.5774</v>
      </c>
      <c r="AR417" s="3" t="str" cm="1">
        <f t="array" ref="AR417">GETVECTOR(AB417,2)</f>
        <v>0.5774</v>
      </c>
      <c r="AS417" s="3" cm="1">
        <f t="array" ref="AS417">SUM(AK417:AN417*AO417:AR417)</f>
        <v>-7.0766778835050438E-4</v>
      </c>
      <c r="AT417" s="90">
        <f t="shared" si="167"/>
        <v>1.5341977919473204E-5</v>
      </c>
      <c r="AU417" s="86">
        <f t="shared" si="168"/>
        <v>3.9168837000188306E-3</v>
      </c>
      <c r="AV417" s="98"/>
      <c r="AW417" s="98"/>
    </row>
    <row r="418" spans="1:49" ht="15" customHeight="1" x14ac:dyDescent="0.25">
      <c r="A418" s="12">
        <f t="shared" si="174"/>
        <v>415</v>
      </c>
      <c r="B418" s="31">
        <v>31462</v>
      </c>
      <c r="C418" s="26"/>
      <c r="D418" s="13"/>
      <c r="E418" s="26">
        <v>25</v>
      </c>
      <c r="F418" s="42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  <c r="Q418" s="100"/>
      <c r="R418" s="62">
        <f t="shared" si="156"/>
        <v>2.5773195876288658E-2</v>
      </c>
      <c r="S418" s="67" t="str" cm="1">
        <f t="array" ref="S418">SETVECTOR(R418:R419)</f>
        <v>0.0257731958762887,0.129896907216495</v>
      </c>
      <c r="T418" s="67">
        <f t="shared" si="169"/>
        <v>0.85567010309278346</v>
      </c>
      <c r="U418" s="6">
        <f t="shared" si="170"/>
        <v>0</v>
      </c>
      <c r="V418" s="6">
        <f t="shared" si="171"/>
        <v>5.4554306592939916E-2</v>
      </c>
      <c r="W418" s="6">
        <f t="shared" si="172"/>
        <v>0.5053955257817162</v>
      </c>
      <c r="X418" s="6">
        <f t="shared" si="173"/>
        <v>5.1418360960644373E-2</v>
      </c>
      <c r="Y418" s="6" t="str" cm="1">
        <f t="array" ref="Y418:AB418">SETMATRIX(GETMATRIX(Y417:AB417)-$O$9*DELTAWEIGHT(S417,$AH$4,AK417:AN417))</f>
        <v>0.5774,0.5774,0.5774</v>
      </c>
      <c r="Z418" s="6" t="str">
        <v>0.594441614819171,0.577228172717709,0.5774</v>
      </c>
      <c r="AA418" s="6" t="str">
        <v>0.636280053947892,0.620768067759472,0.5774</v>
      </c>
      <c r="AB418" s="6" t="str">
        <v>0.597803734401576,0.577127640072596,0.5774</v>
      </c>
      <c r="AC418" s="6" cm="1">
        <f t="array" ref="AC418">SIGMOID(SUM(GETVECTOR(Y418)*GETVECTOR(_xlfn.CONCAT($S418,",",$AH$4)))+U418)</f>
        <v>0.52245586278519085</v>
      </c>
      <c r="AD418" s="6" cm="1">
        <f t="array" ref="AD418">SIGMOID(SUM(GETVECTOR(Z418)*GETVECTOR(_xlfn.CONCAT($S418,",",$AH$4)))+V418)</f>
        <v>0.53615059004840659</v>
      </c>
      <c r="AE418" s="6" cm="1">
        <f t="array" ref="AE418">TANH(SUM(GETVECTOR(AA418)*GETVECTOR(_xlfn.CONCAT($S418,",",$AH$4)))+W418)</f>
        <v>0.5387766911624805</v>
      </c>
      <c r="AF418" s="6" cm="1">
        <f t="array" ref="AF418">SIGMOID(SUM(GETVECTOR(AB418)*GETVECTOR(_xlfn.CONCAT($S418,",",$AH$4)))+X418)</f>
        <v>0.53538892041709718</v>
      </c>
      <c r="AG418" s="6">
        <f t="shared" si="159"/>
        <v>0.28886544087109206</v>
      </c>
      <c r="AH418" s="59">
        <f t="shared" si="160"/>
        <v>0.15049259509317101</v>
      </c>
      <c r="AI418" s="3">
        <f t="shared" si="161"/>
        <v>-0.70517750799961243</v>
      </c>
      <c r="AJ418" s="3">
        <f t="shared" si="162"/>
        <v>-0.34771380699661469</v>
      </c>
      <c r="AK418" s="3">
        <f t="shared" si="163"/>
        <v>0</v>
      </c>
      <c r="AL418" s="3">
        <f t="shared" si="164"/>
        <v>-4.6590195358678303E-2</v>
      </c>
      <c r="AM418" s="3">
        <f t="shared" si="165"/>
        <v>-0.13231088382603839</v>
      </c>
      <c r="AN418" s="3">
        <f t="shared" si="166"/>
        <v>-4.9306383041099952E-2</v>
      </c>
      <c r="AO418" s="3" t="str" cm="1">
        <f t="array" ref="AO418">GETVECTOR(Y418,2)</f>
        <v>0.5774</v>
      </c>
      <c r="AP418" s="3" t="str" cm="1">
        <f t="array" ref="AP418">GETVECTOR(Z418,2)</f>
        <v>0.5774</v>
      </c>
      <c r="AQ418" s="3" t="str" cm="1">
        <f t="array" ref="AQ418">GETVECTOR(AA418,2)</f>
        <v>0.5774</v>
      </c>
      <c r="AR418" s="3" t="str" cm="1">
        <f t="array" ref="AR418">GETVECTOR(AB418,2)</f>
        <v>0.5774</v>
      </c>
      <c r="AS418" s="3" cm="1">
        <f t="array" ref="AS418">SUM(AK418:AN418*AO418:AR418)</f>
        <v>-0.13176698868918654</v>
      </c>
      <c r="AT418" s="90">
        <f t="shared" si="167"/>
        <v>0.49727531778854345</v>
      </c>
      <c r="AU418" s="86">
        <f t="shared" si="168"/>
        <v>0.70517750799961243</v>
      </c>
      <c r="AV418" s="98"/>
      <c r="AW418" s="98"/>
    </row>
    <row r="419" spans="1:49" ht="15" customHeight="1" x14ac:dyDescent="0.25">
      <c r="A419" s="12">
        <f t="shared" si="174"/>
        <v>416</v>
      </c>
      <c r="B419" s="31">
        <v>31463</v>
      </c>
      <c r="C419" s="26"/>
      <c r="D419" s="13"/>
      <c r="E419" s="26">
        <v>25.1</v>
      </c>
      <c r="F419" s="42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  <c r="Q419" s="100"/>
      <c r="R419" s="62">
        <f t="shared" si="156"/>
        <v>0.12989690721649483</v>
      </c>
      <c r="S419" s="67" t="str" cm="1">
        <f t="array" ref="S419">SETVECTOR(R419:R420)</f>
        <v>0.129896907216495,0.855670103092783</v>
      </c>
      <c r="T419" s="67">
        <f t="shared" si="169"/>
        <v>1.0309278350515464E-2</v>
      </c>
      <c r="U419" s="6">
        <f t="shared" si="170"/>
        <v>0</v>
      </c>
      <c r="V419" s="6">
        <f t="shared" si="171"/>
        <v>5.9213326128807746E-2</v>
      </c>
      <c r="W419" s="6">
        <f t="shared" si="172"/>
        <v>0.5186266141643201</v>
      </c>
      <c r="X419" s="6">
        <f t="shared" si="173"/>
        <v>5.6348999264754368E-2</v>
      </c>
      <c r="Y419" s="6" t="str" cm="1">
        <f t="array" ref="Y419:AB419">SETMATRIX(GETMATRIX(Y418:AB418)-$O$9*DELTAWEIGHT(S418,$AH$4,AK418:AN418))</f>
        <v>0.5774,0.5774,0.5774</v>
      </c>
      <c r="Z419" s="6" t="str">
        <v>0.59452091900962,0.577627865837571,0.5774</v>
      </c>
      <c r="AA419" s="6" t="str">
        <v>0.636768286053144,0.623228757569944,0.5774</v>
      </c>
      <c r="AB419" s="6" t="str">
        <v>0.597884428725983,0.577534339467608,0.5774</v>
      </c>
      <c r="AC419" s="6" cm="1">
        <f t="array" ref="AC419">SIGMOID(SUM(GETVECTOR(Y419)*GETVECTOR(_xlfn.CONCAT($S419,",",$AH$4)))+U419)</f>
        <v>0.63854772202164378</v>
      </c>
      <c r="AD419" s="6" cm="1">
        <f t="array" ref="AD419">SIGMOID(SUM(GETVECTOR(Z419)*GETVECTOR(_xlfn.CONCAT($S419,",",$AH$4)))+V419)</f>
        <v>0.6526478621439199</v>
      </c>
      <c r="AE419" s="6" cm="1">
        <f t="array" ref="AE419">TANH(SUM(GETVECTOR(AA419)*GETVECTOR(_xlfn.CONCAT($S419,",",$AH$4)))+W419)</f>
        <v>0.81259421394872799</v>
      </c>
      <c r="AF419" s="6" cm="1">
        <f t="array" ref="AF419">SIGMOID(SUM(GETVECTOR(AB419)*GETVECTOR(_xlfn.CONCAT($S419,",",$AH$4)))+X419)</f>
        <v>0.65207921042358952</v>
      </c>
      <c r="AG419" s="6">
        <f t="shared" si="159"/>
        <v>0.53033787652415643</v>
      </c>
      <c r="AH419" s="59">
        <f t="shared" si="160"/>
        <v>0.31667530617297507</v>
      </c>
      <c r="AI419" s="3">
        <f t="shared" si="161"/>
        <v>0.30636602782245959</v>
      </c>
      <c r="AJ419" s="3">
        <f t="shared" si="162"/>
        <v>0.1526588918508883</v>
      </c>
      <c r="AK419" s="3">
        <f t="shared" si="163"/>
        <v>0</v>
      </c>
      <c r="AL419" s="3">
        <f t="shared" si="164"/>
        <v>2.8121904370156065E-2</v>
      </c>
      <c r="AM419" s="3">
        <f t="shared" si="165"/>
        <v>3.3844227831691207E-2</v>
      </c>
      <c r="AN419" s="3">
        <f t="shared" si="166"/>
        <v>3.37547724893731E-2</v>
      </c>
      <c r="AO419" s="3" t="str" cm="1">
        <f t="array" ref="AO419">GETVECTOR(Y419,2)</f>
        <v>0.5774</v>
      </c>
      <c r="AP419" s="3" t="str" cm="1">
        <f t="array" ref="AP419">GETVECTOR(Z419,2)</f>
        <v>0.5774</v>
      </c>
      <c r="AQ419" s="3" t="str" cm="1">
        <f t="array" ref="AQ419">GETVECTOR(AA419,2)</f>
        <v>0.5774</v>
      </c>
      <c r="AR419" s="3" t="str" cm="1">
        <f t="array" ref="AR419">GETVECTOR(AB419,2)</f>
        <v>0.5774</v>
      </c>
      <c r="AS419" s="3" cm="1">
        <f t="array" ref="AS419">SUM(AK419:AN419*AO419:AR419)</f>
        <v>5.5269250368710651E-2</v>
      </c>
      <c r="AT419" s="90">
        <f t="shared" si="167"/>
        <v>9.3860143003712079E-2</v>
      </c>
      <c r="AU419" s="86">
        <f t="shared" si="168"/>
        <v>0.30636602782245959</v>
      </c>
      <c r="AV419" s="98"/>
      <c r="AW419" s="98"/>
    </row>
    <row r="420" spans="1:49" ht="15" customHeight="1" x14ac:dyDescent="0.25">
      <c r="A420" s="12">
        <f t="shared" si="174"/>
        <v>417</v>
      </c>
      <c r="B420" s="31">
        <v>31464</v>
      </c>
      <c r="C420" s="26"/>
      <c r="D420" s="13"/>
      <c r="E420" s="26">
        <v>24.5</v>
      </c>
      <c r="F420" s="42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  <c r="Q420" s="100"/>
      <c r="R420" s="62">
        <f t="shared" si="156"/>
        <v>0.85567010309278346</v>
      </c>
      <c r="S420" s="67" t="str" cm="1">
        <f t="array" ref="S420">SETVECTOR(R420:R421)</f>
        <v>0.855670103092783,0.0103092783505155</v>
      </c>
      <c r="T420" s="67">
        <f t="shared" si="169"/>
        <v>0.30927835051546393</v>
      </c>
      <c r="U420" s="6">
        <f t="shared" si="170"/>
        <v>0</v>
      </c>
      <c r="V420" s="6">
        <f t="shared" si="171"/>
        <v>5.6401135691792142E-2</v>
      </c>
      <c r="W420" s="6">
        <f t="shared" si="172"/>
        <v>0.51524219138115102</v>
      </c>
      <c r="X420" s="6">
        <f t="shared" si="173"/>
        <v>5.2973522015817058E-2</v>
      </c>
      <c r="Y420" s="6" t="str" cm="1">
        <f t="array" ref="Y420:AB420">SETMATRIX(GETMATRIX(Y419:AB419)-$O$9*DELTAWEIGHT(S419,$AH$4,AK419:AN419))</f>
        <v>0.5774,0.5774,0.5774</v>
      </c>
      <c r="Z420" s="6" t="str">
        <v>0.594238250894675,0.575765845715312,0.5774</v>
      </c>
      <c r="AA420" s="6" t="str">
        <v>0.636153732244071,0.619180506287953,0.5774</v>
      </c>
      <c r="AB420" s="6" t="str">
        <v>0.597563476789438,0.575420132266557,0.5774</v>
      </c>
      <c r="AC420" s="6" cm="1">
        <f t="array" ref="AC420">SIGMOID(SUM(GETVECTOR(Y420)*GETVECTOR(_xlfn.CONCAT($S420,",",$AH$4)))+U420)</f>
        <v>0.62246320754391637</v>
      </c>
      <c r="AD420" s="6" cm="1">
        <f t="array" ref="AD420">SIGMOID(SUM(GETVECTOR(Z420)*GETVECTOR(_xlfn.CONCAT($S420,",",$AH$4)))+V420)</f>
        <v>0.63894977399179653</v>
      </c>
      <c r="AE420" s="6" cm="1">
        <f t="array" ref="AE420">TANH(SUM(GETVECTOR(AA420)*GETVECTOR(_xlfn.CONCAT($S420,",",$AH$4)))+W420)</f>
        <v>0.78793550812690283</v>
      </c>
      <c r="AF420" s="6" cm="1">
        <f t="array" ref="AF420">SIGMOID(SUM(GETVECTOR(AB420)*GETVECTOR(_xlfn.CONCAT($S420,",",$AH$4)))+X420)</f>
        <v>0.63881460428920489</v>
      </c>
      <c r="AG420" s="6">
        <f t="shared" si="159"/>
        <v>0.50345121483779587</v>
      </c>
      <c r="AH420" s="59">
        <f t="shared" si="160"/>
        <v>0.29693829185423326</v>
      </c>
      <c r="AI420" s="3">
        <f t="shared" si="161"/>
        <v>-1.2340058661230668E-2</v>
      </c>
      <c r="AJ420" s="3">
        <f t="shared" si="162"/>
        <v>-6.1797738006324392E-3</v>
      </c>
      <c r="AK420" s="3">
        <f t="shared" si="163"/>
        <v>0</v>
      </c>
      <c r="AL420" s="3">
        <f t="shared" si="164"/>
        <v>-1.1233047443651738E-3</v>
      </c>
      <c r="AM420" s="3">
        <f t="shared" si="165"/>
        <v>-1.4971285949407142E-3</v>
      </c>
      <c r="AN420" s="3">
        <f t="shared" si="166"/>
        <v>-1.3234685080557836E-3</v>
      </c>
      <c r="AO420" s="3" t="str" cm="1">
        <f t="array" ref="AO420">GETVECTOR(Y420,2)</f>
        <v>0.5774</v>
      </c>
      <c r="AP420" s="3" t="str" cm="1">
        <f t="array" ref="AP420">GETVECTOR(Z420,2)</f>
        <v>0.5774</v>
      </c>
      <c r="AQ420" s="3" t="str" cm="1">
        <f t="array" ref="AQ420">GETVECTOR(AA420,2)</f>
        <v>0.5774</v>
      </c>
      <c r="AR420" s="3" t="str" cm="1">
        <f t="array" ref="AR420">GETVECTOR(AB420,2)</f>
        <v>0.5774</v>
      </c>
      <c r="AS420" s="3" cm="1">
        <f t="array" ref="AS420">SUM(AK420:AN420*AO420:AR420)</f>
        <v>-2.2772089266666295E-3</v>
      </c>
      <c r="AT420" s="90">
        <f t="shared" si="167"/>
        <v>1.5227704776261405E-4</v>
      </c>
      <c r="AU420" s="86">
        <f t="shared" si="168"/>
        <v>1.2340058661230668E-2</v>
      </c>
      <c r="AV420" s="98"/>
      <c r="AW420" s="98"/>
    </row>
    <row r="421" spans="1:49" ht="15" customHeight="1" x14ac:dyDescent="0.25">
      <c r="A421" s="12">
        <f t="shared" si="174"/>
        <v>418</v>
      </c>
      <c r="B421" s="31">
        <v>31465</v>
      </c>
      <c r="C421" s="26"/>
      <c r="D421" s="13"/>
      <c r="E421" s="26">
        <v>24.7</v>
      </c>
      <c r="F421" s="42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  <c r="Q421" s="100"/>
      <c r="R421" s="62">
        <f t="shared" si="156"/>
        <v>1.0309278350515464E-2</v>
      </c>
      <c r="S421" s="67" t="str" cm="1">
        <f t="array" ref="S421">SETVECTOR(R421:R422)</f>
        <v>0.0103092783505155,0.309278350515464</v>
      </c>
      <c r="T421" s="67">
        <f t="shared" si="169"/>
        <v>1.4432989690721649E-2</v>
      </c>
      <c r="U421" s="6">
        <f t="shared" si="170"/>
        <v>0</v>
      </c>
      <c r="V421" s="6">
        <f t="shared" si="171"/>
        <v>5.6513466166228661E-2</v>
      </c>
      <c r="W421" s="6">
        <f t="shared" si="172"/>
        <v>0.51539190424064507</v>
      </c>
      <c r="X421" s="6">
        <f t="shared" si="173"/>
        <v>5.3105868866622635E-2</v>
      </c>
      <c r="Y421" s="6" t="str" cm="1">
        <f t="array" ref="Y421:AB421">SETMATRIX(GETMATRIX(Y420:AB420)-$O$9*DELTAWEIGHT(S420,$AH$4,AK420:AN420))</f>
        <v>0.5774,0.5774,0.5774</v>
      </c>
      <c r="Z421" s="6" t="str">
        <v>0.594697531584865,0.575771379217603,0.5774</v>
      </c>
      <c r="AA421" s="6" t="str">
        <v>0.637283677945564,0.619194120091585,0.5774</v>
      </c>
      <c r="AB421" s="6" t="str">
        <v>0.598074250066554,0.575426286161462,0.5774</v>
      </c>
      <c r="AC421" s="6" cm="1">
        <f t="array" ref="AC421">SIGMOID(SUM(GETVECTOR(Y421)*GETVECTOR(_xlfn.CONCAT($S421,",",$AH$4)))+U421)</f>
        <v>0.5460020126199282</v>
      </c>
      <c r="AD421" s="6" cm="1">
        <f t="array" ref="AD421">SIGMOID(SUM(GETVECTOR(Z421)*GETVECTOR(_xlfn.CONCAT($S421,",",$AH$4)))+V421)</f>
        <v>0.55989057926717856</v>
      </c>
      <c r="AE421" s="6" cm="1">
        <f t="array" ref="AE421">TANH(SUM(GETVECTOR(AA421)*GETVECTOR(_xlfn.CONCAT($S421,",",$AH$4)))+W421)</f>
        <v>0.61284515632937608</v>
      </c>
      <c r="AF421" s="6" cm="1">
        <f t="array" ref="AF421">SIGMOID(SUM(GETVECTOR(AB421)*GETVECTOR(_xlfn.CONCAT($S421,",",$AH$4)))+X421)</f>
        <v>0.55903300313693838</v>
      </c>
      <c r="AG421" s="6">
        <f t="shared" si="159"/>
        <v>0.34312622957833899</v>
      </c>
      <c r="AH421" s="59">
        <f t="shared" si="160"/>
        <v>0.18462931404751887</v>
      </c>
      <c r="AI421" s="3">
        <f t="shared" si="161"/>
        <v>0.17019632435679721</v>
      </c>
      <c r="AJ421" s="3">
        <f t="shared" si="162"/>
        <v>8.4767353369968559E-2</v>
      </c>
      <c r="AK421" s="3">
        <f t="shared" si="163"/>
        <v>0</v>
      </c>
      <c r="AL421" s="3">
        <f t="shared" si="164"/>
        <v>1.2800979636145944E-2</v>
      </c>
      <c r="AM421" s="3">
        <f t="shared" si="165"/>
        <v>2.963528820664664E-2</v>
      </c>
      <c r="AN421" s="3">
        <f t="shared" si="166"/>
        <v>1.3856607637974205E-2</v>
      </c>
      <c r="AO421" s="3" t="str" cm="1">
        <f t="array" ref="AO421">GETVECTOR(Y421,2)</f>
        <v>0.5774</v>
      </c>
      <c r="AP421" s="3" t="str" cm="1">
        <f t="array" ref="AP421">GETVECTOR(Z421,2)</f>
        <v>0.5774</v>
      </c>
      <c r="AQ421" s="3" t="str" cm="1">
        <f t="array" ref="AQ421">GETVECTOR(AA421,2)</f>
        <v>0.5774</v>
      </c>
      <c r="AR421" s="3" t="str" cm="1">
        <f t="array" ref="AR421">GETVECTOR(AB421,2)</f>
        <v>0.5774</v>
      </c>
      <c r="AS421" s="3" cm="1">
        <f t="array" ref="AS421">SUM(AK421:AN421*AO421:AR421)</f>
        <v>3.2503506302594742E-2</v>
      </c>
      <c r="AT421" s="90">
        <f t="shared" si="167"/>
        <v>2.8966788824564126E-2</v>
      </c>
      <c r="AU421" s="86">
        <f t="shared" si="168"/>
        <v>0.17019632435679721</v>
      </c>
      <c r="AV421" s="98"/>
      <c r="AW421" s="98"/>
    </row>
    <row r="422" spans="1:49" ht="15" customHeight="1" x14ac:dyDescent="0.25">
      <c r="A422" s="12">
        <f t="shared" si="174"/>
        <v>419</v>
      </c>
      <c r="B422" s="31">
        <v>31466</v>
      </c>
      <c r="C422" s="26"/>
      <c r="D422" s="13"/>
      <c r="E422" s="26">
        <v>24.2</v>
      </c>
      <c r="F422" s="42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  <c r="Q422" s="100"/>
      <c r="R422" s="62">
        <f t="shared" si="156"/>
        <v>0.30927835051546393</v>
      </c>
      <c r="S422" s="67" t="str" cm="1">
        <f t="array" ref="S422">SETVECTOR(R422:R423)</f>
        <v>0.309278350515464,0.0144329896907216</v>
      </c>
      <c r="T422" s="67">
        <f t="shared" si="169"/>
        <v>1.0309278350515464E-3</v>
      </c>
      <c r="U422" s="6">
        <f t="shared" si="170"/>
        <v>0</v>
      </c>
      <c r="V422" s="6">
        <f t="shared" si="171"/>
        <v>5.5233368202614069E-2</v>
      </c>
      <c r="W422" s="6">
        <f t="shared" si="172"/>
        <v>0.51242837541998043</v>
      </c>
      <c r="X422" s="6">
        <f t="shared" si="173"/>
        <v>5.1720208102825217E-2</v>
      </c>
      <c r="Y422" s="6" t="str" cm="1">
        <f t="array" ref="Y422:AB422">SETMATRIX(GETMATRIX(Y421:AB421)-$O$9*DELTAWEIGHT(S421,$AH$4,AK421:AN421))</f>
        <v>0.5774,0.5774,0.5774</v>
      </c>
      <c r="Z422" s="6" t="str">
        <v>0.594691541987514,0.575591691297058,0.5774</v>
      </c>
      <c r="AA422" s="6" t="str">
        <v>0.637256494586676,0.61837861932494,0.5774</v>
      </c>
      <c r="AB422" s="6" t="str">
        <v>0.59806805658365,0.575240481674338,0.5774</v>
      </c>
      <c r="AC422" s="6" cm="1">
        <f t="array" ref="AC422">SIGMOID(SUM(GETVECTOR(Y422)*GETVECTOR(_xlfn.CONCAT($S422,",",$AH$4)))+U422)</f>
        <v>0.54659216672985944</v>
      </c>
      <c r="AD422" s="6" cm="1">
        <f t="array" ref="AD422">SIGMOID(SUM(GETVECTOR(Z422)*GETVECTOR(_xlfn.CONCAT($S422,",",$AH$4)))+V422)</f>
        <v>0.56155272288590596</v>
      </c>
      <c r="AE422" s="6" cm="1">
        <f t="array" ref="AE422">TANH(SUM(GETVECTOR(AA422)*GETVECTOR(_xlfn.CONCAT($S422,",",$AH$4)))+W422)</f>
        <v>0.61594397535873202</v>
      </c>
      <c r="AF422" s="6" cm="1">
        <f t="array" ref="AF422">SIGMOID(SUM(GETVECTOR(AB422)*GETVECTOR(_xlfn.CONCAT($S422,",",$AH$4)))+X422)</f>
        <v>0.56094351700129697</v>
      </c>
      <c r="AG422" s="6">
        <f t="shared" si="159"/>
        <v>0.34588501650786535</v>
      </c>
      <c r="AH422" s="59">
        <f t="shared" si="160"/>
        <v>0.18663775934992391</v>
      </c>
      <c r="AI422" s="3">
        <f t="shared" si="161"/>
        <v>0.18560683151487237</v>
      </c>
      <c r="AJ422" s="3">
        <f t="shared" si="162"/>
        <v>9.2589075374820334E-2</v>
      </c>
      <c r="AK422" s="3">
        <f t="shared" si="163"/>
        <v>0</v>
      </c>
      <c r="AL422" s="3">
        <f t="shared" si="164"/>
        <v>1.4041350279981322E-2</v>
      </c>
      <c r="AM422" s="3">
        <f t="shared" si="165"/>
        <v>3.2267934484583934E-2</v>
      </c>
      <c r="AN422" s="3">
        <f t="shared" si="166"/>
        <v>1.5209462385886996E-2</v>
      </c>
      <c r="AO422" s="3" t="str" cm="1">
        <f t="array" ref="AO422">GETVECTOR(Y422,2)</f>
        <v>0.5774</v>
      </c>
      <c r="AP422" s="3" t="str" cm="1">
        <f t="array" ref="AP422">GETVECTOR(Z422,2)</f>
        <v>0.5774</v>
      </c>
      <c r="AQ422" s="3" t="str" cm="1">
        <f t="array" ref="AQ422">GETVECTOR(AA422,2)</f>
        <v>0.5774</v>
      </c>
      <c r="AR422" s="3" t="str" cm="1">
        <f t="array" ref="AR422">GETVECTOR(AB422,2)</f>
        <v>0.5774</v>
      </c>
      <c r="AS422" s="3" cm="1">
        <f t="array" ref="AS422">SUM(AK422:AN422*AO422:AR422)</f>
        <v>3.5520924604671128E-2</v>
      </c>
      <c r="AT422" s="90">
        <f t="shared" si="167"/>
        <v>3.4449895904990216E-2</v>
      </c>
      <c r="AU422" s="86">
        <f t="shared" si="168"/>
        <v>0.18560683151487237</v>
      </c>
      <c r="AV422" s="98"/>
      <c r="AW422" s="98"/>
    </row>
    <row r="423" spans="1:49" ht="15" customHeight="1" x14ac:dyDescent="0.25">
      <c r="A423" s="12">
        <f t="shared" si="174"/>
        <v>420</v>
      </c>
      <c r="B423" s="31">
        <v>31467</v>
      </c>
      <c r="C423" s="26"/>
      <c r="D423" s="13"/>
      <c r="E423" s="26">
        <v>23.5</v>
      </c>
      <c r="F423" s="42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  <c r="Q423" s="100"/>
      <c r="R423" s="62">
        <f t="shared" si="156"/>
        <v>1.4432989690721649E-2</v>
      </c>
      <c r="S423" s="67" t="str" cm="1">
        <f t="array" ref="S423">SETVECTOR(R423:R424)</f>
        <v>0.0144329896907216,0.00103092783505155</v>
      </c>
      <c r="T423" s="67">
        <f t="shared" si="169"/>
        <v>4.7422680412371132E-2</v>
      </c>
      <c r="U423" s="6">
        <f t="shared" si="170"/>
        <v>0</v>
      </c>
      <c r="V423" s="6">
        <f t="shared" si="171"/>
        <v>5.3829233174615937E-2</v>
      </c>
      <c r="W423" s="6">
        <f t="shared" si="172"/>
        <v>0.50920158197152199</v>
      </c>
      <c r="X423" s="6">
        <f t="shared" si="173"/>
        <v>5.0199261864236518E-2</v>
      </c>
      <c r="Y423" s="6" t="str" cm="1">
        <f t="array" ref="Y423:AB423">SETMATRIX(GETMATRIX(Y422:AB422)-$O$9*DELTAWEIGHT(S422,$AH$4,AK422:AN422))</f>
        <v>0.5774,0.5774,0.5774</v>
      </c>
      <c r="Z423" s="6" t="str">
        <v>0.594488090234724,0.575582196881928,0.5774</v>
      </c>
      <c r="AA423" s="6" t="str">
        <v>0.63633437631011,0.6183355871387,0.5774</v>
      </c>
      <c r="AB423" s="6" t="str">
        <v>0.597857655979731,0.575230662979488,0.5774</v>
      </c>
      <c r="AC423" s="6" cm="1">
        <f t="array" ref="AC423">SIGMOID(SUM(GETVECTOR(Y423)*GETVECTOR(_xlfn.CONCAT($S423,",",$AH$4)))+U423)</f>
        <v>0.50223220166474081</v>
      </c>
      <c r="AD423" s="6" cm="1">
        <f t="array" ref="AD423">SIGMOID(SUM(GETVECTOR(Z423)*GETVECTOR(_xlfn.CONCAT($S423,",",$AH$4)))+V423)</f>
        <v>0.51574550638596772</v>
      </c>
      <c r="AE423" s="6" cm="1">
        <f t="array" ref="AE423">TANH(SUM(GETVECTOR(AA423)*GETVECTOR(_xlfn.CONCAT($S423,",",$AH$4)))+W423)</f>
        <v>0.47694580131160086</v>
      </c>
      <c r="AF423" s="6" cm="1">
        <f t="array" ref="AF423">SIGMOID(SUM(GETVECTOR(AB423)*GETVECTOR(_xlfn.CONCAT($S423,",",$AH$4)))+X423)</f>
        <v>0.51485091966802854</v>
      </c>
      <c r="AG423" s="6">
        <f t="shared" si="159"/>
        <v>0.24598265381611273</v>
      </c>
      <c r="AH423" s="59">
        <f t="shared" si="160"/>
        <v>0.12415042914416149</v>
      </c>
      <c r="AI423" s="3">
        <f t="shared" si="161"/>
        <v>7.6727748731790363E-2</v>
      </c>
      <c r="AJ423" s="3">
        <f t="shared" si="162"/>
        <v>3.720631805383455E-2</v>
      </c>
      <c r="AK423" s="3">
        <f t="shared" si="163"/>
        <v>0</v>
      </c>
      <c r="AL423" s="3">
        <f t="shared" si="164"/>
        <v>4.4319498384047199E-3</v>
      </c>
      <c r="AM423" s="3">
        <f t="shared" si="165"/>
        <v>1.4823931454556936E-2</v>
      </c>
      <c r="AN423" s="3">
        <f t="shared" si="166"/>
        <v>4.6214248290556634E-3</v>
      </c>
      <c r="AO423" s="3" t="str" cm="1">
        <f t="array" ref="AO423">GETVECTOR(Y423,2)</f>
        <v>0.5774</v>
      </c>
      <c r="AP423" s="3" t="str" cm="1">
        <f t="array" ref="AP423">GETVECTOR(Z423,2)</f>
        <v>0.5774</v>
      </c>
      <c r="AQ423" s="3" t="str" cm="1">
        <f t="array" ref="AQ423">GETVECTOR(AA423,2)</f>
        <v>0.5774</v>
      </c>
      <c r="AR423" s="3" t="str" cm="1">
        <f t="array" ref="AR423">GETVECTOR(AB423,2)</f>
        <v>0.5774</v>
      </c>
      <c r="AS423" s="3" cm="1">
        <f t="array" ref="AS423">SUM(AK423:AN423*AO423:AR423)</f>
        <v>1.3786756554852802E-2</v>
      </c>
      <c r="AT423" s="90">
        <f t="shared" si="167"/>
        <v>5.8871474254487575E-3</v>
      </c>
      <c r="AU423" s="86">
        <f t="shared" si="168"/>
        <v>7.6727748731790363E-2</v>
      </c>
      <c r="AV423" s="98"/>
      <c r="AW423" s="98"/>
    </row>
    <row r="424" spans="1:49" ht="15" customHeight="1" x14ac:dyDescent="0.25">
      <c r="A424" s="12">
        <f t="shared" si="174"/>
        <v>421</v>
      </c>
      <c r="B424" s="31">
        <v>31468</v>
      </c>
      <c r="C424" s="26"/>
      <c r="D424" s="13"/>
      <c r="E424" s="26">
        <v>26.2</v>
      </c>
      <c r="F424" s="42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  <c r="Q424" s="100"/>
      <c r="R424" s="62">
        <f t="shared" si="156"/>
        <v>1.0309278350515464E-3</v>
      </c>
      <c r="S424" s="67" t="str" cm="1">
        <f t="array" ref="S424">SETVECTOR(R424:R425)</f>
        <v>0.00103092783505155,0.0474226804123711</v>
      </c>
      <c r="T424" s="67">
        <f t="shared" si="169"/>
        <v>0.53195876288659794</v>
      </c>
      <c r="U424" s="6">
        <f t="shared" si="170"/>
        <v>0</v>
      </c>
      <c r="V424" s="6">
        <f t="shared" si="171"/>
        <v>5.3386038190775462E-2</v>
      </c>
      <c r="W424" s="6">
        <f t="shared" si="172"/>
        <v>0.50771918882606626</v>
      </c>
      <c r="X424" s="6">
        <f t="shared" si="173"/>
        <v>4.9737119381330949E-2</v>
      </c>
      <c r="Y424" s="6" t="str" cm="1">
        <f t="array" ref="Y424:AB424">SETMATRIX(GETMATRIX(Y423:AB423)-$O$9*DELTAWEIGHT(S423,$AH$4,AK423:AN423))</f>
        <v>0.5774,0.5774,0.5774</v>
      </c>
      <c r="Z424" s="6" t="str">
        <v>0.594487421539531,0.575582149117986,0.5774</v>
      </c>
      <c r="AA424" s="6" t="str">
        <v>0.636329102437678,0.618335210433526,0.5774</v>
      </c>
      <c r="AB424" s="6" t="str">
        <v>0.597856980791563,0.575230614751762,0.5774</v>
      </c>
      <c r="AC424" s="6" cm="1">
        <f t="array" ref="AC424">SIGMOID(SUM(GETVECTOR(Y424)*GETVECTOR(_xlfn.CONCAT($S424,",",$AH$4)))+U424)</f>
        <v>0.50699382217341482</v>
      </c>
      <c r="AD424" s="6" cm="1">
        <f t="array" ref="AD424">SIGMOID(SUM(GETVECTOR(Z424)*GETVECTOR(_xlfn.CONCAT($S424,",",$AH$4)))+V424)</f>
        <v>0.52031245450936869</v>
      </c>
      <c r="AE424" s="6" cm="1">
        <f t="array" ref="AE424">TANH(SUM(GETVECTOR(AA424)*GETVECTOR(_xlfn.CONCAT($S424,",",$AH$4)))+W424)</f>
        <v>0.49124369763949161</v>
      </c>
      <c r="AF424" s="6" cm="1">
        <f t="array" ref="AF424">SIGMOID(SUM(GETVECTOR(AB424)*GETVECTOR(_xlfn.CONCAT($S424,",",$AH$4)))+X424)</f>
        <v>0.51939836957418051</v>
      </c>
      <c r="AG424" s="6">
        <f t="shared" si="159"/>
        <v>0.25560021408106204</v>
      </c>
      <c r="AH424" s="59">
        <f t="shared" si="160"/>
        <v>0.1299408409888024</v>
      </c>
      <c r="AI424" s="3">
        <f t="shared" si="161"/>
        <v>-0.4020179218977955</v>
      </c>
      <c r="AJ424" s="3">
        <f t="shared" si="162"/>
        <v>-0.19573863912004391</v>
      </c>
      <c r="AK424" s="3">
        <f t="shared" si="163"/>
        <v>0</v>
      </c>
      <c r="AL424" s="3">
        <f t="shared" si="164"/>
        <v>-2.3999169909288819E-2</v>
      </c>
      <c r="AM424" s="3">
        <f t="shared" si="165"/>
        <v>-7.7267917876793518E-2</v>
      </c>
      <c r="AN424" s="3">
        <f t="shared" si="166"/>
        <v>-2.5105930793899674E-2</v>
      </c>
      <c r="AO424" s="3" t="str" cm="1">
        <f t="array" ref="AO424">GETVECTOR(Y424,2)</f>
        <v>0.5774</v>
      </c>
      <c r="AP424" s="3" t="str" cm="1">
        <f t="array" ref="AP424">GETVECTOR(Z424,2)</f>
        <v>0.5774</v>
      </c>
      <c r="AQ424" s="3" t="str" cm="1">
        <f t="array" ref="AQ424">GETVECTOR(AA424,2)</f>
        <v>0.5774</v>
      </c>
      <c r="AR424" s="3" t="str" cm="1">
        <f t="array" ref="AR424">GETVECTOR(AB424,2)</f>
        <v>0.5774</v>
      </c>
      <c r="AS424" s="3" cm="1">
        <f t="array" ref="AS424">SUM(AK424:AN424*AO424:AR424)</f>
        <v>-7.2967780928081621E-2</v>
      </c>
      <c r="AT424" s="90">
        <f t="shared" si="167"/>
        <v>0.161618409527022</v>
      </c>
      <c r="AU424" s="86">
        <f t="shared" si="168"/>
        <v>0.4020179218977955</v>
      </c>
      <c r="AV424" s="98"/>
      <c r="AW424" s="98"/>
    </row>
    <row r="425" spans="1:49" ht="15" customHeight="1" x14ac:dyDescent="0.25">
      <c r="A425" s="12">
        <f t="shared" si="174"/>
        <v>422</v>
      </c>
      <c r="B425" s="31">
        <v>31469</v>
      </c>
      <c r="C425" s="26"/>
      <c r="D425" s="13"/>
      <c r="E425" s="26">
        <v>25.4</v>
      </c>
      <c r="F425" s="42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  <c r="Q425" s="100"/>
      <c r="R425" s="62">
        <f t="shared" si="156"/>
        <v>4.7422680412371132E-2</v>
      </c>
      <c r="S425" s="67" t="str" cm="1">
        <f t="array" ref="S425">SETVECTOR(R425:R426)</f>
        <v>0.0474226804123711,0.531958762886598</v>
      </c>
      <c r="T425" s="67">
        <f t="shared" si="169"/>
        <v>5.1546391752577317E-2</v>
      </c>
      <c r="U425" s="6">
        <f t="shared" si="170"/>
        <v>0</v>
      </c>
      <c r="V425" s="6">
        <f t="shared" si="171"/>
        <v>5.5785955181704344E-2</v>
      </c>
      <c r="W425" s="6">
        <f t="shared" si="172"/>
        <v>0.51544598061374558</v>
      </c>
      <c r="X425" s="6">
        <f t="shared" si="173"/>
        <v>5.2247712460720915E-2</v>
      </c>
      <c r="Y425" s="6" t="str" cm="1">
        <f t="array" ref="Y425:AB425">SETMATRIX(GETMATRIX(Y424:AB424)-$O$9*DELTAWEIGHT(S424,$AH$4,AK424:AN424))</f>
        <v>0.5774,0.5774,0.5774</v>
      </c>
      <c r="Z425" s="6" t="str">
        <v>0.594488994362674,0.575654498982573,0.5774</v>
      </c>
      <c r="AA425" s="6" t="str">
        <v>0.636340647200464,0.618866269521667,0.5774</v>
      </c>
      <c r="AB425" s="6" t="str">
        <v>0.597858571725921,0.575303797732234,0.5774</v>
      </c>
      <c r="AC425" s="6" cm="1">
        <f t="array" ref="AC425">SIGMOID(SUM(GETVECTOR(Y425)*GETVECTOR(_xlfn.CONCAT($S425,",",$AH$4)))+U425)</f>
        <v>0.58286236373382716</v>
      </c>
      <c r="AD425" s="6" cm="1">
        <f t="array" ref="AD425">SIGMOID(SUM(GETVECTOR(Z425)*GETVECTOR(_xlfn.CONCAT($S425,",",$AH$4)))+V425)</f>
        <v>0.5963314874782093</v>
      </c>
      <c r="AE425" s="6" cm="1">
        <f t="array" ref="AE425">TANH(SUM(GETVECTOR(AA425)*GETVECTOR(_xlfn.CONCAT($S425,",",$AH$4)))+W425)</f>
        <v>0.70382199315457195</v>
      </c>
      <c r="AF425" s="6" cm="1">
        <f t="array" ref="AF425">SIGMOID(SUM(GETVECTOR(AB425)*GETVECTOR(_xlfn.CONCAT($S425,",",$AH$4)))+X425)</f>
        <v>0.5954730242310573</v>
      </c>
      <c r="AG425" s="6">
        <f t="shared" si="159"/>
        <v>0.41971121609774392</v>
      </c>
      <c r="AH425" s="59">
        <f t="shared" si="160"/>
        <v>0.23621647855022068</v>
      </c>
      <c r="AI425" s="3">
        <f t="shared" si="161"/>
        <v>0.18467008679764335</v>
      </c>
      <c r="AJ425" s="3">
        <f t="shared" si="162"/>
        <v>9.2661722906995356E-2</v>
      </c>
      <c r="AK425" s="3">
        <f t="shared" si="163"/>
        <v>0</v>
      </c>
      <c r="AL425" s="3">
        <f t="shared" si="164"/>
        <v>1.5699138486417005E-2</v>
      </c>
      <c r="AM425" s="3">
        <f t="shared" si="165"/>
        <v>2.7884646204380248E-2</v>
      </c>
      <c r="AN425" s="3">
        <f t="shared" si="166"/>
        <v>1.7646323308112315E-2</v>
      </c>
      <c r="AO425" s="3" t="str" cm="1">
        <f t="array" ref="AO425">GETVECTOR(Y425,2)</f>
        <v>0.5774</v>
      </c>
      <c r="AP425" s="3" t="str" cm="1">
        <f t="array" ref="AP425">GETVECTOR(Z425,2)</f>
        <v>0.5774</v>
      </c>
      <c r="AQ425" s="3" t="str" cm="1">
        <f t="array" ref="AQ425">GETVECTOR(AA425,2)</f>
        <v>0.5774</v>
      </c>
      <c r="AR425" s="3" t="str" cm="1">
        <f t="array" ref="AR425">GETVECTOR(AB425,2)</f>
        <v>0.5774</v>
      </c>
      <c r="AS425" s="3" cm="1">
        <f t="array" ref="AS425">SUM(AK425:AN425*AO425:AR425)</f>
        <v>3.5354264358570385E-2</v>
      </c>
      <c r="AT425" s="90">
        <f t="shared" si="167"/>
        <v>3.4103040957849128E-2</v>
      </c>
      <c r="AU425" s="86">
        <f t="shared" si="168"/>
        <v>0.18467008679764335</v>
      </c>
      <c r="AV425" s="98"/>
      <c r="AW425" s="98"/>
    </row>
    <row r="426" spans="1:49" ht="15" customHeight="1" x14ac:dyDescent="0.25">
      <c r="A426" s="12">
        <f t="shared" si="174"/>
        <v>423</v>
      </c>
      <c r="B426" s="31">
        <v>31470</v>
      </c>
      <c r="C426" s="26"/>
      <c r="D426" s="13"/>
      <c r="E426" s="26">
        <v>28.1</v>
      </c>
      <c r="F426" s="42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  <c r="Q426" s="100"/>
      <c r="R426" s="62">
        <f t="shared" si="156"/>
        <v>0.53195876288659794</v>
      </c>
      <c r="S426" s="67" t="str" cm="1">
        <f t="array" ref="S426">SETVECTOR(R426:R427)</f>
        <v>0.531958762886598,0.0515463917525773</v>
      </c>
      <c r="T426" s="67">
        <f t="shared" si="169"/>
        <v>2.0618556701030928E-3</v>
      </c>
      <c r="U426" s="6">
        <f t="shared" si="170"/>
        <v>0</v>
      </c>
      <c r="V426" s="6">
        <f t="shared" si="171"/>
        <v>5.4216041333062646E-2</v>
      </c>
      <c r="W426" s="6">
        <f t="shared" si="172"/>
        <v>0.51265751599330756</v>
      </c>
      <c r="X426" s="6">
        <f t="shared" si="173"/>
        <v>5.048308012990968E-2</v>
      </c>
      <c r="Y426" s="6" t="str" cm="1">
        <f t="array" ref="Y426:AB426">SETMATRIX(GETMATRIX(Y425:AB425)-$O$9*DELTAWEIGHT(S425,$AH$4,AK425:AN425))</f>
        <v>0.5774,0.5774,0.5774</v>
      </c>
      <c r="Z426" s="6" t="str">
        <v>0.594446734649322,0.575180455241496,0.5774</v>
      </c>
      <c r="AA426" s="6" t="str">
        <v>0.636202932003913,0.617321464273402,0.5774</v>
      </c>
      <c r="AB426" s="6" t="str">
        <v>0.597813482151287,0.574798010329815,0.5774</v>
      </c>
      <c r="AC426" s="6" cm="1">
        <f t="array" ref="AC426">SIGMOID(SUM(GETVECTOR(Y426)*GETVECTOR(_xlfn.CONCAT($S426,",",$AH$4)))+U426)</f>
        <v>0.58344115843111177</v>
      </c>
      <c r="AD426" s="6" cm="1">
        <f t="array" ref="AD426">SIGMOID(SUM(GETVECTOR(Z426)*GETVECTOR(_xlfn.CONCAT($S426,",",$AH$4)))+V426)</f>
        <v>0.5987082425896022</v>
      </c>
      <c r="AE426" s="6" cm="1">
        <f t="array" ref="AE426">TANH(SUM(GETVECTOR(AA426)*GETVECTOR(_xlfn.CONCAT($S426,",",$AH$4)))+W426)</f>
        <v>0.70787511863242336</v>
      </c>
      <c r="AF426" s="6" cm="1">
        <f t="array" ref="AF426">SIGMOID(SUM(GETVECTOR(AB426)*GETVECTOR(_xlfn.CONCAT($S426,",",$AH$4)))+X426)</f>
        <v>0.59823683895877455</v>
      </c>
      <c r="AG426" s="6">
        <f t="shared" si="159"/>
        <v>0.42381066824932434</v>
      </c>
      <c r="AH426" s="59">
        <f t="shared" si="160"/>
        <v>0.2393760067620278</v>
      </c>
      <c r="AI426" s="3">
        <f t="shared" si="161"/>
        <v>0.23731415109192472</v>
      </c>
      <c r="AJ426" s="3">
        <f t="shared" si="162"/>
        <v>0.11923942471438599</v>
      </c>
      <c r="AK426" s="3">
        <f t="shared" si="163"/>
        <v>0</v>
      </c>
      <c r="AL426" s="3">
        <f t="shared" si="164"/>
        <v>2.0279254991525185E-2</v>
      </c>
      <c r="AM426" s="3">
        <f t="shared" si="165"/>
        <v>3.5617199579529316E-2</v>
      </c>
      <c r="AN426" s="3">
        <f t="shared" si="166"/>
        <v>2.2823085977215378E-2</v>
      </c>
      <c r="AO426" s="3" t="str" cm="1">
        <f t="array" ref="AO426">GETVECTOR(Y426,2)</f>
        <v>0.5774</v>
      </c>
      <c r="AP426" s="3" t="str" cm="1">
        <f t="array" ref="AP426">GETVECTOR(Z426,2)</f>
        <v>0.5774</v>
      </c>
      <c r="AQ426" s="3" t="str" cm="1">
        <f t="array" ref="AQ426">GETVECTOR(AA426,2)</f>
        <v>0.5774</v>
      </c>
      <c r="AR426" s="3" t="str" cm="1">
        <f t="array" ref="AR426">GETVECTOR(AB426,2)</f>
        <v>0.5774</v>
      </c>
      <c r="AS426" s="3" cm="1">
        <f t="array" ref="AS426">SUM(AK426:AN426*AO426:AR426)</f>
        <v>4.5452662712571028E-2</v>
      </c>
      <c r="AT426" s="90">
        <f t="shared" si="167"/>
        <v>5.6318006308480877E-2</v>
      </c>
      <c r="AU426" s="86">
        <f t="shared" si="168"/>
        <v>0.23731415109192472</v>
      </c>
      <c r="AV426" s="98"/>
      <c r="AW426" s="98"/>
    </row>
    <row r="427" spans="1:49" ht="15" customHeight="1" x14ac:dyDescent="0.25">
      <c r="A427" s="12">
        <f t="shared" si="174"/>
        <v>424</v>
      </c>
      <c r="B427" s="31">
        <v>31471</v>
      </c>
      <c r="C427" s="26"/>
      <c r="D427" s="13"/>
      <c r="E427" s="26">
        <v>25.5</v>
      </c>
      <c r="F427" s="42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  <c r="Q427" s="100"/>
      <c r="R427" s="62">
        <f t="shared" si="156"/>
        <v>5.1546391752577317E-2</v>
      </c>
      <c r="S427" s="67" t="str" cm="1">
        <f t="array" ref="S427">SETVECTOR(R427:R428)</f>
        <v>0.0515463917525773,0.00206185567010309</v>
      </c>
      <c r="T427" s="67">
        <f t="shared" si="169"/>
        <v>9.3814432989690721E-2</v>
      </c>
      <c r="U427" s="6">
        <f t="shared" si="170"/>
        <v>0</v>
      </c>
      <c r="V427" s="6">
        <f t="shared" si="171"/>
        <v>5.2188115833910129E-2</v>
      </c>
      <c r="W427" s="6">
        <f t="shared" si="172"/>
        <v>0.5090957960353546</v>
      </c>
      <c r="X427" s="6">
        <f t="shared" si="173"/>
        <v>4.8200771532188144E-2</v>
      </c>
      <c r="Y427" s="6" t="str" cm="1">
        <f t="array" ref="Y427:AB427">SETMATRIX(GETMATRIX(Y426:AB426)-$O$9*DELTAWEIGHT(S426,$AH$4,AK426:AN426))</f>
        <v>0.5774,0.5774,0.5774</v>
      </c>
      <c r="Z427" s="6" t="str">
        <v>0.593786077067775,0.575116438033982,0.5774</v>
      </c>
      <c r="AA427" s="6" t="str">
        <v>0.634051443998823,0.617112986753529,0.5774</v>
      </c>
      <c r="AB427" s="6" t="str">
        <v>0.59710845367425,0.574729693616924,0.5774</v>
      </c>
      <c r="AC427" s="6" cm="1">
        <f t="array" ref="AC427">SIGMOID(SUM(GETVECTOR(Y427)*GETVECTOR(_xlfn.CONCAT($S427,",",$AH$4)))+U427)</f>
        <v>0.50773773272340572</v>
      </c>
      <c r="AD427" s="6" cm="1">
        <f t="array" ref="AD427">SIGMOID(SUM(GETVECTOR(Z427)*GETVECTOR(_xlfn.CONCAT($S427,",",$AH$4)))+V427)</f>
        <v>0.52098303204159502</v>
      </c>
      <c r="AE427" s="6" cm="1">
        <f t="array" ref="AE427">TANH(SUM(GETVECTOR(AA427)*GETVECTOR(_xlfn.CONCAT($S427,",",$AH$4)))+W427)</f>
        <v>0.49529417948517662</v>
      </c>
      <c r="AF427" s="6" cm="1">
        <f t="array" ref="AF427">SIGMOID(SUM(GETVECTOR(AB427)*GETVECTOR(_xlfn.CONCAT($S427,",",$AH$4)))+X427)</f>
        <v>0.52003041613392931</v>
      </c>
      <c r="AG427" s="6">
        <f t="shared" si="159"/>
        <v>0.25803986338074131</v>
      </c>
      <c r="AH427" s="59">
        <f t="shared" si="160"/>
        <v>0.13128752300166682</v>
      </c>
      <c r="AI427" s="3">
        <f t="shared" si="161"/>
        <v>3.7473090011976101E-2</v>
      </c>
      <c r="AJ427" s="3">
        <f t="shared" si="162"/>
        <v>1.8245100624148112E-2</v>
      </c>
      <c r="AK427" s="3">
        <f t="shared" si="163"/>
        <v>0</v>
      </c>
      <c r="AL427" s="3">
        <f t="shared" si="164"/>
        <v>2.2551942920156225E-3</v>
      </c>
      <c r="AM427" s="3">
        <f t="shared" si="165"/>
        <v>7.1735610370115572E-3</v>
      </c>
      <c r="AN427" s="3">
        <f t="shared" si="166"/>
        <v>2.3613299603580458E-3</v>
      </c>
      <c r="AO427" s="3" t="str" cm="1">
        <f t="array" ref="AO427">GETVECTOR(Y427,2)</f>
        <v>0.5774</v>
      </c>
      <c r="AP427" s="3" t="str" cm="1">
        <f t="array" ref="AP427">GETVECTOR(Z427,2)</f>
        <v>0.5774</v>
      </c>
      <c r="AQ427" s="3" t="str" cm="1">
        <f t="array" ref="AQ427">GETVECTOR(AA427,2)</f>
        <v>0.5774</v>
      </c>
      <c r="AR427" s="3" t="str" cm="1">
        <f t="array" ref="AR427">GETVECTOR(AB427,2)</f>
        <v>0.5774</v>
      </c>
      <c r="AS427" s="3" cm="1">
        <f t="array" ref="AS427">SUM(AK427:AN427*AO427:AR427)</f>
        <v>6.8075952460910291E-3</v>
      </c>
      <c r="AT427" s="90">
        <f t="shared" si="167"/>
        <v>1.404232475045663E-3</v>
      </c>
      <c r="AU427" s="86">
        <f t="shared" si="168"/>
        <v>3.7473090011976101E-2</v>
      </c>
      <c r="AV427" s="98"/>
      <c r="AW427" s="98"/>
    </row>
    <row r="428" spans="1:49" ht="15" customHeight="1" x14ac:dyDescent="0.25">
      <c r="A428" s="12">
        <f t="shared" si="174"/>
        <v>425</v>
      </c>
      <c r="B428" s="31">
        <v>31472</v>
      </c>
      <c r="C428" s="26"/>
      <c r="D428" s="13"/>
      <c r="E428" s="26">
        <v>25.3</v>
      </c>
      <c r="F428" s="42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  <c r="Q428" s="100"/>
      <c r="R428" s="62">
        <f t="shared" si="156"/>
        <v>2.0618556701030928E-3</v>
      </c>
      <c r="S428" s="67" t="str" cm="1">
        <f t="array" ref="S428">SETVECTOR(R428:R429)</f>
        <v>0.00206185567010309,0.0938144329896907</v>
      </c>
      <c r="T428" s="67">
        <f t="shared" si="169"/>
        <v>0.79381443298969068</v>
      </c>
      <c r="U428" s="6">
        <f t="shared" si="170"/>
        <v>0</v>
      </c>
      <c r="V428" s="6">
        <f t="shared" si="171"/>
        <v>5.1962596404708565E-2</v>
      </c>
      <c r="W428" s="6">
        <f t="shared" si="172"/>
        <v>0.50837843993165344</v>
      </c>
      <c r="X428" s="6">
        <f t="shared" si="173"/>
        <v>4.7964638536152342E-2</v>
      </c>
      <c r="Y428" s="6" t="str" cm="1">
        <f t="array" ref="Y428:AB428">SETMATRIX(GETMATRIX(Y427:AB427)-$O$9*DELTAWEIGHT(S427,$AH$4,AK427:AN427))</f>
        <v>0.5774,0.5774,0.5774</v>
      </c>
      <c r="Z428" s="6" t="str">
        <v>0.593790144278715,0.57511660072242,0.5774</v>
      </c>
      <c r="AA428" s="6" t="str">
        <v>0.634080452857003,0.617114147107856,0.5774</v>
      </c>
      <c r="AB428" s="6" t="str">
        <v>0.597112570652903,0.57472985829607,0.5774</v>
      </c>
      <c r="AC428" s="6" cm="1">
        <f t="array" ref="AC428">SIGMOID(SUM(GETVECTOR(Y428)*GETVECTOR(_xlfn.CONCAT($S428,",",$AH$4)))+U428)</f>
        <v>0.51383620889354142</v>
      </c>
      <c r="AD428" s="6" cm="1">
        <f t="array" ref="AD428">SIGMOID(SUM(GETVECTOR(Z428)*GETVECTOR(_xlfn.CONCAT($S428,",",$AH$4)))+V428)</f>
        <v>0.52675969246435139</v>
      </c>
      <c r="AE428" s="6" cm="1">
        <f t="array" ref="AE428">TANH(SUM(GETVECTOR(AA428)*GETVECTOR(_xlfn.CONCAT($S428,",",$AH$4)))+W428)</f>
        <v>0.5135798291075705</v>
      </c>
      <c r="AF428" s="6" cm="1">
        <f t="array" ref="AF428">SIGMOID(SUM(GETVECTOR(AB428)*GETVECTOR(_xlfn.CONCAT($S428,",",$AH$4)))+X428)</f>
        <v>0.52575562216724181</v>
      </c>
      <c r="AG428" s="6">
        <f t="shared" si="159"/>
        <v>0.27053315283659796</v>
      </c>
      <c r="AH428" s="59">
        <f t="shared" si="160"/>
        <v>0.13886302994678335</v>
      </c>
      <c r="AI428" s="3">
        <f t="shared" si="161"/>
        <v>-0.65495140304290733</v>
      </c>
      <c r="AJ428" s="3">
        <f t="shared" si="162"/>
        <v>-0.32032297627780992</v>
      </c>
      <c r="AK428" s="3">
        <f t="shared" si="163"/>
        <v>0</v>
      </c>
      <c r="AL428" s="3">
        <f t="shared" si="164"/>
        <v>-4.1010051329108663E-2</v>
      </c>
      <c r="AM428" s="3">
        <f t="shared" si="165"/>
        <v>-0.12422743950113427</v>
      </c>
      <c r="AN428" s="3">
        <f t="shared" si="166"/>
        <v>-4.3131832009754359E-2</v>
      </c>
      <c r="AO428" s="3" t="str" cm="1">
        <f t="array" ref="AO428">GETVECTOR(Y428,2)</f>
        <v>0.5774</v>
      </c>
      <c r="AP428" s="3" t="str" cm="1">
        <f t="array" ref="AP428">GETVECTOR(Z428,2)</f>
        <v>0.5774</v>
      </c>
      <c r="AQ428" s="3" t="str" cm="1">
        <f t="array" ref="AQ428">GETVECTOR(AA428,2)</f>
        <v>0.5774</v>
      </c>
      <c r="AR428" s="3" t="str" cm="1">
        <f t="array" ref="AR428">GETVECTOR(AB428,2)</f>
        <v>0.5774</v>
      </c>
      <c r="AS428" s="3" cm="1">
        <f t="array" ref="AS428">SUM(AK428:AN428*AO428:AR428)</f>
        <v>-0.12031244700781445</v>
      </c>
      <c r="AT428" s="90">
        <f t="shared" si="167"/>
        <v>0.42896134034787287</v>
      </c>
      <c r="AU428" s="86">
        <f t="shared" si="168"/>
        <v>0.65495140304290733</v>
      </c>
      <c r="AV428" s="98"/>
      <c r="AW428" s="98"/>
    </row>
    <row r="429" spans="1:49" ht="15" customHeight="1" x14ac:dyDescent="0.25">
      <c r="A429" s="12">
        <f t="shared" si="174"/>
        <v>426</v>
      </c>
      <c r="B429" s="31">
        <v>31473</v>
      </c>
      <c r="C429" s="26"/>
      <c r="D429" s="13"/>
      <c r="E429" s="26">
        <v>23.8</v>
      </c>
      <c r="F429" s="42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  <c r="Q429" s="100"/>
      <c r="R429" s="62">
        <f t="shared" si="156"/>
        <v>9.3814432989690721E-2</v>
      </c>
      <c r="S429" s="67" t="str" cm="1">
        <f t="array" ref="S429">SETVECTOR(R429:R430)</f>
        <v>0.0938144329896907,0.793814432989691</v>
      </c>
      <c r="T429" s="67">
        <f t="shared" si="169"/>
        <v>1.6494845360824743E-2</v>
      </c>
      <c r="U429" s="6">
        <f t="shared" si="170"/>
        <v>0</v>
      </c>
      <c r="V429" s="6">
        <f t="shared" si="171"/>
        <v>5.6063601537619433E-2</v>
      </c>
      <c r="W429" s="6">
        <f t="shared" si="172"/>
        <v>0.52080118388176688</v>
      </c>
      <c r="X429" s="6">
        <f t="shared" si="173"/>
        <v>5.2277821737127778E-2</v>
      </c>
      <c r="Y429" s="6" t="str" cm="1">
        <f t="array" ref="Y429:AB429">SETMATRIX(GETMATRIX(Y428:AB428)-$O$9*DELTAWEIGHT(S428,$AH$4,AK428:AN428))</f>
        <v>0.5774,0.5774,0.5774</v>
      </c>
      <c r="Z429" s="6" t="str">
        <v>0.59379560638296,0.575365126465559,0.5774</v>
      </c>
      <c r="AA429" s="6" t="str">
        <v>0.634116189542583,0.618740166301757,0.5774</v>
      </c>
      <c r="AB429" s="6" t="str">
        <v>0.597118114475704,0.574982102233534,0.5774</v>
      </c>
      <c r="AC429" s="6" cm="1">
        <f t="array" ref="AC429">SIGMOID(SUM(GETVECTOR(Y429)*GETVECTOR(_xlfn.CONCAT($S429,",",$AH$4)))+U429)</f>
        <v>0.62539631068003165</v>
      </c>
      <c r="AD429" s="6" cm="1">
        <f t="array" ref="AD429">SIGMOID(SUM(GETVECTOR(Z429)*GETVECTOR(_xlfn.CONCAT($S429,",",$AH$4)))+V429)</f>
        <v>0.63841775728983574</v>
      </c>
      <c r="AE429" s="6" cm="1">
        <f t="array" ref="AE429">TANH(SUM(GETVECTOR(AA429)*GETVECTOR(_xlfn.CONCAT($S429,",",$AH$4)))+W429)</f>
        <v>0.79000888042491924</v>
      </c>
      <c r="AF429" s="6" cm="1">
        <f t="array" ref="AF429">SIGMOID(SUM(GETVECTOR(AB429)*GETVECTOR(_xlfn.CONCAT($S429,",",$AH$4)))+X429)</f>
        <v>0.63754515630794928</v>
      </c>
      <c r="AG429" s="6">
        <f t="shared" si="159"/>
        <v>0.50435569767993094</v>
      </c>
      <c r="AH429" s="59">
        <f t="shared" si="160"/>
        <v>0.29680008357198373</v>
      </c>
      <c r="AI429" s="3">
        <f t="shared" si="161"/>
        <v>0.28030523821115899</v>
      </c>
      <c r="AJ429" s="3">
        <f t="shared" si="162"/>
        <v>0.13997717521403835</v>
      </c>
      <c r="AK429" s="3">
        <f t="shared" si="163"/>
        <v>0</v>
      </c>
      <c r="AL429" s="3">
        <f t="shared" si="164"/>
        <v>2.5527086534322157E-2</v>
      </c>
      <c r="AM429" s="3">
        <f t="shared" si="165"/>
        <v>3.3590641496305321E-2</v>
      </c>
      <c r="AN429" s="3">
        <f t="shared" si="166"/>
        <v>3.0154292309146236E-2</v>
      </c>
      <c r="AO429" s="3" t="str" cm="1">
        <f t="array" ref="AO429">GETVECTOR(Y429,2)</f>
        <v>0.5774</v>
      </c>
      <c r="AP429" s="3" t="str" cm="1">
        <f t="array" ref="AP429">GETVECTOR(Z429,2)</f>
        <v>0.5774</v>
      </c>
      <c r="AQ429" s="3" t="str" cm="1">
        <f t="array" ref="AQ429">GETVECTOR(AA429,2)</f>
        <v>0.5774</v>
      </c>
      <c r="AR429" s="3" t="str" cm="1">
        <f t="array" ref="AR429">GETVECTOR(AB429,2)</f>
        <v>0.5774</v>
      </c>
      <c r="AS429" s="3" cm="1">
        <f t="array" ref="AS429">SUM(AK429:AN429*AO429:AR429)</f>
        <v>5.1545664544185341E-2</v>
      </c>
      <c r="AT429" s="90">
        <f t="shared" si="167"/>
        <v>7.8571026568614588E-2</v>
      </c>
      <c r="AU429" s="86">
        <f t="shared" si="168"/>
        <v>0.28030523821115899</v>
      </c>
      <c r="AV429" s="98"/>
      <c r="AW429" s="98"/>
    </row>
    <row r="430" spans="1:49" ht="15" customHeight="1" x14ac:dyDescent="0.25">
      <c r="A430" s="12">
        <f t="shared" si="174"/>
        <v>427</v>
      </c>
      <c r="B430" s="31">
        <v>31474</v>
      </c>
      <c r="C430" s="26"/>
      <c r="D430" s="13"/>
      <c r="E430" s="26">
        <v>25.5</v>
      </c>
      <c r="F430" s="42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  <c r="Q430" s="100"/>
      <c r="R430" s="62">
        <f t="shared" si="156"/>
        <v>0.79381443298969068</v>
      </c>
      <c r="S430" s="67" t="str" cm="1">
        <f t="array" ref="S430">SETVECTOR(R430:R431)</f>
        <v>0.793814432989691,0.0164948453608247</v>
      </c>
      <c r="T430" s="67">
        <f t="shared" si="169"/>
        <v>0.12783505154639174</v>
      </c>
      <c r="U430" s="6">
        <f t="shared" si="170"/>
        <v>0</v>
      </c>
      <c r="V430" s="6">
        <f t="shared" si="171"/>
        <v>5.3510892884187214E-2</v>
      </c>
      <c r="W430" s="6">
        <f t="shared" si="172"/>
        <v>0.51744211973213639</v>
      </c>
      <c r="X430" s="6">
        <f t="shared" si="173"/>
        <v>4.9262392506213157E-2</v>
      </c>
      <c r="Y430" s="6" t="str" cm="1">
        <f t="array" ref="Y430:AB430">SETMATRIX(GETMATRIX(Y429:AB429)-$O$9*DELTAWEIGHT(S429,$AH$4,AK429:AN429))</f>
        <v>0.5774,0.5774,0.5774</v>
      </c>
      <c r="Z430" s="6" t="str">
        <v>0.593616399054493,0.57384875676315,0.5774</v>
      </c>
      <c r="AA430" s="6" t="str">
        <v>0.633698314851291,0.61520430352929,0.5774</v>
      </c>
      <c r="AB430" s="6" t="str">
        <v>0.59691751082421,0.573284686720894,0.5774</v>
      </c>
      <c r="AC430" s="6" cm="1">
        <f t="array" ref="AC430">SIGMOID(SUM(GETVECTOR(Y430)*GETVECTOR(_xlfn.CONCAT($S430,",",$AH$4)))+U430)</f>
        <v>0.61488010053164754</v>
      </c>
      <c r="AD430" s="6" cm="1">
        <f t="array" ref="AD430">SIGMOID(SUM(GETVECTOR(Z430)*GETVECTOR(_xlfn.CONCAT($S430,",",$AH$4)))+V430)</f>
        <v>0.6304616266344597</v>
      </c>
      <c r="AE430" s="6" cm="1">
        <f t="array" ref="AE430">TANH(SUM(GETVECTOR(AA430)*GETVECTOR(_xlfn.CONCAT($S430,",",$AH$4)))+W430)</f>
        <v>0.77416036253850717</v>
      </c>
      <c r="AF430" s="6" cm="1">
        <f t="array" ref="AF430">SIGMOID(SUM(GETVECTOR(AB430)*GETVECTOR(_xlfn.CONCAT($S430,",",$AH$4)))+X430)</f>
        <v>0.63008007942199706</v>
      </c>
      <c r="AG430" s="6">
        <f t="shared" si="159"/>
        <v>0.48807840144195025</v>
      </c>
      <c r="AH430" s="59">
        <f t="shared" si="160"/>
        <v>0.28523092191261129</v>
      </c>
      <c r="AI430" s="3">
        <f t="shared" si="161"/>
        <v>0.15739587036621955</v>
      </c>
      <c r="AJ430" s="3">
        <f t="shared" si="162"/>
        <v>7.884886312492119E-2</v>
      </c>
      <c r="AK430" s="3">
        <f t="shared" si="163"/>
        <v>0</v>
      </c>
      <c r="AL430" s="3">
        <f t="shared" si="164"/>
        <v>1.4221472579177653E-2</v>
      </c>
      <c r="AM430" s="3">
        <f t="shared" si="165"/>
        <v>1.9918064491784168E-2</v>
      </c>
      <c r="AN430" s="3">
        <f t="shared" si="166"/>
        <v>1.6607247508502666E-2</v>
      </c>
      <c r="AO430" s="3" t="str" cm="1">
        <f t="array" ref="AO430">GETVECTOR(Y430,2)</f>
        <v>0.5774</v>
      </c>
      <c r="AP430" s="3" t="str" cm="1">
        <f t="array" ref="AP430">GETVECTOR(Z430,2)</f>
        <v>0.5774</v>
      </c>
      <c r="AQ430" s="3" t="str" cm="1">
        <f t="array" ref="AQ430">GETVECTOR(AA430,2)</f>
        <v>0.5774</v>
      </c>
      <c r="AR430" s="3" t="str" cm="1">
        <f t="array" ref="AR430">GETVECTOR(AB430,2)</f>
        <v>0.5774</v>
      </c>
      <c r="AS430" s="3" cm="1">
        <f t="array" ref="AS430">SUM(AK430:AN430*AO430:AR430)</f>
        <v>2.9301193416182796E-2</v>
      </c>
      <c r="AT430" s="90">
        <f t="shared" si="167"/>
        <v>2.4773460008339788E-2</v>
      </c>
      <c r="AU430" s="86">
        <f t="shared" si="168"/>
        <v>0.15739587036621955</v>
      </c>
      <c r="AV430" s="98"/>
      <c r="AW430" s="98"/>
    </row>
    <row r="431" spans="1:49" ht="15" customHeight="1" x14ac:dyDescent="0.25">
      <c r="A431" s="12">
        <f t="shared" si="174"/>
        <v>428</v>
      </c>
      <c r="B431" s="31">
        <v>31475</v>
      </c>
      <c r="C431" s="26"/>
      <c r="D431" s="13"/>
      <c r="E431" s="26">
        <v>26</v>
      </c>
      <c r="F431" s="42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  <c r="Q431" s="100"/>
      <c r="R431" s="62">
        <f t="shared" si="156"/>
        <v>1.6494845360824743E-2</v>
      </c>
      <c r="S431" s="67" t="str" cm="1">
        <f t="array" ref="S431">SETVECTOR(R431:R432)</f>
        <v>0.0164948453608247,0.127835051546392</v>
      </c>
      <c r="T431" s="67">
        <f t="shared" si="169"/>
        <v>0</v>
      </c>
      <c r="U431" s="6">
        <f t="shared" si="170"/>
        <v>0</v>
      </c>
      <c r="V431" s="6">
        <f t="shared" si="171"/>
        <v>5.2088745626269452E-2</v>
      </c>
      <c r="W431" s="6">
        <f t="shared" si="172"/>
        <v>0.51545031328295798</v>
      </c>
      <c r="X431" s="6">
        <f t="shared" si="173"/>
        <v>4.7601667755362891E-2</v>
      </c>
      <c r="Y431" s="6" t="str" cm="1">
        <f t="array" ref="Y431:AB431">SETMATRIX(GETMATRIX(Y430:AB430)-$O$9*DELTAWEIGHT(S430,$AH$4,AK430:AN430))</f>
        <v>0.5774,0.5774,0.5774</v>
      </c>
      <c r="Z431" s="6" t="str">
        <v>0.592956909506808,0.573835053084237,0.5774</v>
      </c>
      <c r="AA431" s="6" t="str">
        <v>0.632028574003327,0.615169607615566,0.5774</v>
      </c>
      <c r="AB431" s="6" t="str">
        <v>0.596188901144804,0.573269546779504,0.5774</v>
      </c>
      <c r="AC431" s="6" cm="1">
        <f t="array" ref="AC431">SIGMOID(SUM(GETVECTOR(Y431)*GETVECTOR(_xlfn.CONCAT($S431,",",$AH$4)))+U431)</f>
        <v>0.52082197146610321</v>
      </c>
      <c r="AD431" s="6" cm="1">
        <f t="array" ref="AD431">SIGMOID(SUM(GETVECTOR(Z431)*GETVECTOR(_xlfn.CONCAT($S431,",",$AH$4)))+V431)</f>
        <v>0.53375500662064868</v>
      </c>
      <c r="AE431" s="6" cm="1">
        <f t="array" ref="AE431">TANH(SUM(GETVECTOR(AA431)*GETVECTOR(_xlfn.CONCAT($S431,",",$AH$4)))+W431)</f>
        <v>0.54025508942973777</v>
      </c>
      <c r="AF431" s="6" cm="1">
        <f t="array" ref="AF431">SIGMOID(SUM(GETVECTOR(AB431)*GETVECTOR(_xlfn.CONCAT($S431,",",$AH$4)))+X431)</f>
        <v>0.53263345758425673</v>
      </c>
      <c r="AG431" s="6">
        <f t="shared" si="159"/>
        <v>0.28836385883540883</v>
      </c>
      <c r="AH431" s="59">
        <f t="shared" si="160"/>
        <v>0.14947197608234436</v>
      </c>
      <c r="AI431" s="3">
        <f t="shared" si="161"/>
        <v>0.14947197608234436</v>
      </c>
      <c r="AJ431" s="3">
        <f t="shared" si="162"/>
        <v>7.3344015891762662E-2</v>
      </c>
      <c r="AK431" s="3">
        <f t="shared" si="163"/>
        <v>0</v>
      </c>
      <c r="AL431" s="3">
        <f t="shared" si="164"/>
        <v>9.8609713174048312E-3</v>
      </c>
      <c r="AM431" s="3">
        <f t="shared" si="165"/>
        <v>2.7721468346477974E-2</v>
      </c>
      <c r="AN431" s="3">
        <f t="shared" si="166"/>
        <v>1.0441843296660692E-2</v>
      </c>
      <c r="AO431" s="3" t="str" cm="1">
        <f t="array" ref="AO431">GETVECTOR(Y431,2)</f>
        <v>0.5774</v>
      </c>
      <c r="AP431" s="3" t="str" cm="1">
        <f t="array" ref="AP431">GETVECTOR(Z431,2)</f>
        <v>0.5774</v>
      </c>
      <c r="AQ431" s="3" t="str" cm="1">
        <f t="array" ref="AQ431">GETVECTOR(AA431,2)</f>
        <v>0.5774</v>
      </c>
      <c r="AR431" s="3" t="str" cm="1">
        <f t="array" ref="AR431">GETVECTOR(AB431,2)</f>
        <v>0.5774</v>
      </c>
      <c r="AS431" s="3" cm="1">
        <f t="array" ref="AS431">SUM(AK431:AN431*AO431:AR431)</f>
        <v>2.7729220981417814E-2</v>
      </c>
      <c r="AT431" s="90">
        <f t="shared" si="167"/>
        <v>2.2341871633960925E-2</v>
      </c>
      <c r="AU431" s="86">
        <f t="shared" si="168"/>
        <v>0.14947197608234436</v>
      </c>
      <c r="AV431" s="98"/>
      <c r="AW431" s="98"/>
    </row>
    <row r="432" spans="1:49" ht="15" customHeight="1" x14ac:dyDescent="0.25">
      <c r="A432" s="12">
        <f t="shared" si="174"/>
        <v>429</v>
      </c>
      <c r="B432" s="31">
        <v>31476</v>
      </c>
      <c r="C432" s="26"/>
      <c r="D432" s="13"/>
      <c r="E432" s="26">
        <v>25.2</v>
      </c>
      <c r="F432" s="42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  <c r="Q432" s="100"/>
      <c r="R432" s="62">
        <f t="shared" si="156"/>
        <v>0.12783505154639174</v>
      </c>
      <c r="S432" s="67" t="str" cm="1">
        <f t="array" ref="S432">SETVECTOR(R432:R433)</f>
        <v>0.127835051546392,0</v>
      </c>
      <c r="T432" s="67">
        <f t="shared" si="169"/>
        <v>0.47525773195876292</v>
      </c>
      <c r="U432" s="6">
        <f t="shared" si="170"/>
        <v>0</v>
      </c>
      <c r="V432" s="6">
        <f t="shared" si="171"/>
        <v>5.1102648494528967E-2</v>
      </c>
      <c r="W432" s="6">
        <f t="shared" si="172"/>
        <v>0.51267816644831021</v>
      </c>
      <c r="X432" s="6">
        <f t="shared" si="173"/>
        <v>4.6557483425696822E-2</v>
      </c>
      <c r="Y432" s="6" t="str" cm="1">
        <f t="array" ref="Y432:AB432">SETMATRIX(GETMATRIX(Y431:AB431)-$O$9*DELTAWEIGHT(S431,$AH$4,AK431:AN431))</f>
        <v>0.5774,0.5774,0.5774</v>
      </c>
      <c r="Z432" s="6" t="str">
        <v>0.592950698167905,0.573786915207743,0.5774</v>
      </c>
      <c r="AA432" s="6" t="str">
        <v>0.631992720992646,0.614891746782789,0.5774</v>
      </c>
      <c r="AB432" s="6" t="str">
        <v>0.59618256769667,0.573220462556466,0.5774</v>
      </c>
      <c r="AC432" s="6" cm="1">
        <f t="array" ref="AC432">SIGMOID(SUM(GETVECTOR(Y432)*GETVECTOR(_xlfn.CONCAT($S432,",",$AH$4)))+U432)</f>
        <v>0.51844461627974581</v>
      </c>
      <c r="AD432" s="6" cm="1">
        <f t="array" ref="AD432">SIGMOID(SUM(GETVECTOR(Z432)*GETVECTOR(_xlfn.CONCAT($S432,",",$AH$4)))+V432)</f>
        <v>0.53168312487754621</v>
      </c>
      <c r="AE432" s="6" cm="1">
        <f t="array" ref="AE432">TANH(SUM(GETVECTOR(AA432)*GETVECTOR(_xlfn.CONCAT($S432,",",$AH$4)))+W432)</f>
        <v>0.53238595324671645</v>
      </c>
      <c r="AF432" s="6" cm="1">
        <f t="array" ref="AF432">SIGMOID(SUM(GETVECTOR(AB432)*GETVECTOR(_xlfn.CONCAT($S432,",",$AH$4)))+X432)</f>
        <v>0.53065413472064382</v>
      </c>
      <c r="AG432" s="6">
        <f t="shared" si="159"/>
        <v>0.28306062726312542</v>
      </c>
      <c r="AH432" s="59">
        <f t="shared" si="160"/>
        <v>0.14632012375606329</v>
      </c>
      <c r="AI432" s="3">
        <f t="shared" si="161"/>
        <v>-0.32893760820269963</v>
      </c>
      <c r="AJ432" s="3">
        <f t="shared" si="162"/>
        <v>-0.16128090481674551</v>
      </c>
      <c r="AK432" s="3">
        <f t="shared" si="163"/>
        <v>0</v>
      </c>
      <c r="AL432" s="3">
        <f t="shared" si="164"/>
        <v>-2.1379730340780792E-2</v>
      </c>
      <c r="AM432" s="3">
        <f t="shared" si="165"/>
        <v>-6.1445706000491068E-2</v>
      </c>
      <c r="AN432" s="3">
        <f t="shared" si="166"/>
        <v>-2.2589706394516251E-2</v>
      </c>
      <c r="AO432" s="3" t="str" cm="1">
        <f t="array" ref="AO432">GETVECTOR(Y432,2)</f>
        <v>0.5774</v>
      </c>
      <c r="AP432" s="3" t="str" cm="1">
        <f t="array" ref="AP432">GETVECTOR(Z432,2)</f>
        <v>0.5774</v>
      </c>
      <c r="AQ432" s="3" t="str" cm="1">
        <f t="array" ref="AQ432">GETVECTOR(AA432,2)</f>
        <v>0.5774</v>
      </c>
      <c r="AR432" s="3" t="str" cm="1">
        <f t="array" ref="AR432">GETVECTOR(AB432,2)</f>
        <v>0.5774</v>
      </c>
      <c r="AS432" s="3" cm="1">
        <f t="array" ref="AS432">SUM(AK432:AN432*AO432:AR432)</f>
        <v>-6.0866703415644055E-2</v>
      </c>
      <c r="AT432" s="90">
        <f t="shared" si="167"/>
        <v>0.10819995009011273</v>
      </c>
      <c r="AU432" s="86">
        <f t="shared" si="168"/>
        <v>0.32893760820269963</v>
      </c>
      <c r="AV432" s="98"/>
      <c r="AW432" s="98"/>
    </row>
    <row r="433" spans="1:49" ht="15" customHeight="1" x14ac:dyDescent="0.25">
      <c r="A433" s="12">
        <f t="shared" si="174"/>
        <v>430</v>
      </c>
      <c r="B433" s="31">
        <v>31477</v>
      </c>
      <c r="C433" s="26"/>
      <c r="D433" s="13"/>
      <c r="E433" s="26">
        <v>28.1</v>
      </c>
      <c r="F433" s="42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  <c r="Q433" s="100"/>
      <c r="R433" s="62">
        <f t="shared" si="156"/>
        <v>0</v>
      </c>
      <c r="S433" s="67" t="str" cm="1">
        <f t="array" ref="S433">SETVECTOR(R433:R434)</f>
        <v>0,0.475257731958763</v>
      </c>
      <c r="T433" s="67">
        <f t="shared" si="169"/>
        <v>2.0618556701030927E-2</v>
      </c>
      <c r="U433" s="6">
        <f t="shared" si="170"/>
        <v>0</v>
      </c>
      <c r="V433" s="6">
        <f t="shared" si="171"/>
        <v>5.3240621528607049E-2</v>
      </c>
      <c r="W433" s="6">
        <f t="shared" si="172"/>
        <v>0.51882273704835935</v>
      </c>
      <c r="X433" s="6">
        <f t="shared" si="173"/>
        <v>4.8816454065148444E-2</v>
      </c>
      <c r="Y433" s="6" t="str" cm="1">
        <f t="array" ref="Y433:AB433">SETMATRIX(GETMATRIX(Y432:AB432)-$O$9*DELTAWEIGHT(S432,$AH$4,AK432:AN432))</f>
        <v>0.5774,0.5774,0.5774</v>
      </c>
      <c r="Z433" s="6" t="str">
        <v>0.59315127928041,0.573786915207743,0.5774</v>
      </c>
      <c r="AA433" s="6" t="str">
        <v>0.633191776383352,0.614891746782789,0.5774</v>
      </c>
      <c r="AB433" s="6" t="str">
        <v>0.596386795106986,0.573220462556466,0.5774</v>
      </c>
      <c r="AC433" s="6" cm="1">
        <f t="array" ref="AC433">SIGMOID(SUM(GETVECTOR(Y433)*GETVECTOR(_xlfn.CONCAT($S433,",",$AH$4)))+U433)</f>
        <v>0.56817616742260091</v>
      </c>
      <c r="AD433" s="6" cm="1">
        <f t="array" ref="AD433">SIGMOID(SUM(GETVECTOR(Z433)*GETVECTOR(_xlfn.CONCAT($S433,",",$AH$4)))+V433)</f>
        <v>0.58077052968862131</v>
      </c>
      <c r="AE433" s="6" cm="1">
        <f t="array" ref="AE433">TANH(SUM(GETVECTOR(AA433)*GETVECTOR(_xlfn.CONCAT($S433,",",$AH$4)))+W433)</f>
        <v>0.67017172467280828</v>
      </c>
      <c r="AF433" s="6" cm="1">
        <f t="array" ref="AF433">SIGMOID(SUM(GETVECTOR(AB433)*GETVECTOR(_xlfn.CONCAT($S433,",",$AH$4)))+X433)</f>
        <v>0.57962737284580657</v>
      </c>
      <c r="AG433" s="6">
        <f t="shared" si="159"/>
        <v>0.38921598752056374</v>
      </c>
      <c r="AH433" s="59">
        <f t="shared" si="160"/>
        <v>0.21485867457939362</v>
      </c>
      <c r="AI433" s="3">
        <f t="shared" si="161"/>
        <v>0.19424011787836268</v>
      </c>
      <c r="AJ433" s="3">
        <f t="shared" si="162"/>
        <v>9.7116692700830745E-2</v>
      </c>
      <c r="AK433" s="3">
        <f t="shared" si="163"/>
        <v>0</v>
      </c>
      <c r="AL433" s="3">
        <f t="shared" si="164"/>
        <v>1.5846609634423994E-2</v>
      </c>
      <c r="AM433" s="3">
        <f t="shared" si="165"/>
        <v>3.1070444442745718E-2</v>
      </c>
      <c r="AN433" s="3">
        <f t="shared" si="166"/>
        <v>1.7543904483139507E-2</v>
      </c>
      <c r="AO433" s="3" t="str" cm="1">
        <f t="array" ref="AO433">GETVECTOR(Y433,2)</f>
        <v>0.5774</v>
      </c>
      <c r="AP433" s="3" t="str" cm="1">
        <f t="array" ref="AP433">GETVECTOR(Z433,2)</f>
        <v>0.5774</v>
      </c>
      <c r="AQ433" s="3" t="str" cm="1">
        <f t="array" ref="AQ433">GETVECTOR(AA433,2)</f>
        <v>0.5774</v>
      </c>
      <c r="AR433" s="3" t="str" cm="1">
        <f t="array" ref="AR433">GETVECTOR(AB433,2)</f>
        <v>0.5774</v>
      </c>
      <c r="AS433" s="3" cm="1">
        <f t="array" ref="AS433">SUM(AK433:AN433*AO433:AR433)</f>
        <v>3.7219757472722541E-2</v>
      </c>
      <c r="AT433" s="90">
        <f t="shared" si="167"/>
        <v>3.7729223393400228E-2</v>
      </c>
      <c r="AU433" s="86">
        <f t="shared" si="168"/>
        <v>0.19424011787836268</v>
      </c>
      <c r="AV433" s="98"/>
      <c r="AW433" s="98"/>
    </row>
    <row r="434" spans="1:49" ht="15" customHeight="1" x14ac:dyDescent="0.25">
      <c r="A434" s="12">
        <f t="shared" si="174"/>
        <v>431</v>
      </c>
      <c r="B434" s="31">
        <v>31478</v>
      </c>
      <c r="C434" s="26"/>
      <c r="D434" s="13"/>
      <c r="E434" s="26">
        <v>25.5</v>
      </c>
      <c r="F434" s="42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  <c r="Q434" s="100"/>
      <c r="R434" s="62">
        <f t="shared" si="156"/>
        <v>0.47525773195876292</v>
      </c>
      <c r="S434" s="67" t="str" cm="1">
        <f t="array" ref="S434">SETVECTOR(R434:R435)</f>
        <v>0.475257731958763,0.0206185567010309</v>
      </c>
      <c r="T434" s="67">
        <f t="shared" si="169"/>
        <v>0</v>
      </c>
      <c r="U434" s="6">
        <f t="shared" si="170"/>
        <v>0</v>
      </c>
      <c r="V434" s="6">
        <f t="shared" si="171"/>
        <v>5.1655960565164652E-2</v>
      </c>
      <c r="W434" s="6">
        <f t="shared" si="172"/>
        <v>0.51571569260408479</v>
      </c>
      <c r="X434" s="6">
        <f t="shared" si="173"/>
        <v>4.7062063616834494E-2</v>
      </c>
      <c r="Y434" s="6" t="str" cm="1">
        <f t="array" ref="Y434:AB434">SETMATRIX(GETMATRIX(Y433:AB433)-$O$9*DELTAWEIGHT(S433,$AH$4,AK433:AN433))</f>
        <v>0.5774,0.5774,0.5774</v>
      </c>
      <c r="Z434" s="6" t="str">
        <v>0.59315127928041,0.573362109320334,0.5774</v>
      </c>
      <c r="AA434" s="6" t="str">
        <v>0.633191776383352,0.613371853800886,0.5774</v>
      </c>
      <c r="AB434" s="6" t="str">
        <v>0.596386795106986,0.572772417053071,0.5774</v>
      </c>
      <c r="AC434" s="6" cm="1">
        <f t="array" ref="AC434">SIGMOID(SUM(GETVECTOR(Y434)*GETVECTOR(_xlfn.CONCAT($S434,",",$AH$4)))+U434)</f>
        <v>0.57109471773893361</v>
      </c>
      <c r="AD434" s="6" cm="1">
        <f t="array" ref="AD434">SIGMOID(SUM(GETVECTOR(Z434)*GETVECTOR(_xlfn.CONCAT($S434,",",$AH$4)))+V434)</f>
        <v>0.58549620990019058</v>
      </c>
      <c r="AE434" s="6" cm="1">
        <f t="array" ref="AE434">TANH(SUM(GETVECTOR(AA434)*GETVECTOR(_xlfn.CONCAT($S434,",",$AH$4)))+W434)</f>
        <v>0.68009556522506764</v>
      </c>
      <c r="AF434" s="6" cm="1">
        <f t="array" ref="AF434">SIGMOID(SUM(GETVECTOR(AB434)*GETVECTOR(_xlfn.CONCAT($S434,",",$AH$4)))+X434)</f>
        <v>0.58475135560454239</v>
      </c>
      <c r="AG434" s="6">
        <f t="shared" si="159"/>
        <v>0.39819337580920494</v>
      </c>
      <c r="AH434" s="59">
        <f t="shared" si="160"/>
        <v>0.22127113181241401</v>
      </c>
      <c r="AI434" s="3">
        <f t="shared" si="161"/>
        <v>0.22127113181241401</v>
      </c>
      <c r="AJ434" s="3">
        <f t="shared" si="162"/>
        <v>0.11086168245776255</v>
      </c>
      <c r="AK434" s="3">
        <f t="shared" si="163"/>
        <v>0</v>
      </c>
      <c r="AL434" s="3">
        <f t="shared" si="164"/>
        <v>1.8298015965926111E-2</v>
      </c>
      <c r="AM434" s="3">
        <f t="shared" si="165"/>
        <v>3.4886692675536991E-2</v>
      </c>
      <c r="AN434" s="3">
        <f t="shared" si="166"/>
        <v>2.0330953072828156E-2</v>
      </c>
      <c r="AO434" s="3" t="str" cm="1">
        <f t="array" ref="AO434">GETVECTOR(Y434,2)</f>
        <v>0.5774</v>
      </c>
      <c r="AP434" s="3" t="str" cm="1">
        <f t="array" ref="AP434">GETVECTOR(Z434,2)</f>
        <v>0.5774</v>
      </c>
      <c r="AQ434" s="3" t="str" cm="1">
        <f t="array" ref="AQ434">GETVECTOR(AA434,2)</f>
        <v>0.5774</v>
      </c>
      <c r="AR434" s="3" t="str" cm="1">
        <f t="array" ref="AR434">GETVECTOR(AB434,2)</f>
        <v>0.5774</v>
      </c>
      <c r="AS434" s="3" cm="1">
        <f t="array" ref="AS434">SUM(AK434:AN434*AO434:AR434)</f>
        <v>4.2447943073831776E-2</v>
      </c>
      <c r="AT434" s="90">
        <f t="shared" si="167"/>
        <v>4.8960913773546694E-2</v>
      </c>
      <c r="AU434" s="86">
        <f t="shared" si="168"/>
        <v>0.22127113181241401</v>
      </c>
      <c r="AV434" s="98"/>
      <c r="AW434" s="98"/>
    </row>
    <row r="435" spans="1:49" ht="15" customHeight="1" x14ac:dyDescent="0.25">
      <c r="A435" s="12">
        <f t="shared" si="174"/>
        <v>432</v>
      </c>
      <c r="B435" s="31">
        <v>31479</v>
      </c>
      <c r="C435" s="26"/>
      <c r="D435" s="13"/>
      <c r="E435" s="26">
        <v>25.7</v>
      </c>
      <c r="F435" s="42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  <c r="Q435" s="100"/>
      <c r="R435" s="62">
        <f t="shared" si="156"/>
        <v>2.0618556701030927E-2</v>
      </c>
      <c r="S435" s="3"/>
      <c r="T435" s="3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59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91"/>
      <c r="AU435" s="91"/>
      <c r="AV435" s="91"/>
      <c r="AW435" s="91"/>
    </row>
    <row r="436" spans="1:49" ht="15" customHeight="1" x14ac:dyDescent="0.25">
      <c r="A436" s="12">
        <f t="shared" si="174"/>
        <v>433</v>
      </c>
      <c r="B436" s="31">
        <v>31480</v>
      </c>
      <c r="C436" s="26"/>
      <c r="D436" s="13"/>
      <c r="E436" s="26">
        <v>24.8</v>
      </c>
      <c r="F436" s="42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  <c r="Q436" s="101"/>
      <c r="R436" s="62">
        <f t="shared" si="156"/>
        <v>0</v>
      </c>
      <c r="S436" s="3"/>
      <c r="T436" s="3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59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91"/>
      <c r="AU436" s="91"/>
      <c r="AV436" s="91"/>
      <c r="AW436" s="91"/>
    </row>
    <row r="437" spans="1:49" ht="15" customHeight="1" x14ac:dyDescent="0.25">
      <c r="A437" s="12">
        <f t="shared" si="174"/>
        <v>434</v>
      </c>
      <c r="B437" s="31">
        <v>31481</v>
      </c>
      <c r="C437" s="26"/>
      <c r="D437" s="13"/>
      <c r="E437" s="26">
        <v>25.1</v>
      </c>
      <c r="F437" s="42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  <c r="Q437" s="99">
        <f>1+Q383</f>
        <v>9</v>
      </c>
      <c r="R437" s="62">
        <f t="shared" si="156"/>
        <v>5.1546391752577319E-3</v>
      </c>
      <c r="S437" s="67" t="str" cm="1">
        <f t="array" ref="S437">SETVECTOR(R437:R438)</f>
        <v>0.00515463917525773,0.0206185567010309</v>
      </c>
      <c r="T437" s="67">
        <f>R439</f>
        <v>1</v>
      </c>
      <c r="U437" s="6">
        <f>U434-$O$9*SUM(AK434)</f>
        <v>0</v>
      </c>
      <c r="V437" s="6">
        <f t="shared" ref="V437" si="175">V434-$O$9*SUM(AL434)</f>
        <v>4.9826158968572037E-2</v>
      </c>
      <c r="W437" s="6">
        <f t="shared" ref="W437" si="176">W434-$O$9*SUM(AM434)</f>
        <v>0.51222702333653114</v>
      </c>
      <c r="X437" s="6">
        <f>X434-$O$9*SUM(AN434)</f>
        <v>4.5028968309551679E-2</v>
      </c>
      <c r="Y437" s="6" t="str" cm="1">
        <f t="array" ref="Y437:AB437">SETMATRIX(GETMATRIX(_xlfn.ANCHORARRAY(Y434))-$O$9*DELTAWEIGHT(S434,$AH$4,AK434:AN434))</f>
        <v>0.5774,0.5774,0.5774</v>
      </c>
      <c r="Z437" s="6" t="str">
        <v>0.592641431489482,0.573339990110315,0.5774</v>
      </c>
      <c r="AA437" s="6" t="str">
        <v>0.631404033337537,0.613294294449658,0.5774</v>
      </c>
      <c r="AB437" s="6" t="str">
        <v>0.595847872238759,0.572749036451413,0.5774</v>
      </c>
      <c r="AC437" s="6" cm="1">
        <f t="array" ref="AC437">SIGMOID(SUM(GETVECTOR(Y437)*GETVECTOR(_xlfn.CONCAT($S437,",",$AH$4)))+U437)</f>
        <v>0.50372029216782388</v>
      </c>
      <c r="AD437" s="6" cm="1">
        <f t="array" ref="AD437">SIGMOID(SUM(GETVECTOR(Z437)*GETVECTOR(_xlfn.CONCAT($S437,",",$AH$4)))+V437)</f>
        <v>0.51616997291951061</v>
      </c>
      <c r="AE437" s="6" cm="1">
        <f t="array" ref="AE437">TANH(SUM(GETVECTOR(AA437)*GETVECTOR(_xlfn.CONCAT($S437,",",$AH$4)))+W437)</f>
        <v>0.48394800225495366</v>
      </c>
      <c r="AF437" s="6" cm="1">
        <f t="array" ref="AF437">SIGMOID(SUM(GETVECTOR(AB437)*GETVECTOR(_xlfn.CONCAT($S437,",",$AH$4)))+X437)</f>
        <v>0.51497292380937532</v>
      </c>
      <c r="AG437" s="6">
        <f t="shared" ref="AG437:AG488" si="177">AC437*$AG$4+AE437*AD437</f>
        <v>0.24979942721839068</v>
      </c>
      <c r="AH437" s="59">
        <f t="shared" ref="AH437:AH488" si="178">AF437*TANH(AG437)</f>
        <v>0.12602938119255247</v>
      </c>
      <c r="AI437" s="3">
        <f t="shared" ref="AI437:AI488" si="179">AH437-T437+0</f>
        <v>-0.87397061880744753</v>
      </c>
      <c r="AJ437" s="3">
        <f t="shared" ref="AJ437:AJ488" si="180">AI437*AF437*(1-TANH(AG437)^2)+$AJ$4*$AC$4</f>
        <v>-0.42311516780959185</v>
      </c>
      <c r="AK437" s="3">
        <f t="shared" ref="AK437:AK488" si="181">AJ437*$AG$4*AC437*(1-AC437)</f>
        <v>0</v>
      </c>
      <c r="AL437" s="3">
        <f t="shared" ref="AL437:AL488" si="182">AJ437*AE437*AD437*(1-AD437)</f>
        <v>-5.113789535279166E-2</v>
      </c>
      <c r="AM437" s="3">
        <f t="shared" ref="AM437:AM488" si="183">AJ437*AD437*(1-AE437^2)</f>
        <v>-0.1672489800978931</v>
      </c>
      <c r="AN437" s="3">
        <f t="shared" ref="AN437:AN488" si="184">AI437*TANH(AG437)*AF437*(1-AF437)</f>
        <v>-5.3423780823805757E-2</v>
      </c>
      <c r="AO437" s="3" t="str" cm="1">
        <f t="array" ref="AO437">GETVECTOR(Y437,2)</f>
        <v>0.5774</v>
      </c>
      <c r="AP437" s="3" t="str" cm="1">
        <f t="array" ref="AP437">GETVECTOR(Z437,2)</f>
        <v>0.5774</v>
      </c>
      <c r="AQ437" s="3" t="str" cm="1">
        <f t="array" ref="AQ437">GETVECTOR(AA437,2)</f>
        <v>0.5774</v>
      </c>
      <c r="AR437" s="3" t="str" cm="1">
        <f t="array" ref="AR437">GETVECTOR(AB437,2)</f>
        <v>0.5774</v>
      </c>
      <c r="AS437" s="3" cm="1">
        <f t="array" ref="AS437">SUM(AK437:AN437*AO437:AR437)</f>
        <v>-0.15694347293289082</v>
      </c>
      <c r="AT437" s="90">
        <f t="shared" ref="AT437:AT488" si="185">AVERAGE((T437-AH437)^2)</f>
        <v>0.76382464253867277</v>
      </c>
      <c r="AU437" s="86">
        <f t="shared" ref="AU437:AU488" si="186">SQRT(AT437)</f>
        <v>0.87397061880744753</v>
      </c>
      <c r="AV437" s="98">
        <f>AVERAGE(AT437:AT488)</f>
        <v>6.8404635759919091E-2</v>
      </c>
      <c r="AW437" s="98">
        <f>SQRT(AV437)</f>
        <v>0.26154279909781325</v>
      </c>
    </row>
    <row r="438" spans="1:49" ht="15" customHeight="1" x14ac:dyDescent="0.25">
      <c r="A438" s="12">
        <f t="shared" si="174"/>
        <v>435</v>
      </c>
      <c r="B438" s="31">
        <v>31482</v>
      </c>
      <c r="C438" s="26"/>
      <c r="D438" s="13"/>
      <c r="E438" s="26">
        <v>24.9</v>
      </c>
      <c r="F438" s="42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  <c r="Q438" s="100"/>
      <c r="R438" s="62">
        <f t="shared" si="156"/>
        <v>2.0618556701030927E-2</v>
      </c>
      <c r="S438" s="67" t="str" cm="1">
        <f t="array" ref="S438">SETVECTOR(R438:R439)</f>
        <v>0.0206185567010309,1</v>
      </c>
      <c r="T438" s="67">
        <f t="shared" ref="T438:T488" si="187">R440</f>
        <v>0.52577319587628868</v>
      </c>
      <c r="U438" s="6">
        <f t="shared" ref="U438:U488" si="188">U437-$O$9*SUM(AK437)</f>
        <v>0</v>
      </c>
      <c r="V438" s="6">
        <f t="shared" ref="V438:V488" si="189">V437-$O$9*SUM(AL437)</f>
        <v>5.4939948503851206E-2</v>
      </c>
      <c r="W438" s="6">
        <f t="shared" ref="W438:W488" si="190">W437-$O$9*SUM(AM437)</f>
        <v>0.52895192134632041</v>
      </c>
      <c r="X438" s="6">
        <f t="shared" ref="X438:X488" si="191">X437-$O$9*SUM(AN437)</f>
        <v>5.0371346391932255E-2</v>
      </c>
      <c r="Y438" s="6" t="str" cm="1">
        <f t="array" ref="Y438:AB438">SETMATRIX(GETMATRIX(Y437:AB437)-$O$9*DELTAWEIGHT(S437,$AH$4,AK437:AN437))</f>
        <v>0.5774,0.5774,0.5774</v>
      </c>
      <c r="Z438" s="6" t="str">
        <v>0.592651716679312,0.573381130869634,0.5774</v>
      </c>
      <c r="AA438" s="6" t="str">
        <v>0.631526561046591,0.613784405285874,0.5774</v>
      </c>
      <c r="AB438" s="6" t="str">
        <v>0.595858203930082,0.572790363216705,0.5774</v>
      </c>
      <c r="AC438" s="6" cm="1">
        <f t="array" ref="AC438">SIGMOID(SUM(GETVECTOR(Y438)*GETVECTOR(_xlfn.CONCAT($S438,",",$AH$4)))+U438)</f>
        <v>0.64320570002646305</v>
      </c>
      <c r="AD438" s="6" cm="1">
        <f t="array" ref="AD438">SIGMOID(SUM(GETVECTOR(Z438)*GETVECTOR(_xlfn.CONCAT($S438,",",$AH$4)))+V438)</f>
        <v>0.65487567689267967</v>
      </c>
      <c r="AE438" s="6" cm="1">
        <f t="array" ref="AE438">TANH(SUM(GETVECTOR(AA438)*GETVECTOR(_xlfn.CONCAT($S438,",",$AH$4)))+W438)</f>
        <v>0.81965245130326581</v>
      </c>
      <c r="AF438" s="6" cm="1">
        <f t="array" ref="AF438">SIGMOID(SUM(GETVECTOR(AB438)*GETVECTOR(_xlfn.CONCAT($S438,",",$AH$4)))+X438)</f>
        <v>0.65372362573815068</v>
      </c>
      <c r="AG438" s="6">
        <f t="shared" si="177"/>
        <v>0.53677045386397038</v>
      </c>
      <c r="AH438" s="59">
        <f t="shared" si="178"/>
        <v>0.32067721495068968</v>
      </c>
      <c r="AI438" s="3">
        <f t="shared" si="179"/>
        <v>-0.205095980925599</v>
      </c>
      <c r="AJ438" s="3">
        <f t="shared" si="180"/>
        <v>-0.10181350225411036</v>
      </c>
      <c r="AK438" s="3">
        <f t="shared" si="181"/>
        <v>0</v>
      </c>
      <c r="AL438" s="3">
        <f t="shared" si="182"/>
        <v>-1.8861209853441696E-2</v>
      </c>
      <c r="AM438" s="3">
        <f t="shared" si="183"/>
        <v>-2.1880786460686554E-2</v>
      </c>
      <c r="AN438" s="3">
        <f t="shared" si="184"/>
        <v>-2.2774461381289385E-2</v>
      </c>
      <c r="AO438" s="3" t="str" cm="1">
        <f t="array" ref="AO438">GETVECTOR(Y438,2)</f>
        <v>0.5774</v>
      </c>
      <c r="AP438" s="3" t="str" cm="1">
        <f t="array" ref="AP438">GETVECTOR(Z438,2)</f>
        <v>0.5774</v>
      </c>
      <c r="AQ438" s="3" t="str" cm="1">
        <f t="array" ref="AQ438">GETVECTOR(AA438,2)</f>
        <v>0.5774</v>
      </c>
      <c r="AR438" s="3" t="str" cm="1">
        <f t="array" ref="AR438">GETVECTOR(AB438,2)</f>
        <v>0.5774</v>
      </c>
      <c r="AS438" s="3" cm="1">
        <f t="array" ref="AS438">SUM(AK438:AN438*AO438:AR438)</f>
        <v>-3.6674402673334147E-2</v>
      </c>
      <c r="AT438" s="90">
        <f t="shared" si="185"/>
        <v>4.2064361391833671E-2</v>
      </c>
      <c r="AU438" s="86">
        <f t="shared" si="186"/>
        <v>0.205095980925599</v>
      </c>
      <c r="AV438" s="98"/>
      <c r="AW438" s="98"/>
    </row>
    <row r="439" spans="1:49" ht="15" customHeight="1" x14ac:dyDescent="0.25">
      <c r="A439" s="12">
        <f t="shared" si="174"/>
        <v>436</v>
      </c>
      <c r="B439" s="31">
        <v>31483</v>
      </c>
      <c r="C439" s="26"/>
      <c r="D439" s="13"/>
      <c r="E439" s="26">
        <v>25.8</v>
      </c>
      <c r="F439" s="42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  <c r="Q439" s="100"/>
      <c r="R439" s="62">
        <f t="shared" si="156"/>
        <v>1</v>
      </c>
      <c r="S439" s="67" t="str" cm="1">
        <f t="array" ref="S439">SETVECTOR(R439:R440)</f>
        <v>1,0.525773195876289</v>
      </c>
      <c r="T439" s="67">
        <f t="shared" si="187"/>
        <v>0.62061855670103094</v>
      </c>
      <c r="U439" s="6">
        <f t="shared" si="188"/>
        <v>0</v>
      </c>
      <c r="V439" s="6">
        <f t="shared" si="189"/>
        <v>5.6826069489195379E-2</v>
      </c>
      <c r="W439" s="6">
        <f t="shared" si="190"/>
        <v>0.53113999999238903</v>
      </c>
      <c r="X439" s="6">
        <f t="shared" si="191"/>
        <v>5.2648792530061196E-2</v>
      </c>
      <c r="Y439" s="6" t="str" cm="1">
        <f t="array" ref="Y439:AB439">SETMATRIX(GETMATRIX(Y438:AB438)-$O$9*DELTAWEIGHT(S438,$AH$4,AK438:AN438))</f>
        <v>0.5774,0.5774,0.5774</v>
      </c>
      <c r="Z439" s="6" t="str">
        <v>0.592696527106498,0.575554436588154,0.5774</v>
      </c>
      <c r="AA439" s="6" t="str">
        <v>0.631638526232318,0.619214716793629,0.5774</v>
      </c>
      <c r="AB439" s="6" t="str">
        <v>0.595908502911375,0.575229863809403,0.5774</v>
      </c>
      <c r="AC439" s="6" cm="1">
        <f t="array" ref="AC439">SIGMOID(SUM(GETVECTOR(Y439)*GETVECTOR(_xlfn.CONCAT($S439,",",$AH$4)))+U439)</f>
        <v>0.70702555896734465</v>
      </c>
      <c r="AD439" s="6" cm="1">
        <f t="array" ref="AD439">SIGMOID(SUM(GETVECTOR(Z439)*GETVECTOR(_xlfn.CONCAT($S439,",",$AH$4)))+V439)</f>
        <v>0.7215440782302659</v>
      </c>
      <c r="AE439" s="6" cm="1">
        <f t="array" ref="AE439">TANH(SUM(GETVECTOR(AA439)*GETVECTOR(_xlfn.CONCAT($S439,",",$AH$4)))+W439)</f>
        <v>0.90301976453802846</v>
      </c>
      <c r="AF439" s="6" cm="1">
        <f t="array" ref="AF439">SIGMOID(SUM(GETVECTOR(AB439)*GETVECTOR(_xlfn.CONCAT($S439,",",$AH$4)))+X439)</f>
        <v>0.72131578718178435</v>
      </c>
      <c r="AG439" s="6">
        <f t="shared" si="177"/>
        <v>0.65156856362730353</v>
      </c>
      <c r="AH439" s="59">
        <f t="shared" si="178"/>
        <v>0.41311555966035157</v>
      </c>
      <c r="AI439" s="3">
        <f t="shared" si="179"/>
        <v>-0.20750299704067937</v>
      </c>
      <c r="AJ439" s="3">
        <f t="shared" si="180"/>
        <v>-0.10057964761820802</v>
      </c>
      <c r="AK439" s="3">
        <f t="shared" si="181"/>
        <v>0</v>
      </c>
      <c r="AL439" s="3">
        <f t="shared" si="182"/>
        <v>-1.8248479776861535E-2</v>
      </c>
      <c r="AM439" s="3">
        <f t="shared" si="183"/>
        <v>-1.3393667384116735E-2</v>
      </c>
      <c r="AN439" s="3">
        <f t="shared" si="184"/>
        <v>-2.3889567839132753E-2</v>
      </c>
      <c r="AO439" s="3" t="str" cm="1">
        <f t="array" ref="AO439">GETVECTOR(Y439,2)</f>
        <v>0.5774</v>
      </c>
      <c r="AP439" s="3" t="str" cm="1">
        <f t="array" ref="AP439">GETVECTOR(Z439,2)</f>
        <v>0.5774</v>
      </c>
      <c r="AQ439" s="3" t="str" cm="1">
        <f t="array" ref="AQ439">GETVECTOR(AA439,2)</f>
        <v>0.5774</v>
      </c>
      <c r="AR439" s="3" t="str" cm="1">
        <f t="array" ref="AR439">GETVECTOR(AB439,2)</f>
        <v>0.5774</v>
      </c>
      <c r="AS439" s="3" cm="1">
        <f t="array" ref="AS439">SUM(AK439:AN439*AO439:AR439)</f>
        <v>-3.2064012241064102E-2</v>
      </c>
      <c r="AT439" s="90">
        <f t="shared" si="185"/>
        <v>4.3057493780864195E-2</v>
      </c>
      <c r="AU439" s="86">
        <f t="shared" si="186"/>
        <v>0.20750299704067937</v>
      </c>
      <c r="AV439" s="98"/>
      <c r="AW439" s="98"/>
    </row>
    <row r="440" spans="1:49" ht="15" customHeight="1" x14ac:dyDescent="0.25">
      <c r="A440" s="12">
        <f t="shared" si="174"/>
        <v>437</v>
      </c>
      <c r="B440" s="31">
        <v>31484</v>
      </c>
      <c r="C440" s="26"/>
      <c r="D440" s="13"/>
      <c r="E440" s="26">
        <v>26.3</v>
      </c>
      <c r="F440" s="42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  <c r="Q440" s="100"/>
      <c r="R440" s="62">
        <f t="shared" si="156"/>
        <v>0.52577319587628868</v>
      </c>
      <c r="S440" s="67" t="str" cm="1">
        <f t="array" ref="S440">SETVECTOR(R440:R441)</f>
        <v>0.525773195876289,0.620618556701031</v>
      </c>
      <c r="T440" s="67">
        <f t="shared" si="187"/>
        <v>0.23711340206185566</v>
      </c>
      <c r="U440" s="6">
        <f t="shared" si="188"/>
        <v>0</v>
      </c>
      <c r="V440" s="6">
        <f t="shared" si="189"/>
        <v>5.865091746688153E-2</v>
      </c>
      <c r="W440" s="6">
        <f t="shared" si="190"/>
        <v>0.53247936673080076</v>
      </c>
      <c r="X440" s="6">
        <f t="shared" si="191"/>
        <v>5.5037749313974468E-2</v>
      </c>
      <c r="Y440" s="6" t="str" cm="1">
        <f t="array" ref="Y440:AB440">SETMATRIX(GETMATRIX(Y439:AB439)-$O$9*DELTAWEIGHT(S439,$AH$4,AK439:AN439))</f>
        <v>0.5774,0.5774,0.5774</v>
      </c>
      <c r="Z440" s="6" t="str">
        <v>0.594888944483659,0.576707150879239,0.5774</v>
      </c>
      <c r="AA440" s="6" t="str">
        <v>0.63514367426654,0.621057629677601,0.5774</v>
      </c>
      <c r="AB440" s="6" t="str">
        <v>0.598597996371809,0.576643927381384,0.5774</v>
      </c>
      <c r="AC440" s="6" cm="1">
        <f t="array" ref="AC440">SIGMOID(SUM(GETVECTOR(Y440)*GETVECTOR(_xlfn.CONCAT($S440,",",$AH$4)))+U440)</f>
        <v>0.65969303906938159</v>
      </c>
      <c r="AD440" s="6" cm="1">
        <f t="array" ref="AD440">SIGMOID(SUM(GETVECTOR(Z440)*GETVECTOR(_xlfn.CONCAT($S440,",",$AH$4)))+V440)</f>
        <v>0.67466102452817267</v>
      </c>
      <c r="AE440" s="6" cm="1">
        <f t="array" ref="AE440">TANH(SUM(GETVECTOR(AA440)*GETVECTOR(_xlfn.CONCAT($S440,",",$AH$4)))+W440)</f>
        <v>0.8488046062675203</v>
      </c>
      <c r="AF440" s="6" cm="1">
        <f t="array" ref="AF440">SIGMOID(SUM(GETVECTOR(AB440)*GETVECTOR(_xlfn.CONCAT($S440,",",$AH$4)))+X440)</f>
        <v>0.67428727278797962</v>
      </c>
      <c r="AG440" s="6">
        <f t="shared" si="177"/>
        <v>0.57265538528867743</v>
      </c>
      <c r="AH440" s="59">
        <f t="shared" si="178"/>
        <v>0.34881334829201727</v>
      </c>
      <c r="AI440" s="3">
        <f t="shared" si="179"/>
        <v>0.11169994623016161</v>
      </c>
      <c r="AJ440" s="3">
        <f t="shared" si="180"/>
        <v>5.5162323456358263E-2</v>
      </c>
      <c r="AK440" s="3">
        <f t="shared" si="181"/>
        <v>0</v>
      </c>
      <c r="AL440" s="3">
        <f t="shared" si="182"/>
        <v>1.0277133414223144E-2</v>
      </c>
      <c r="AM440" s="3">
        <f t="shared" si="183"/>
        <v>1.0402979599468298E-2</v>
      </c>
      <c r="AN440" s="3">
        <f t="shared" si="184"/>
        <v>1.2690560066498876E-2</v>
      </c>
      <c r="AO440" s="3" t="str" cm="1">
        <f t="array" ref="AO440">GETVECTOR(Y440,2)</f>
        <v>0.5774</v>
      </c>
      <c r="AP440" s="3" t="str" cm="1">
        <f t="array" ref="AP440">GETVECTOR(Z440,2)</f>
        <v>0.5774</v>
      </c>
      <c r="AQ440" s="3" t="str" cm="1">
        <f t="array" ref="AQ440">GETVECTOR(AA440,2)</f>
        <v>0.5774</v>
      </c>
      <c r="AR440" s="3" t="str" cm="1">
        <f t="array" ref="AR440">GETVECTOR(AB440,2)</f>
        <v>0.5774</v>
      </c>
      <c r="AS440" s="3" cm="1">
        <f t="array" ref="AS440">SUM(AK440:AN440*AO440:AR440)</f>
        <v>1.9268226636501892E-2</v>
      </c>
      <c r="AT440" s="90">
        <f t="shared" si="185"/>
        <v>1.2476877987820994E-2</v>
      </c>
      <c r="AU440" s="86">
        <f t="shared" si="186"/>
        <v>0.11169994623016161</v>
      </c>
      <c r="AV440" s="98"/>
      <c r="AW440" s="98"/>
    </row>
    <row r="441" spans="1:49" ht="15" customHeight="1" x14ac:dyDescent="0.25">
      <c r="A441" s="12">
        <f t="shared" si="174"/>
        <v>438</v>
      </c>
      <c r="B441" s="31">
        <v>31485</v>
      </c>
      <c r="C441" s="26"/>
      <c r="D441" s="13"/>
      <c r="E441" s="26">
        <v>24.7</v>
      </c>
      <c r="F441" s="42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  <c r="Q441" s="100"/>
      <c r="R441" s="62">
        <f t="shared" si="156"/>
        <v>0.62061855670103094</v>
      </c>
      <c r="S441" s="67" t="str" cm="1">
        <f t="array" ref="S441">SETVECTOR(R441:R442)</f>
        <v>0.620618556701031,0.237113402061856</v>
      </c>
      <c r="T441" s="67">
        <f t="shared" si="187"/>
        <v>0.10309278350515463</v>
      </c>
      <c r="U441" s="6">
        <f t="shared" si="188"/>
        <v>0</v>
      </c>
      <c r="V441" s="6">
        <f t="shared" si="189"/>
        <v>5.7623204125459217E-2</v>
      </c>
      <c r="W441" s="6">
        <f t="shared" si="190"/>
        <v>0.5314390687708539</v>
      </c>
      <c r="X441" s="6">
        <f t="shared" si="191"/>
        <v>5.3768693307324582E-2</v>
      </c>
      <c r="Y441" s="6" t="str" cm="1">
        <f t="array" ref="Y441:AB441">SETMATRIX(GETMATRIX(Y440:AB440)-$O$9*DELTAWEIGHT(S440,$AH$4,AK440:AN440))</f>
        <v>0.5774,0.5774,0.5774</v>
      </c>
      <c r="Z441" s="6" t="str">
        <v>0.594656473511188,0.576432743966636,0.5774</v>
      </c>
      <c r="AA441" s="6" t="str">
        <v>0.634639396202064,0.620462383805415,0.5774</v>
      </c>
      <c r="AB441" s="6" t="str">
        <v>0.59833070217258,0.57632841540504,0.5774</v>
      </c>
      <c r="AC441" s="6" cm="1">
        <f t="array" ref="AC441">SIGMOID(SUM(GETVECTOR(Y441)*GETVECTOR(_xlfn.CONCAT($S441,",",$AH$4)))+U441)</f>
        <v>0.62134345895524834</v>
      </c>
      <c r="AD441" s="6" cm="1">
        <f t="array" ref="AD441">SIGMOID(SUM(GETVECTOR(Z441)*GETVECTOR(_xlfn.CONCAT($S441,",",$AH$4)))+V441)</f>
        <v>0.63722915442389272</v>
      </c>
      <c r="AE441" s="6" cm="1">
        <f t="array" ref="AE441">TANH(SUM(GETVECTOR(AA441)*GETVECTOR(_xlfn.CONCAT($S441,",",$AH$4)))+W441)</f>
        <v>0.79037422107253363</v>
      </c>
      <c r="AF441" s="6" cm="1">
        <f t="array" ref="AF441">SIGMOID(SUM(GETVECTOR(AB441)*GETVECTOR(_xlfn.CONCAT($S441,",",$AH$4)))+X441)</f>
        <v>0.63685944612051215</v>
      </c>
      <c r="AG441" s="6">
        <f t="shared" si="177"/>
        <v>0.50364949657249347</v>
      </c>
      <c r="AH441" s="59">
        <f t="shared" si="178"/>
        <v>0.29612846590819375</v>
      </c>
      <c r="AI441" s="3">
        <f t="shared" si="179"/>
        <v>0.19303568240303912</v>
      </c>
      <c r="AJ441" s="3">
        <f t="shared" si="180"/>
        <v>9.6356638332233388E-2</v>
      </c>
      <c r="AK441" s="3">
        <f t="shared" si="181"/>
        <v>0</v>
      </c>
      <c r="AL441" s="3">
        <f t="shared" si="182"/>
        <v>1.7605259118779349E-2</v>
      </c>
      <c r="AM441" s="3">
        <f t="shared" si="183"/>
        <v>2.3044420043177805E-2</v>
      </c>
      <c r="AN441" s="3">
        <f t="shared" si="184"/>
        <v>2.0758334391968055E-2</v>
      </c>
      <c r="AO441" s="3" t="str" cm="1">
        <f t="array" ref="AO441">GETVECTOR(Y441,2)</f>
        <v>0.5774</v>
      </c>
      <c r="AP441" s="3" t="str" cm="1">
        <f t="array" ref="AP441">GETVECTOR(Z441,2)</f>
        <v>0.5774</v>
      </c>
      <c r="AQ441" s="3" t="str" cm="1">
        <f t="array" ref="AQ441">GETVECTOR(AA441,2)</f>
        <v>0.5774</v>
      </c>
      <c r="AR441" s="3" t="str" cm="1">
        <f t="array" ref="AR441">GETVECTOR(AB441,2)</f>
        <v>0.5774</v>
      </c>
      <c r="AS441" s="3" cm="1">
        <f t="array" ref="AS441">SUM(AK441:AN441*AO441:AR441)</f>
        <v>3.5456987026036418E-2</v>
      </c>
      <c r="AT441" s="90">
        <f t="shared" si="185"/>
        <v>3.7262774680806986E-2</v>
      </c>
      <c r="AU441" s="86">
        <f t="shared" si="186"/>
        <v>0.19303568240303912</v>
      </c>
      <c r="AV441" s="98"/>
      <c r="AW441" s="98"/>
    </row>
    <row r="442" spans="1:49" ht="15" customHeight="1" x14ac:dyDescent="0.25">
      <c r="A442" s="12">
        <f t="shared" si="174"/>
        <v>439</v>
      </c>
      <c r="B442" s="31">
        <v>31486</v>
      </c>
      <c r="C442" s="26"/>
      <c r="D442" s="13"/>
      <c r="E442" s="26">
        <v>25.7</v>
      </c>
      <c r="F442" s="42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  <c r="Q442" s="100"/>
      <c r="R442" s="62">
        <f t="shared" si="156"/>
        <v>0.23711340206185566</v>
      </c>
      <c r="S442" s="67" t="str" cm="1">
        <f t="array" ref="S442">SETVECTOR(R442:R443)</f>
        <v>0.237113402061856,0.103092783505155</v>
      </c>
      <c r="T442" s="67">
        <f t="shared" si="187"/>
        <v>0.17525773195876287</v>
      </c>
      <c r="U442" s="6">
        <f t="shared" si="188"/>
        <v>0</v>
      </c>
      <c r="V442" s="6">
        <f t="shared" si="189"/>
        <v>5.5862678213581284E-2</v>
      </c>
      <c r="W442" s="6">
        <f t="shared" si="190"/>
        <v>0.52913462676653611</v>
      </c>
      <c r="X442" s="6">
        <f t="shared" si="191"/>
        <v>5.1692859868127779E-2</v>
      </c>
      <c r="Y442" s="6" t="str" cm="1">
        <f t="array" ref="Y442:AB442">SETMATRIX(GETMATRIX(Y441:AB441)-$O$9*DELTAWEIGHT(S441,$AH$4,AK441:AN441))</f>
        <v>0.5774,0.5774,0.5774</v>
      </c>
      <c r="Z442" s="6" t="str">
        <v>0.594072660325853,0.576209692417422,0.5774</v>
      </c>
      <c r="AA442" s="6" t="str">
        <v>0.632976763284559,0.619827158604375,0.5774</v>
      </c>
      <c r="AB442" s="6" t="str">
        <v>0.597690789060187,0.576083930328877,0.5774</v>
      </c>
      <c r="AC442" s="6" cm="1">
        <f t="array" ref="AC442">SIGMOID(SUM(GETVECTOR(Y442)*GETVECTOR(_xlfn.CONCAT($S442,",",$AH$4)))+U442)</f>
        <v>0.54895145763587516</v>
      </c>
      <c r="AD442" s="6" cm="1">
        <f t="array" ref="AD442">SIGMOID(SUM(GETVECTOR(Z442)*GETVECTOR(_xlfn.CONCAT($S442,",",$AH$4)))+V442)</f>
        <v>0.56368431223336268</v>
      </c>
      <c r="AE442" s="6" cm="1">
        <f t="array" ref="AE442">TANH(SUM(GETVECTOR(AA442)*GETVECTOR(_xlfn.CONCAT($S442,",",$AH$4)))+W442)</f>
        <v>0.63102746011028765</v>
      </c>
      <c r="AF442" s="6" cm="1">
        <f t="array" ref="AF442">SIGMOID(SUM(GETVECTOR(AB442)*GETVECTOR(_xlfn.CONCAT($S442,",",$AH$4)))+X442)</f>
        <v>0.56286640530178655</v>
      </c>
      <c r="AG442" s="6">
        <f t="shared" si="177"/>
        <v>0.35570027985263319</v>
      </c>
      <c r="AH442" s="59">
        <f t="shared" si="178"/>
        <v>0.1921744767244308</v>
      </c>
      <c r="AI442" s="3">
        <f t="shared" si="179"/>
        <v>1.6916744765667929E-2</v>
      </c>
      <c r="AJ442" s="3">
        <f t="shared" si="180"/>
        <v>8.4119186774513337E-3</v>
      </c>
      <c r="AK442" s="3">
        <f t="shared" si="181"/>
        <v>0</v>
      </c>
      <c r="AL442" s="3">
        <f t="shared" si="182"/>
        <v>1.3055096931201087E-3</v>
      </c>
      <c r="AM442" s="3">
        <f t="shared" si="183"/>
        <v>2.8535555570088542E-3</v>
      </c>
      <c r="AN442" s="3">
        <f t="shared" si="184"/>
        <v>1.4211067043966975E-3</v>
      </c>
      <c r="AO442" s="3" t="str" cm="1">
        <f t="array" ref="AO442">GETVECTOR(Y442,2)</f>
        <v>0.5774</v>
      </c>
      <c r="AP442" s="3" t="str" cm="1">
        <f t="array" ref="AP442">GETVECTOR(Z442,2)</f>
        <v>0.5774</v>
      </c>
      <c r="AQ442" s="3" t="str" cm="1">
        <f t="array" ref="AQ442">GETVECTOR(AA442,2)</f>
        <v>0.5774</v>
      </c>
      <c r="AR442" s="3" t="str" cm="1">
        <f t="array" ref="AR442">GETVECTOR(AB442,2)</f>
        <v>0.5774</v>
      </c>
      <c r="AS442" s="3" cm="1">
        <f t="array" ref="AS442">SUM(AK442:AN442*AO442:AR442)</f>
        <v>3.2219912865431165E-3</v>
      </c>
      <c r="AT442" s="90">
        <f t="shared" si="185"/>
        <v>2.861762534667533E-4</v>
      </c>
      <c r="AU442" s="86">
        <f t="shared" si="186"/>
        <v>1.6916744765667929E-2</v>
      </c>
      <c r="AV442" s="98"/>
      <c r="AW442" s="98"/>
    </row>
    <row r="443" spans="1:49" ht="15" customHeight="1" x14ac:dyDescent="0.25">
      <c r="A443" s="12">
        <f t="shared" si="174"/>
        <v>440</v>
      </c>
      <c r="B443" s="31">
        <v>31487</v>
      </c>
      <c r="C443" s="26"/>
      <c r="D443" s="13"/>
      <c r="E443" s="26">
        <v>25.8</v>
      </c>
      <c r="F443" s="42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  <c r="Q443" s="100"/>
      <c r="R443" s="62">
        <f t="shared" si="156"/>
        <v>0.10309278350515463</v>
      </c>
      <c r="S443" s="67" t="str" cm="1">
        <f t="array" ref="S443">SETVECTOR(R443:R444)</f>
        <v>0.103092783505155,0.175257731958763</v>
      </c>
      <c r="T443" s="67">
        <f t="shared" si="187"/>
        <v>2.0618556701030927E-2</v>
      </c>
      <c r="U443" s="6">
        <f t="shared" si="188"/>
        <v>0</v>
      </c>
      <c r="V443" s="6">
        <f t="shared" si="189"/>
        <v>5.5732127244269271E-2</v>
      </c>
      <c r="W443" s="6">
        <f t="shared" si="190"/>
        <v>0.52884927121083525</v>
      </c>
      <c r="X443" s="6">
        <f t="shared" si="191"/>
        <v>5.1550749197688109E-2</v>
      </c>
      <c r="Y443" s="6" t="str" cm="1">
        <f t="array" ref="Y443:AB443">SETMATRIX(GETMATRIX(Y442:AB442)-$O$9*DELTAWEIGHT(S442,$AH$4,AK442:AN442))</f>
        <v>0.5774,0.5774,0.5774</v>
      </c>
      <c r="Z443" s="6" t="str">
        <v>0.594146288958405,0.576241704866358,0.5774</v>
      </c>
      <c r="AA443" s="6" t="str">
        <v>0.633367873207242,0.619997206396846,0.5774</v>
      </c>
      <c r="AB443" s="6" t="str">
        <v>0.597766393466901,0.576116801810057,0.5774</v>
      </c>
      <c r="AC443" s="6" cm="1">
        <f t="array" ref="AC443">SIGMOID(SUM(GETVECTOR(Y443)*GETVECTOR(_xlfn.CONCAT($S443,",",$AH$4)))+U443)</f>
        <v>0.54009362987552256</v>
      </c>
      <c r="AD443" s="6" cm="1">
        <f t="array" ref="AD443">SIGMOID(SUM(GETVECTOR(Z443)*GETVECTOR(_xlfn.CONCAT($S443,",",$AH$4)))+V443)</f>
        <v>0.55427903999502348</v>
      </c>
      <c r="AE443" s="6" cm="1">
        <f t="array" ref="AE443">TANH(SUM(GETVECTOR(AA443)*GETVECTOR(_xlfn.CONCAT($S443,",",$AH$4)))+W443)</f>
        <v>0.60614471828086935</v>
      </c>
      <c r="AF443" s="6" cm="1">
        <f t="array" ref="AF443">SIGMOID(SUM(GETVECTOR(AB443)*GETVECTOR(_xlfn.CONCAT($S443,",",$AH$4)))+X443)</f>
        <v>0.55333261317357907</v>
      </c>
      <c r="AG443" s="6">
        <f t="shared" si="177"/>
        <v>0.33597331254677421</v>
      </c>
      <c r="AH443" s="59">
        <f t="shared" si="178"/>
        <v>0.17921215384723227</v>
      </c>
      <c r="AI443" s="3">
        <f t="shared" si="179"/>
        <v>0.15859359714620133</v>
      </c>
      <c r="AJ443" s="3">
        <f t="shared" si="180"/>
        <v>7.8549786828018248E-2</v>
      </c>
      <c r="AK443" s="3">
        <f t="shared" si="181"/>
        <v>0</v>
      </c>
      <c r="AL443" s="3">
        <f t="shared" si="182"/>
        <v>1.1762857866037315E-2</v>
      </c>
      <c r="AM443" s="3">
        <f t="shared" si="183"/>
        <v>2.7541958187187882E-2</v>
      </c>
      <c r="AN443" s="3">
        <f t="shared" si="184"/>
        <v>1.2695135860133397E-2</v>
      </c>
      <c r="AO443" s="3" t="str" cm="1">
        <f t="array" ref="AO443">GETVECTOR(Y443,2)</f>
        <v>0.5774</v>
      </c>
      <c r="AP443" s="3" t="str" cm="1">
        <f t="array" ref="AP443">GETVECTOR(Z443,2)</f>
        <v>0.5774</v>
      </c>
      <c r="AQ443" s="3" t="str" cm="1">
        <f t="array" ref="AQ443">GETVECTOR(AA443,2)</f>
        <v>0.5774</v>
      </c>
      <c r="AR443" s="3" t="str" cm="1">
        <f t="array" ref="AR443">GETVECTOR(AB443,2)</f>
        <v>0.5774</v>
      </c>
      <c r="AS443" s="3" cm="1">
        <f t="array" ref="AS443">SUM(AK443:AN443*AO443:AR443)</f>
        <v>3.0024772234773251E-2</v>
      </c>
      <c r="AT443" s="90">
        <f t="shared" si="185"/>
        <v>2.5151929055771599E-2</v>
      </c>
      <c r="AU443" s="86">
        <f t="shared" si="186"/>
        <v>0.15859359714620133</v>
      </c>
      <c r="AV443" s="98"/>
      <c r="AW443" s="98"/>
    </row>
    <row r="444" spans="1:49" ht="15" customHeight="1" x14ac:dyDescent="0.25">
      <c r="A444" s="12">
        <f t="shared" si="174"/>
        <v>441</v>
      </c>
      <c r="B444" s="31">
        <v>31488</v>
      </c>
      <c r="C444" s="26"/>
      <c r="D444" s="13"/>
      <c r="E444" s="26">
        <v>24.3</v>
      </c>
      <c r="F444" s="42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  <c r="Q444" s="100"/>
      <c r="R444" s="62">
        <f t="shared" ref="R444:R507" si="192">R390</f>
        <v>0.17525773195876287</v>
      </c>
      <c r="S444" s="67" t="str" cm="1">
        <f t="array" ref="S444">SETVECTOR(R444:R445)</f>
        <v>0.175257731958763,0.0206185567010309</v>
      </c>
      <c r="T444" s="67">
        <f t="shared" si="187"/>
        <v>1.0309278350515464E-3</v>
      </c>
      <c r="U444" s="6">
        <f t="shared" si="188"/>
        <v>0</v>
      </c>
      <c r="V444" s="6">
        <f t="shared" si="189"/>
        <v>5.4555841457665538E-2</v>
      </c>
      <c r="W444" s="6">
        <f t="shared" si="190"/>
        <v>0.52609507539211642</v>
      </c>
      <c r="X444" s="6">
        <f t="shared" si="191"/>
        <v>5.0281235611674767E-2</v>
      </c>
      <c r="Y444" s="6" t="str" cm="1">
        <f t="array" ref="Y444:AB444">SETMATRIX(GETMATRIX(Y443:AB443)-$O$9*DELTAWEIGHT(S443,$AH$4,AK443:AN443))</f>
        <v>0.5774,0.5774,0.5774</v>
      </c>
      <c r="Z444" s="6" t="str">
        <v>0.594111149850366,0.576181968382692,0.5774</v>
      </c>
      <c r="AA444" s="6" t="str">
        <v>0.633163249438857,0.619649345990592,0.5774</v>
      </c>
      <c r="AB444" s="6" t="str">
        <v>0.597730491219342,0.576055767989207,0.5774</v>
      </c>
      <c r="AC444" s="6" cm="1">
        <f t="array" ref="AC444">SIGMOID(SUM(GETVECTOR(Y444)*GETVECTOR(_xlfn.CONCAT($S444,",",$AH$4)))+U444)</f>
        <v>0.52824464136378757</v>
      </c>
      <c r="AD444" s="6" cm="1">
        <f t="array" ref="AD444">SIGMOID(SUM(GETVECTOR(Z444)*GETVECTOR(_xlfn.CONCAT($S444,",",$AH$4)))+V444)</f>
        <v>0.54253654729318257</v>
      </c>
      <c r="AE444" s="6" cm="1">
        <f t="array" ref="AE444">TANH(SUM(GETVECTOR(AA444)*GETVECTOR(_xlfn.CONCAT($S444,",",$AH$4)))+W444)</f>
        <v>0.57156096976459481</v>
      </c>
      <c r="AF444" s="6" cm="1">
        <f t="array" ref="AF444">SIGMOID(SUM(GETVECTOR(AB444)*GETVECTOR(_xlfn.CONCAT($S444,",",$AH$4)))+X444)</f>
        <v>0.54163227687426818</v>
      </c>
      <c r="AG444" s="6">
        <f t="shared" si="177"/>
        <v>0.3100927151036264</v>
      </c>
      <c r="AH444" s="59">
        <f t="shared" si="178"/>
        <v>0.16277211245172207</v>
      </c>
      <c r="AI444" s="3">
        <f t="shared" si="179"/>
        <v>0.16174118461667053</v>
      </c>
      <c r="AJ444" s="3">
        <f t="shared" si="180"/>
        <v>7.9692431842236733E-2</v>
      </c>
      <c r="AK444" s="3">
        <f t="shared" si="181"/>
        <v>0</v>
      </c>
      <c r="AL444" s="3">
        <f t="shared" si="182"/>
        <v>1.1304856314385523E-2</v>
      </c>
      <c r="AM444" s="3">
        <f t="shared" si="183"/>
        <v>2.9111617804815075E-2</v>
      </c>
      <c r="AN444" s="3">
        <f t="shared" si="184"/>
        <v>1.2067426094971441E-2</v>
      </c>
      <c r="AO444" s="3" t="str" cm="1">
        <f t="array" ref="AO444">GETVECTOR(Y444,2)</f>
        <v>0.5774</v>
      </c>
      <c r="AP444" s="3" t="str" cm="1">
        <f t="array" ref="AP444">GETVECTOR(Z444,2)</f>
        <v>0.5774</v>
      </c>
      <c r="AQ444" s="3" t="str" cm="1">
        <f t="array" ref="AQ444">GETVECTOR(AA444,2)</f>
        <v>0.5774</v>
      </c>
      <c r="AR444" s="3" t="str" cm="1">
        <f t="array" ref="AR444">GETVECTOR(AB444,2)</f>
        <v>0.5774</v>
      </c>
      <c r="AS444" s="3" cm="1">
        <f t="array" ref="AS444">SUM(AK444:AN444*AO444:AR444)</f>
        <v>3.0304203983662934E-2</v>
      </c>
      <c r="AT444" s="90">
        <f t="shared" si="185"/>
        <v>2.6160210801203898E-2</v>
      </c>
      <c r="AU444" s="86">
        <f t="shared" si="186"/>
        <v>0.16174118461667053</v>
      </c>
      <c r="AV444" s="98"/>
      <c r="AW444" s="98"/>
    </row>
    <row r="445" spans="1:49" ht="15" customHeight="1" x14ac:dyDescent="0.25">
      <c r="A445" s="12">
        <f t="shared" si="174"/>
        <v>442</v>
      </c>
      <c r="B445" s="31">
        <v>31489</v>
      </c>
      <c r="C445" s="26"/>
      <c r="D445" s="13"/>
      <c r="E445" s="26">
        <v>25.1</v>
      </c>
      <c r="F445" s="42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  <c r="Q445" s="100"/>
      <c r="R445" s="62">
        <f t="shared" si="192"/>
        <v>2.0618556701030927E-2</v>
      </c>
      <c r="S445" s="67" t="str" cm="1">
        <f t="array" ref="S445">SETVECTOR(R445:R446)</f>
        <v>0.0206185567010309,0.00103092783505155</v>
      </c>
      <c r="T445" s="67">
        <f t="shared" si="187"/>
        <v>0.15463917525773196</v>
      </c>
      <c r="U445" s="6">
        <f t="shared" si="188"/>
        <v>0</v>
      </c>
      <c r="V445" s="6">
        <f t="shared" si="189"/>
        <v>5.3425355826226983E-2</v>
      </c>
      <c r="W445" s="6">
        <f t="shared" si="190"/>
        <v>0.52318391361163497</v>
      </c>
      <c r="X445" s="6">
        <f t="shared" si="191"/>
        <v>4.9074493002177623E-2</v>
      </c>
      <c r="Y445" s="6" t="str" cm="1">
        <f t="array" ref="Y445:AB445">SETMATRIX(GETMATRIX(Y444:AB444)-$O$9*DELTAWEIGHT(S444,$AH$4,AK444:AN444))</f>
        <v>0.5774,0.5774,0.5774</v>
      </c>
      <c r="Z445" s="6" t="str">
        <v>0.594058490464342,0.576175773160807,0.5774</v>
      </c>
      <c r="AA445" s="6" t="str">
        <v>0.632805084307447,0.619607208916308,0.5774</v>
      </c>
      <c r="AB445" s="6" t="str">
        <v>0.597677030110331,0.57604947844697,0.5774</v>
      </c>
      <c r="AC445" s="6" cm="1">
        <f t="array" ref="AC445">SIGMOID(SUM(GETVECTOR(Y445)*GETVECTOR(_xlfn.CONCAT($S445,",",$AH$4)))+U445)</f>
        <v>0.503125062399288</v>
      </c>
      <c r="AD445" s="6" cm="1">
        <f t="array" ref="AD445">SIGMOID(SUM(GETVECTOR(Z445)*GETVECTOR(_xlfn.CONCAT($S445,",",$AH$4)))+V445)</f>
        <v>0.51656093494152622</v>
      </c>
      <c r="AE445" s="6" cm="1">
        <f t="array" ref="AE445">TANH(SUM(GETVECTOR(AA445)*GETVECTOR(_xlfn.CONCAT($S445,",",$AH$4)))+W445)</f>
        <v>0.49061517962254181</v>
      </c>
      <c r="AF445" s="6" cm="1">
        <f t="array" ref="AF445">SIGMOID(SUM(GETVECTOR(AB445)*GETVECTOR(_xlfn.CONCAT($S445,",",$AH$4)))+X445)</f>
        <v>0.51549293780318062</v>
      </c>
      <c r="AG445" s="6">
        <f t="shared" si="177"/>
        <v>0.25343263588232501</v>
      </c>
      <c r="AH445" s="59">
        <f t="shared" si="178"/>
        <v>0.12791579290405283</v>
      </c>
      <c r="AI445" s="3">
        <f t="shared" si="179"/>
        <v>-2.6723382353679132E-2</v>
      </c>
      <c r="AJ445" s="3">
        <f t="shared" si="180"/>
        <v>-1.2927478214117619E-2</v>
      </c>
      <c r="AK445" s="3">
        <f t="shared" si="181"/>
        <v>0</v>
      </c>
      <c r="AL445" s="3">
        <f t="shared" si="182"/>
        <v>-1.5838647612620453E-3</v>
      </c>
      <c r="AM445" s="3">
        <f t="shared" si="183"/>
        <v>-5.0704547628662913E-3</v>
      </c>
      <c r="AN445" s="3">
        <f t="shared" si="184"/>
        <v>-1.6562111514688996E-3</v>
      </c>
      <c r="AO445" s="3" t="str" cm="1">
        <f t="array" ref="AO445">GETVECTOR(Y445,2)</f>
        <v>0.5774</v>
      </c>
      <c r="AP445" s="3" t="str" cm="1">
        <f t="array" ref="AP445">GETVECTOR(Z445,2)</f>
        <v>0.5774</v>
      </c>
      <c r="AQ445" s="3" t="str" cm="1">
        <f t="array" ref="AQ445">GETVECTOR(AA445,2)</f>
        <v>0.5774</v>
      </c>
      <c r="AR445" s="3" t="str" cm="1">
        <f t="array" ref="AR445">GETVECTOR(AB445,2)</f>
        <v>0.5774</v>
      </c>
      <c r="AS445" s="3" cm="1">
        <f t="array" ref="AS445">SUM(AK445:AN445*AO445:AR445)</f>
        <v>-4.7985004120898447E-3</v>
      </c>
      <c r="AT445" s="90">
        <f t="shared" si="185"/>
        <v>7.1413916442092916E-4</v>
      </c>
      <c r="AU445" s="86">
        <f t="shared" si="186"/>
        <v>2.6723382353679132E-2</v>
      </c>
      <c r="AV445" s="98"/>
      <c r="AW445" s="98"/>
    </row>
    <row r="446" spans="1:49" ht="15" customHeight="1" x14ac:dyDescent="0.25">
      <c r="A446" s="12">
        <f t="shared" si="174"/>
        <v>443</v>
      </c>
      <c r="B446" s="31">
        <v>31490</v>
      </c>
      <c r="C446" s="26"/>
      <c r="D446" s="13"/>
      <c r="E446" s="26">
        <v>23.3</v>
      </c>
      <c r="F446" s="42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  <c r="Q446" s="100"/>
      <c r="R446" s="62">
        <f t="shared" si="192"/>
        <v>1.0309278350515464E-3</v>
      </c>
      <c r="S446" s="67" t="str" cm="1">
        <f t="array" ref="S446">SETVECTOR(R446:R447)</f>
        <v>0.00103092783505155,0.154639175257732</v>
      </c>
      <c r="T446" s="67">
        <f t="shared" si="187"/>
        <v>8.9690721649484523E-2</v>
      </c>
      <c r="U446" s="6">
        <f t="shared" si="188"/>
        <v>0</v>
      </c>
      <c r="V446" s="6">
        <f t="shared" si="189"/>
        <v>5.3583742302353188E-2</v>
      </c>
      <c r="W446" s="6">
        <f t="shared" si="190"/>
        <v>0.52369095908792163</v>
      </c>
      <c r="X446" s="6">
        <f t="shared" si="191"/>
        <v>4.9240114117324513E-2</v>
      </c>
      <c r="Y446" s="6" t="str" cm="1">
        <f t="array" ref="Y446:AB446">SETMATRIX(GETMATRIX(Y445:AB445)-$O$9*DELTAWEIGHT(S445,$AH$4,AK445:AN445))</f>
        <v>0.5774,0.5774,0.5774</v>
      </c>
      <c r="Z446" s="6" t="str">
        <v>0.594063691005725,0.576176033187876,0.5774</v>
      </c>
      <c r="AA446" s="6" t="str">
        <v>0.632858920145778,0.619609900708225,0.5774</v>
      </c>
      <c r="AB446" s="6" t="str">
        <v>0.597682260036531,0.57604973994328,0.5774</v>
      </c>
      <c r="AC446" s="6" cm="1">
        <f t="array" ref="AC446">SIGMOID(SUM(GETVECTOR(Y446)*GETVECTOR(_xlfn.CONCAT($S446,",",$AH$4)))+U446)</f>
        <v>0.52245586278519074</v>
      </c>
      <c r="AD446" s="6" cm="1">
        <f t="array" ref="AD446">SIGMOID(SUM(GETVECTOR(Z446)*GETVECTOR(_xlfn.CONCAT($S446,",",$AH$4)))+V446)</f>
        <v>0.53576271751537585</v>
      </c>
      <c r="AE446" s="6" cm="1">
        <f t="array" ref="AE446">TANH(SUM(GETVECTOR(AA446)*GETVECTOR(_xlfn.CONCAT($S446,",",$AH$4)))+W446)</f>
        <v>0.55123897096474772</v>
      </c>
      <c r="AF446" s="6" cm="1">
        <f t="array" ref="AF446">SIGMOID(SUM(GETVECTOR(AB446)*GETVECTOR(_xlfn.CONCAT($S446,",",$AH$4)))+X446)</f>
        <v>0.53467826885138225</v>
      </c>
      <c r="AG446" s="6">
        <f t="shared" si="177"/>
        <v>0.29533328908445261</v>
      </c>
      <c r="AH446" s="59">
        <f t="shared" si="178"/>
        <v>0.15347199184252613</v>
      </c>
      <c r="AI446" s="3">
        <f t="shared" si="179"/>
        <v>6.3781270193041611E-2</v>
      </c>
      <c r="AJ446" s="3">
        <f t="shared" si="180"/>
        <v>3.1292765999416459E-2</v>
      </c>
      <c r="AK446" s="3">
        <f t="shared" si="181"/>
        <v>0</v>
      </c>
      <c r="AL446" s="3">
        <f t="shared" si="182"/>
        <v>4.2903860315215417E-3</v>
      </c>
      <c r="AM446" s="3">
        <f t="shared" si="183"/>
        <v>1.1671059505187828E-2</v>
      </c>
      <c r="AN446" s="3">
        <f t="shared" si="184"/>
        <v>4.5548662490625356E-3</v>
      </c>
      <c r="AO446" s="3" t="str" cm="1">
        <f t="array" ref="AO446">GETVECTOR(Y446,2)</f>
        <v>0.5774</v>
      </c>
      <c r="AP446" s="3" t="str" cm="1">
        <f t="array" ref="AP446">GETVECTOR(Z446,2)</f>
        <v>0.5774</v>
      </c>
      <c r="AQ446" s="3" t="str" cm="1">
        <f t="array" ref="AQ446">GETVECTOR(AA446,2)</f>
        <v>0.5774</v>
      </c>
      <c r="AR446" s="3" t="str" cm="1">
        <f t="array" ref="AR446">GETVECTOR(AB446,2)</f>
        <v>0.5774</v>
      </c>
      <c r="AS446" s="3" cm="1">
        <f t="array" ref="AS446">SUM(AK446:AN446*AO446:AR446)</f>
        <v>1.1846118425104697E-2</v>
      </c>
      <c r="AT446" s="90">
        <f t="shared" si="185"/>
        <v>4.068050427437778E-3</v>
      </c>
      <c r="AU446" s="86">
        <f t="shared" si="186"/>
        <v>6.3781270193041611E-2</v>
      </c>
      <c r="AV446" s="98"/>
      <c r="AW446" s="98"/>
    </row>
    <row r="447" spans="1:49" ht="15" customHeight="1" x14ac:dyDescent="0.25">
      <c r="A447" s="12">
        <f t="shared" si="174"/>
        <v>444</v>
      </c>
      <c r="B447" s="31">
        <v>31491</v>
      </c>
      <c r="C447" s="26"/>
      <c r="D447" s="13"/>
      <c r="E447" s="26">
        <v>24.5</v>
      </c>
      <c r="F447" s="42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  <c r="Q447" s="100"/>
      <c r="R447" s="62">
        <f t="shared" si="192"/>
        <v>0.15463917525773196</v>
      </c>
      <c r="S447" s="67" t="str" cm="1">
        <f t="array" ref="S447">SETVECTOR(R447:R448)</f>
        <v>0.154639175257732,0.0896907216494845</v>
      </c>
      <c r="T447" s="67">
        <f t="shared" si="187"/>
        <v>0.27731958762886594</v>
      </c>
      <c r="U447" s="6">
        <f t="shared" si="188"/>
        <v>0</v>
      </c>
      <c r="V447" s="6">
        <f t="shared" si="189"/>
        <v>5.3154703699201035E-2</v>
      </c>
      <c r="W447" s="6">
        <f t="shared" si="190"/>
        <v>0.52252385313740279</v>
      </c>
      <c r="X447" s="6">
        <f t="shared" si="191"/>
        <v>4.8784627492418256E-2</v>
      </c>
      <c r="Y447" s="6" t="str" cm="1">
        <f t="array" ref="Y447:AB447">SETMATRIX(GETMATRIX(Y446:AB446)-$O$9*DELTAWEIGHT(S446,$AH$4,AK446:AN446))</f>
        <v>0.5774,0.5774,0.5774</v>
      </c>
      <c r="Z447" s="6" t="str">
        <v>0.59406374740361,0.576184492870642,0.5774</v>
      </c>
      <c r="AA447" s="6" t="str">
        <v>0.632859334249531,0.619672016271186,0.5774</v>
      </c>
      <c r="AB447" s="6" t="str">
        <v>0.597682317152564,0.576058307348206,0.5774</v>
      </c>
      <c r="AC447" s="6" cm="1">
        <f t="array" ref="AC447">SIGMOID(SUM(GETVECTOR(Y447)*GETVECTOR(_xlfn.CONCAT($S447,",",$AH$4)))+U447)</f>
        <v>0.53521064177831368</v>
      </c>
      <c r="AD447" s="6" cm="1">
        <f t="array" ref="AD447">SIGMOID(SUM(GETVECTOR(Z447)*GETVECTOR(_xlfn.CONCAT($S447,",",$AH$4)))+V447)</f>
        <v>0.54901672095140808</v>
      </c>
      <c r="AE447" s="6" cm="1">
        <f t="array" ref="AE447">TANH(SUM(GETVECTOR(AA447)*GETVECTOR(_xlfn.CONCAT($S447,",",$AH$4)))+W447)</f>
        <v>0.58889161287021285</v>
      </c>
      <c r="AF447" s="6" cm="1">
        <f t="array" ref="AF447">SIGMOID(SUM(GETVECTOR(AB447)*GETVECTOR(_xlfn.CONCAT($S447,",",$AH$4)))+X447)</f>
        <v>0.54807027194970603</v>
      </c>
      <c r="AG447" s="6">
        <f t="shared" si="177"/>
        <v>0.32331134229379027</v>
      </c>
      <c r="AH447" s="59">
        <f t="shared" si="178"/>
        <v>0.17127085211302237</v>
      </c>
      <c r="AI447" s="3">
        <f t="shared" si="179"/>
        <v>-0.10604873551584357</v>
      </c>
      <c r="AJ447" s="3">
        <f t="shared" si="180"/>
        <v>-5.2446240623553103E-2</v>
      </c>
      <c r="AK447" s="3">
        <f t="shared" si="181"/>
        <v>0</v>
      </c>
      <c r="AL447" s="3">
        <f t="shared" si="182"/>
        <v>-7.6470819406549021E-3</v>
      </c>
      <c r="AM447" s="3">
        <f t="shared" si="183"/>
        <v>-1.8808343352323655E-2</v>
      </c>
      <c r="AN447" s="3">
        <f t="shared" si="184"/>
        <v>-8.2084255449338898E-3</v>
      </c>
      <c r="AO447" s="3" t="str" cm="1">
        <f t="array" ref="AO447">GETVECTOR(Y447,2)</f>
        <v>0.5774</v>
      </c>
      <c r="AP447" s="3" t="str" cm="1">
        <f t="array" ref="AP447">GETVECTOR(Z447,2)</f>
        <v>0.5774</v>
      </c>
      <c r="AQ447" s="3" t="str" cm="1">
        <f t="array" ref="AQ447">GETVECTOR(AA447,2)</f>
        <v>0.5774</v>
      </c>
      <c r="AR447" s="3" t="str" cm="1">
        <f t="array" ref="AR447">GETVECTOR(AB447,2)</f>
        <v>0.5774</v>
      </c>
      <c r="AS447" s="3" cm="1">
        <f t="array" ref="AS447">SUM(AK447:AN447*AO447:AR447)</f>
        <v>-2.0014907473810649E-2</v>
      </c>
      <c r="AT447" s="90">
        <f t="shared" si="185"/>
        <v>1.1246334304509342E-2</v>
      </c>
      <c r="AU447" s="86">
        <f t="shared" si="186"/>
        <v>0.10604873551584357</v>
      </c>
      <c r="AV447" s="98"/>
      <c r="AW447" s="98"/>
    </row>
    <row r="448" spans="1:49" ht="15" customHeight="1" x14ac:dyDescent="0.25">
      <c r="A448" s="12">
        <f t="shared" si="174"/>
        <v>445</v>
      </c>
      <c r="B448" s="31">
        <v>31492</v>
      </c>
      <c r="C448" s="26"/>
      <c r="D448" s="13"/>
      <c r="E448" s="26">
        <v>23.2</v>
      </c>
      <c r="F448" s="42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  <c r="Q448" s="100"/>
      <c r="R448" s="62">
        <f t="shared" si="192"/>
        <v>8.9690721649484523E-2</v>
      </c>
      <c r="S448" s="67" t="str" cm="1">
        <f t="array" ref="S448">SETVECTOR(R448:R449)</f>
        <v>0.0896907216494845,0.277319587628866</v>
      </c>
      <c r="T448" s="67">
        <f t="shared" si="187"/>
        <v>0.15257731958762888</v>
      </c>
      <c r="U448" s="6">
        <f t="shared" si="188"/>
        <v>0</v>
      </c>
      <c r="V448" s="6">
        <f t="shared" si="189"/>
        <v>5.3919411893266524E-2</v>
      </c>
      <c r="W448" s="6">
        <f t="shared" si="190"/>
        <v>0.52440468747263513</v>
      </c>
      <c r="X448" s="6">
        <f t="shared" si="191"/>
        <v>4.9605470046911647E-2</v>
      </c>
      <c r="Y448" s="6" t="str" cm="1">
        <f t="array" ref="Y448:AB448">SETMATRIX(GETMATRIX(Y447:AB447)-$O$9*DELTAWEIGHT(S447,$AH$4,AK447:AN447))</f>
        <v>0.5774,0.5774,0.5774</v>
      </c>
      <c r="Z448" s="6" t="str">
        <v>0.594182204058261,0.57625319773034,0.5774</v>
      </c>
      <c r="AA448" s="6" t="str">
        <v>0.633593572741249,0.620097874596382,0.5774</v>
      </c>
      <c r="AB448" s="6" t="str">
        <v>0.597803006745269,0.576128307311975,0.5774</v>
      </c>
      <c r="AC448" s="6" cm="1">
        <f t="array" ref="AC448">SIGMOID(SUM(GETVECTOR(Y448)*GETVECTOR(_xlfn.CONCAT($S448,",",$AH$4)))+U448)</f>
        <v>0.55278056952930776</v>
      </c>
      <c r="AD448" s="6" cm="1">
        <f t="array" ref="AD448">SIGMOID(SUM(GETVECTOR(Z448)*GETVECTOR(_xlfn.CONCAT($S448,",",$AH$4)))+V448)</f>
        <v>0.5663607662867941</v>
      </c>
      <c r="AE448" s="6" cm="1">
        <f t="array" ref="AE448">TANH(SUM(GETVECTOR(AA448)*GETVECTOR(_xlfn.CONCAT($S448,",",$AH$4)))+W448)</f>
        <v>0.6370526266227643</v>
      </c>
      <c r="AF448" s="6" cm="1">
        <f t="array" ref="AF448">SIGMOID(SUM(GETVECTOR(AB448)*GETVECTOR(_xlfn.CONCAT($S448,",",$AH$4)))+X448)</f>
        <v>0.56537226758786552</v>
      </c>
      <c r="AG448" s="6">
        <f t="shared" si="177"/>
        <v>0.36080161377908371</v>
      </c>
      <c r="AH448" s="59">
        <f t="shared" si="178"/>
        <v>0.19557353066103489</v>
      </c>
      <c r="AI448" s="3">
        <f t="shared" si="179"/>
        <v>4.299621107340601E-2</v>
      </c>
      <c r="AJ448" s="3">
        <f t="shared" si="180"/>
        <v>2.1400052124054623E-2</v>
      </c>
      <c r="AK448" s="3">
        <f t="shared" si="181"/>
        <v>0</v>
      </c>
      <c r="AL448" s="3">
        <f t="shared" si="182"/>
        <v>3.3482036910948507E-3</v>
      </c>
      <c r="AM448" s="3">
        <f t="shared" si="183"/>
        <v>7.2013561618622605E-3</v>
      </c>
      <c r="AN448" s="3">
        <f t="shared" si="184"/>
        <v>3.6547501813682898E-3</v>
      </c>
      <c r="AO448" s="3" t="str" cm="1">
        <f t="array" ref="AO448">GETVECTOR(Y448,2)</f>
        <v>0.5774</v>
      </c>
      <c r="AP448" s="3" t="str" cm="1">
        <f t="array" ref="AP448">GETVECTOR(Z448,2)</f>
        <v>0.5774</v>
      </c>
      <c r="AQ448" s="3" t="str" cm="1">
        <f t="array" ref="AQ448">GETVECTOR(AA448,2)</f>
        <v>0.5774</v>
      </c>
      <c r="AR448" s="3" t="str" cm="1">
        <f t="array" ref="AR448">GETVECTOR(AB448,2)</f>
        <v>0.5774</v>
      </c>
      <c r="AS448" s="3" cm="1">
        <f t="array" ref="AS448">SUM(AK448:AN448*AO448:AR448)</f>
        <v>8.2015686138194877E-3</v>
      </c>
      <c r="AT448" s="90">
        <f t="shared" si="185"/>
        <v>1.8486741666688816E-3</v>
      </c>
      <c r="AU448" s="86">
        <f t="shared" si="186"/>
        <v>4.299621107340601E-2</v>
      </c>
      <c r="AV448" s="98"/>
      <c r="AW448" s="98"/>
    </row>
    <row r="449" spans="1:49" ht="15" customHeight="1" x14ac:dyDescent="0.25">
      <c r="A449" s="12">
        <f t="shared" si="174"/>
        <v>446</v>
      </c>
      <c r="B449" s="31">
        <v>31493</v>
      </c>
      <c r="C449" s="26"/>
      <c r="D449" s="13"/>
      <c r="E449" s="26">
        <v>23.1</v>
      </c>
      <c r="F449" s="42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  <c r="Q449" s="100"/>
      <c r="R449" s="62">
        <f t="shared" si="192"/>
        <v>0.27731958762886594</v>
      </c>
      <c r="S449" s="67" t="str" cm="1">
        <f t="array" ref="S449">SETVECTOR(R449:R450)</f>
        <v>0.277319587628866,0.152577319587629</v>
      </c>
      <c r="T449" s="67">
        <f t="shared" si="187"/>
        <v>0.44020618556701036</v>
      </c>
      <c r="U449" s="6">
        <f t="shared" si="188"/>
        <v>0</v>
      </c>
      <c r="V449" s="6">
        <f t="shared" si="189"/>
        <v>5.3584591524157038E-2</v>
      </c>
      <c r="W449" s="6">
        <f t="shared" si="190"/>
        <v>0.52368455185644891</v>
      </c>
      <c r="X449" s="6">
        <f t="shared" si="191"/>
        <v>4.9239995028774818E-2</v>
      </c>
      <c r="Y449" s="6" t="str" cm="1">
        <f t="array" ref="Y449:AB449">SETMATRIX(GETMATRIX(Y448:AB448)-$O$9*DELTAWEIGHT(S448,$AH$4,AK448:AN448))</f>
        <v>0.5774,0.5774,0.5774</v>
      </c>
      <c r="Z449" s="6" t="str">
        <v>0.594197961869527,0.576301920158277,0.5774</v>
      </c>
      <c r="AA449" s="6" t="str">
        <v>0.633672580222377,0.620342162095503,0.5774</v>
      </c>
      <c r="AB449" s="6" t="str">
        <v>0.597819240939018,0.576178502692648,0.5774</v>
      </c>
      <c r="AC449" s="6" cm="1">
        <f t="array" ref="AC449">SIGMOID(SUM(GETVECTOR(Y449)*GETVECTOR(_xlfn.CONCAT($S449,",",$AH$4)))+U449)</f>
        <v>0.56173894296623217</v>
      </c>
      <c r="AD449" s="6" cm="1">
        <f t="array" ref="AD449">SIGMOID(SUM(GETVECTOR(Z449)*GETVECTOR(_xlfn.CONCAT($S449,",",$AH$4)))+V449)</f>
        <v>0.57598137099004365</v>
      </c>
      <c r="AE449" s="6" cm="1">
        <f t="array" ref="AE449">TANH(SUM(GETVECTOR(AA449)*GETVECTOR(_xlfn.CONCAT($S449,",",$AH$4)))+W449)</f>
        <v>0.66070541558728391</v>
      </c>
      <c r="AF449" s="6" cm="1">
        <f t="array" ref="AF449">SIGMOID(SUM(GETVECTOR(AB449)*GETVECTOR(_xlfn.CONCAT($S449,",",$AH$4)))+X449)</f>
        <v>0.57516076150527562</v>
      </c>
      <c r="AG449" s="6">
        <f t="shared" si="177"/>
        <v>0.38055401109051035</v>
      </c>
      <c r="AH449" s="59">
        <f t="shared" si="178"/>
        <v>0.20889177312820578</v>
      </c>
      <c r="AI449" s="3">
        <f t="shared" si="179"/>
        <v>-0.23131441243880457</v>
      </c>
      <c r="AJ449" s="3">
        <f t="shared" si="180"/>
        <v>-0.11549382241025301</v>
      </c>
      <c r="AK449" s="3">
        <f t="shared" si="181"/>
        <v>0</v>
      </c>
      <c r="AL449" s="3">
        <f t="shared" si="182"/>
        <v>-1.8636313022234511E-2</v>
      </c>
      <c r="AM449" s="3">
        <f t="shared" si="183"/>
        <v>-3.748320533554568E-2</v>
      </c>
      <c r="AN449" s="3">
        <f t="shared" si="184"/>
        <v>-2.0528095105759824E-2</v>
      </c>
      <c r="AO449" s="3" t="str" cm="1">
        <f t="array" ref="AO449">GETVECTOR(Y449,2)</f>
        <v>0.5774</v>
      </c>
      <c r="AP449" s="3" t="str" cm="1">
        <f t="array" ref="AP449">GETVECTOR(Z449,2)</f>
        <v>0.5774</v>
      </c>
      <c r="AQ449" s="3" t="str" cm="1">
        <f t="array" ref="AQ449">GETVECTOR(AA449,2)</f>
        <v>0.5774</v>
      </c>
      <c r="AR449" s="3" t="str" cm="1">
        <f t="array" ref="AR449">GETVECTOR(AB449,2)</f>
        <v>0.5774</v>
      </c>
      <c r="AS449" s="3" cm="1">
        <f t="array" ref="AS449">SUM(AK449:AN449*AO449:AR449)</f>
        <v>-4.4256332013848008E-2</v>
      </c>
      <c r="AT449" s="90">
        <f t="shared" si="185"/>
        <v>5.3506357401909385E-2</v>
      </c>
      <c r="AU449" s="86">
        <f t="shared" si="186"/>
        <v>0.23131441243880457</v>
      </c>
      <c r="AV449" s="98"/>
      <c r="AW449" s="98"/>
    </row>
    <row r="450" spans="1:49" ht="15" customHeight="1" x14ac:dyDescent="0.25">
      <c r="A450" s="12">
        <f t="shared" si="174"/>
        <v>447</v>
      </c>
      <c r="B450" s="31">
        <v>31494</v>
      </c>
      <c r="C450" s="26"/>
      <c r="D450" s="13"/>
      <c r="E450" s="26">
        <v>22.8</v>
      </c>
      <c r="F450" s="42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  <c r="Q450" s="100"/>
      <c r="R450" s="62">
        <f t="shared" si="192"/>
        <v>0.15257731958762888</v>
      </c>
      <c r="S450" s="67" t="str" cm="1">
        <f t="array" ref="S450">SETVECTOR(R450:R451)</f>
        <v>0.152577319587629,0.44020618556701</v>
      </c>
      <c r="T450" s="67">
        <f t="shared" si="187"/>
        <v>0.13917525773195877</v>
      </c>
      <c r="U450" s="6">
        <f t="shared" si="188"/>
        <v>0</v>
      </c>
      <c r="V450" s="6">
        <f t="shared" si="189"/>
        <v>5.544822282638049E-2</v>
      </c>
      <c r="W450" s="6">
        <f t="shared" si="190"/>
        <v>0.52743287239000347</v>
      </c>
      <c r="X450" s="6">
        <f t="shared" si="191"/>
        <v>5.1292804539350798E-2</v>
      </c>
      <c r="Y450" s="6" t="str" cm="1">
        <f t="array" ref="Y450:AB450">SETMATRIX(GETMATRIX(Y449:AB449)-$O$9*DELTAWEIGHT(S449,$AH$4,AK449:AN449))</f>
        <v>0.5774,0.5774,0.5774</v>
      </c>
      <c r="Z450" s="6" t="str">
        <v>0.594667736354589,0.576560383443739,0.5774</v>
      </c>
      <c r="AA450" s="6" t="str">
        <v>0.635826629525502,0.621527289593133,0.5774</v>
      </c>
      <c r="AB450" s="6" t="str">
        <v>0.598306283644617,0.576446466709112,0.5774</v>
      </c>
      <c r="AC450" s="6" cm="1">
        <f t="array" ref="AC450">SIGMOID(SUM(GETVECTOR(Y450)*GETVECTOR(_xlfn.CONCAT($S450,",",$AH$4)))+U450)</f>
        <v>0.58474260349597273</v>
      </c>
      <c r="AD450" s="6" cm="1">
        <f t="array" ref="AD450">SIGMOID(SUM(GETVECTOR(Z450)*GETVECTOR(_xlfn.CONCAT($S450,",",$AH$4)))+V450)</f>
        <v>0.5986844115976967</v>
      </c>
      <c r="AE450" s="6" cm="1">
        <f t="array" ref="AE450">TANH(SUM(GETVECTOR(AA450)*GETVECTOR(_xlfn.CONCAT($S450,",",$AH$4)))+W450)</f>
        <v>0.71534498055919971</v>
      </c>
      <c r="AF450" s="6" cm="1">
        <f t="array" ref="AF450">SIGMOID(SUM(GETVECTOR(AB450)*GETVECTOR(_xlfn.CONCAT($S450,",",$AH$4)))+X450)</f>
        <v>0.5978070450600188</v>
      </c>
      <c r="AG450" s="6">
        <f t="shared" si="177"/>
        <v>0.42826588877545024</v>
      </c>
      <c r="AH450" s="59">
        <f t="shared" si="178"/>
        <v>0.24143697015142501</v>
      </c>
      <c r="AI450" s="3">
        <f t="shared" si="179"/>
        <v>0.10226171241946624</v>
      </c>
      <c r="AJ450" s="3">
        <f t="shared" si="180"/>
        <v>5.1161293171749729E-2</v>
      </c>
      <c r="AK450" s="3">
        <f t="shared" si="181"/>
        <v>0</v>
      </c>
      <c r="AL450" s="3">
        <f t="shared" si="182"/>
        <v>8.7930800559582033E-3</v>
      </c>
      <c r="AM450" s="3">
        <f t="shared" si="183"/>
        <v>1.4955804721271075E-2</v>
      </c>
      <c r="AN450" s="3">
        <f t="shared" si="184"/>
        <v>9.9300467304138038E-3</v>
      </c>
      <c r="AO450" s="3" t="str" cm="1">
        <f t="array" ref="AO450">GETVECTOR(Y450,2)</f>
        <v>0.5774</v>
      </c>
      <c r="AP450" s="3" t="str" cm="1">
        <f t="array" ref="AP450">GETVECTOR(Z450,2)</f>
        <v>0.5774</v>
      </c>
      <c r="AQ450" s="3" t="str" cm="1">
        <f t="array" ref="AQ450">GETVECTOR(AA450,2)</f>
        <v>0.5774</v>
      </c>
      <c r="AR450" s="3" t="str" cm="1">
        <f t="array" ref="AR450">GETVECTOR(AB450,2)</f>
        <v>0.5774</v>
      </c>
      <c r="AS450" s="3" cm="1">
        <f t="array" ref="AS450">SUM(AK450:AN450*AO450:AR450)</f>
        <v>1.9446215052513115E-2</v>
      </c>
      <c r="AT450" s="90">
        <f t="shared" si="185"/>
        <v>1.0457457826961617E-2</v>
      </c>
      <c r="AU450" s="86">
        <f t="shared" si="186"/>
        <v>0.10226171241946624</v>
      </c>
      <c r="AV450" s="98"/>
      <c r="AW450" s="98"/>
    </row>
    <row r="451" spans="1:49" ht="15" customHeight="1" x14ac:dyDescent="0.25">
      <c r="A451" s="12">
        <f t="shared" si="174"/>
        <v>448</v>
      </c>
      <c r="B451" s="31">
        <v>31495</v>
      </c>
      <c r="C451" s="26"/>
      <c r="D451" s="13"/>
      <c r="E451" s="26">
        <v>25.2</v>
      </c>
      <c r="F451" s="42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  <c r="Q451" s="100"/>
      <c r="R451" s="62">
        <f t="shared" si="192"/>
        <v>0.44020618556701036</v>
      </c>
      <c r="S451" s="67" t="str" cm="1">
        <f t="array" ref="S451">SETVECTOR(R451:R452)</f>
        <v>0.44020618556701,0.139175257731959</v>
      </c>
      <c r="T451" s="67">
        <f t="shared" si="187"/>
        <v>6.7010309278350513E-2</v>
      </c>
      <c r="U451" s="6">
        <f t="shared" si="188"/>
        <v>0</v>
      </c>
      <c r="V451" s="6">
        <f t="shared" si="189"/>
        <v>5.4568914820784672E-2</v>
      </c>
      <c r="W451" s="6">
        <f t="shared" si="190"/>
        <v>0.52593729191787641</v>
      </c>
      <c r="X451" s="6">
        <f t="shared" si="191"/>
        <v>5.0299799866309419E-2</v>
      </c>
      <c r="Y451" s="6" t="str" cm="1">
        <f t="array" ref="Y451:AB451">SETMATRIX(GETMATRIX(Y450:AB450)-$O$9*DELTAWEIGHT(S450,$AH$4,AK450:AN450))</f>
        <v>0.5774,0.5774,0.5774</v>
      </c>
      <c r="Z451" s="6" t="str">
        <v>0.594637457329636,0.576473024364989,0.5774</v>
      </c>
      <c r="AA451" s="6" t="str">
        <v>0.635715776584356,0.621207463877799,0.5774</v>
      </c>
      <c r="AB451" s="6" t="str">
        <v>0.598274241388542,0.5763540204703,0.5774</v>
      </c>
      <c r="AC451" s="6" cm="1">
        <f t="array" ref="AC451">SIGMOID(SUM(GETVECTOR(Y451)*GETVECTOR(_xlfn.CONCAT($S451,",",$AH$4)))+U451)</f>
        <v>0.58286236373382716</v>
      </c>
      <c r="AD451" s="6" cm="1">
        <f t="array" ref="AD451">SIGMOID(SUM(GETVECTOR(Z451)*GETVECTOR(_xlfn.CONCAT($S451,",",$AH$4)))+V451)</f>
        <v>0.59786155248920714</v>
      </c>
      <c r="AE451" s="6" cm="1">
        <f t="array" ref="AE451">TANH(SUM(GETVECTOR(AA451)*GETVECTOR(_xlfn.CONCAT($S451,",",$AH$4)))+W451)</f>
        <v>0.71249835703198572</v>
      </c>
      <c r="AF451" s="6" cm="1">
        <f t="array" ref="AF451">SIGMOID(SUM(GETVECTOR(AB451)*GETVECTOR(_xlfn.CONCAT($S451,",",$AH$4)))+X451)</f>
        <v>0.5972159090828324</v>
      </c>
      <c r="AG451" s="6">
        <f t="shared" si="177"/>
        <v>0.42597537388115236</v>
      </c>
      <c r="AH451" s="59">
        <f t="shared" si="178"/>
        <v>0.24005236338913316</v>
      </c>
      <c r="AI451" s="3">
        <f t="shared" si="179"/>
        <v>0.17304205411078266</v>
      </c>
      <c r="AJ451" s="3">
        <f t="shared" si="180"/>
        <v>8.6646705307854024E-2</v>
      </c>
      <c r="AK451" s="3">
        <f t="shared" si="181"/>
        <v>0</v>
      </c>
      <c r="AL451" s="3">
        <f t="shared" si="182"/>
        <v>1.484267381040068E-2</v>
      </c>
      <c r="AM451" s="3">
        <f t="shared" si="183"/>
        <v>2.5504873478359016E-2</v>
      </c>
      <c r="AN451" s="3">
        <f t="shared" si="184"/>
        <v>1.673131040351282E-2</v>
      </c>
      <c r="AO451" s="3" t="str" cm="1">
        <f t="array" ref="AO451">GETVECTOR(Y451,2)</f>
        <v>0.5774</v>
      </c>
      <c r="AP451" s="3" t="str" cm="1">
        <f t="array" ref="AP451">GETVECTOR(Z451,2)</f>
        <v>0.5774</v>
      </c>
      <c r="AQ451" s="3" t="str" cm="1">
        <f t="array" ref="AQ451">GETVECTOR(AA451,2)</f>
        <v>0.5774</v>
      </c>
      <c r="AR451" s="3" t="str" cm="1">
        <f t="array" ref="AR451">GETVECTOR(AB451,2)</f>
        <v>0.5774</v>
      </c>
      <c r="AS451" s="3" cm="1">
        <f t="array" ref="AS451">SUM(AK451:AN451*AO451:AR451)</f>
        <v>3.2957332431518153E-2</v>
      </c>
      <c r="AT451" s="90">
        <f t="shared" si="185"/>
        <v>2.9943552490879034E-2</v>
      </c>
      <c r="AU451" s="86">
        <f t="shared" si="186"/>
        <v>0.17304205411078266</v>
      </c>
      <c r="AV451" s="98"/>
      <c r="AW451" s="98"/>
    </row>
    <row r="452" spans="1:49" ht="15" customHeight="1" x14ac:dyDescent="0.25">
      <c r="A452" s="12">
        <f t="shared" si="174"/>
        <v>449</v>
      </c>
      <c r="B452" s="31">
        <v>31496</v>
      </c>
      <c r="C452" s="26"/>
      <c r="D452" s="13"/>
      <c r="E452" s="26">
        <v>24.7</v>
      </c>
      <c r="F452" s="42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  <c r="Q452" s="100"/>
      <c r="R452" s="62">
        <f t="shared" si="192"/>
        <v>0.13917525773195877</v>
      </c>
      <c r="S452" s="67" t="str" cm="1">
        <f t="array" ref="S452">SETVECTOR(R452:R453)</f>
        <v>0.139175257731959,0.0670103092783505</v>
      </c>
      <c r="T452" s="67">
        <f t="shared" si="187"/>
        <v>0.17525773195876287</v>
      </c>
      <c r="U452" s="6">
        <f t="shared" si="188"/>
        <v>0</v>
      </c>
      <c r="V452" s="6">
        <f t="shared" si="189"/>
        <v>5.3084647439744607E-2</v>
      </c>
      <c r="W452" s="6">
        <f t="shared" si="190"/>
        <v>0.5233868045700405</v>
      </c>
      <c r="X452" s="6">
        <f t="shared" si="191"/>
        <v>4.862666882595814E-2</v>
      </c>
      <c r="Y452" s="6" t="str" cm="1">
        <f t="array" ref="Y452:AB452">SETMATRIX(GETMATRIX(Y451:AB451)-$O$9*DELTAWEIGHT(S451,$AH$4,AK451:AN451))</f>
        <v>0.5774,0.5774,0.5774</v>
      </c>
      <c r="Z452" s="6" t="str">
        <v>0.594354968376048,0.576383712869124,0.5774</v>
      </c>
      <c r="AA452" s="6" t="str">
        <v>0.634661745164872,0.620874222094121,0.5774</v>
      </c>
      <c r="AB452" s="6" t="str">
        <v>0.597975896620898,0.576259696012145,0.5774</v>
      </c>
      <c r="AC452" s="6" cm="1">
        <f t="array" ref="AC452">SIGMOID(SUM(GETVECTOR(Y452)*GETVECTOR(_xlfn.CONCAT($S452,",",$AH$4)))+U452)</f>
        <v>0.52972778322934388</v>
      </c>
      <c r="AD452" s="6" cm="1">
        <f t="array" ref="AD452">SIGMOID(SUM(GETVECTOR(Z452)*GETVECTOR(_xlfn.CONCAT($S452,",",$AH$4)))+V452)</f>
        <v>0.54349672440117014</v>
      </c>
      <c r="AE452" s="6" cm="1">
        <f t="array" ref="AE452">TANH(SUM(GETVECTOR(AA452)*GETVECTOR(_xlfn.CONCAT($S452,",",$AH$4)))+W452)</f>
        <v>0.57390139033021215</v>
      </c>
      <c r="AF452" s="6" cm="1">
        <f t="array" ref="AF452">SIGMOID(SUM(GETVECTOR(AB452)*GETVECTOR(_xlfn.CONCAT($S452,",",$AH$4)))+X452)</f>
        <v>0.54251346649299392</v>
      </c>
      <c r="AG452" s="6">
        <f t="shared" si="177"/>
        <v>0.3119135257737477</v>
      </c>
      <c r="AH452" s="59">
        <f t="shared" si="178"/>
        <v>0.1639350380944887</v>
      </c>
      <c r="AI452" s="3">
        <f t="shared" si="179"/>
        <v>-1.1322693864274175E-2</v>
      </c>
      <c r="AJ452" s="3">
        <f t="shared" si="180"/>
        <v>-5.5818172895179922E-3</v>
      </c>
      <c r="AK452" s="3">
        <f t="shared" si="181"/>
        <v>0</v>
      </c>
      <c r="AL452" s="3">
        <f t="shared" si="182"/>
        <v>-7.9479243093348692E-4</v>
      </c>
      <c r="AM452" s="3">
        <f t="shared" si="183"/>
        <v>-2.0345116623503466E-3</v>
      </c>
      <c r="AN452" s="3">
        <f t="shared" si="184"/>
        <v>-8.491802130430687E-4</v>
      </c>
      <c r="AO452" s="3" t="str" cm="1">
        <f t="array" ref="AO452">GETVECTOR(Y452,2)</f>
        <v>0.5774</v>
      </c>
      <c r="AP452" s="3" t="str" cm="1">
        <f t="array" ref="AP452">GETVECTOR(Z452,2)</f>
        <v>0.5774</v>
      </c>
      <c r="AQ452" s="3" t="str" cm="1">
        <f t="array" ref="AQ452">GETVECTOR(AA452,2)</f>
        <v>0.5774</v>
      </c>
      <c r="AR452" s="3" t="str" cm="1">
        <f t="array" ref="AR452">GETVECTOR(AB452,2)</f>
        <v>0.5774</v>
      </c>
      <c r="AS452" s="3" cm="1">
        <f t="array" ref="AS452">SUM(AK452:AN452*AO452:AR452)</f>
        <v>-2.1239568384731535E-3</v>
      </c>
      <c r="AT452" s="90">
        <f t="shared" si="185"/>
        <v>1.2820339634407206E-4</v>
      </c>
      <c r="AU452" s="86">
        <f t="shared" si="186"/>
        <v>1.1322693864274175E-2</v>
      </c>
      <c r="AV452" s="98"/>
      <c r="AW452" s="98"/>
    </row>
    <row r="453" spans="1:49" ht="15" customHeight="1" x14ac:dyDescent="0.25">
      <c r="A453" s="12">
        <f t="shared" si="174"/>
        <v>450</v>
      </c>
      <c r="B453" s="31">
        <v>31497</v>
      </c>
      <c r="C453" s="26"/>
      <c r="D453" s="13"/>
      <c r="E453" s="26">
        <v>24.5</v>
      </c>
      <c r="F453" s="42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  <c r="Q453" s="100"/>
      <c r="R453" s="62">
        <f t="shared" si="192"/>
        <v>6.7010309278350513E-2</v>
      </c>
      <c r="S453" s="67" t="str" cm="1">
        <f t="array" ref="S453">SETVECTOR(R453:R454)</f>
        <v>0.0670103092783505,0.175257731958763</v>
      </c>
      <c r="T453" s="67">
        <f t="shared" si="187"/>
        <v>0.18969072164948453</v>
      </c>
      <c r="U453" s="6">
        <f t="shared" si="188"/>
        <v>0</v>
      </c>
      <c r="V453" s="6">
        <f t="shared" si="189"/>
        <v>5.3164126682837959E-2</v>
      </c>
      <c r="W453" s="6">
        <f t="shared" si="190"/>
        <v>0.52359025573627549</v>
      </c>
      <c r="X453" s="6">
        <f t="shared" si="191"/>
        <v>4.8711586847262449E-2</v>
      </c>
      <c r="Y453" s="6" t="str" cm="1">
        <f t="array" ref="Y453:AB453">SETMATRIX(GETMATRIX(Y452:AB452)-$O$9*DELTAWEIGHT(S452,$AH$4,AK452:AN452))</f>
        <v>0.5774,0.5774,0.5774</v>
      </c>
      <c r="Z453" s="6" t="str">
        <v>0.59440380015476,0.576407224466282,0.5774</v>
      </c>
      <c r="AA453" s="6" t="str">
        <v>0.634974209420611,0.621024667846884,0.5774</v>
      </c>
      <c r="AB453" s="6" t="str">
        <v>0.598025567243706,0.576283611497201,0.5774</v>
      </c>
      <c r="AC453" s="6" cm="1">
        <f t="array" ref="AC453">SIGMOID(SUM(GETVECTOR(Y453)*GETVECTOR(_xlfn.CONCAT($S453,",",$AH$4)))+U453)</f>
        <v>0.53491447652074542</v>
      </c>
      <c r="AD453" s="6" cm="1">
        <f t="array" ref="AD453">SIGMOID(SUM(GETVECTOR(Z453)*GETVECTOR(_xlfn.CONCAT($S453,",",$AH$4)))+V453)</f>
        <v>0.54835220577877353</v>
      </c>
      <c r="AE453" s="6" cm="1">
        <f t="array" ref="AE453">TANH(SUM(GETVECTOR(AA453)*GETVECTOR(_xlfn.CONCAT($S453,",",$AH$4)))+W453)</f>
        <v>0.58824581667225417</v>
      </c>
      <c r="AF453" s="6" cm="1">
        <f t="array" ref="AF453">SIGMOID(SUM(GETVECTOR(AB453)*GETVECTOR(_xlfn.CONCAT($S453,",",$AH$4)))+X453)</f>
        <v>0.54730400881558439</v>
      </c>
      <c r="AG453" s="6">
        <f t="shared" si="177"/>
        <v>0.32256589111236661</v>
      </c>
      <c r="AH453" s="59">
        <f t="shared" si="178"/>
        <v>0.17066316440408871</v>
      </c>
      <c r="AI453" s="3">
        <f t="shared" si="179"/>
        <v>-1.9027557245395815E-2</v>
      </c>
      <c r="AJ453" s="3">
        <f t="shared" si="180"/>
        <v>-9.4012675147410237E-3</v>
      </c>
      <c r="AK453" s="3">
        <f t="shared" si="181"/>
        <v>0</v>
      </c>
      <c r="AL453" s="3">
        <f t="shared" si="182"/>
        <v>-1.3696346875640135E-3</v>
      </c>
      <c r="AM453" s="3">
        <f t="shared" si="183"/>
        <v>-3.3713337315405267E-3</v>
      </c>
      <c r="AN453" s="3">
        <f t="shared" si="184"/>
        <v>-1.4700411092832654E-3</v>
      </c>
      <c r="AO453" s="3" t="str" cm="1">
        <f t="array" ref="AO453">GETVECTOR(Y453,2)</f>
        <v>0.5774</v>
      </c>
      <c r="AP453" s="3" t="str" cm="1">
        <f t="array" ref="AP453">GETVECTOR(Z453,2)</f>
        <v>0.5774</v>
      </c>
      <c r="AQ453" s="3" t="str" cm="1">
        <f t="array" ref="AQ453">GETVECTOR(AA453,2)</f>
        <v>0.5774</v>
      </c>
      <c r="AR453" s="3" t="str" cm="1">
        <f t="array" ref="AR453">GETVECTOR(AB453,2)</f>
        <v>0.5774</v>
      </c>
      <c r="AS453" s="3" cm="1">
        <f t="array" ref="AS453">SUM(AK453:AN453*AO453:AR453)</f>
        <v>-3.5862369016911189E-3</v>
      </c>
      <c r="AT453" s="90">
        <f t="shared" si="185"/>
        <v>3.6204793472681477E-4</v>
      </c>
      <c r="AU453" s="86">
        <f t="shared" si="186"/>
        <v>1.9027557245395815E-2</v>
      </c>
      <c r="AV453" s="98"/>
      <c r="AW453" s="98"/>
    </row>
    <row r="454" spans="1:49" ht="15" customHeight="1" x14ac:dyDescent="0.25">
      <c r="A454" s="12">
        <f t="shared" ref="A454:A517" si="193">A453+1</f>
        <v>451</v>
      </c>
      <c r="B454" s="31">
        <v>31498</v>
      </c>
      <c r="C454" s="26"/>
      <c r="D454" s="13"/>
      <c r="E454" s="26">
        <v>25.3</v>
      </c>
      <c r="F454" s="42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  <c r="Q454" s="100"/>
      <c r="R454" s="62">
        <f t="shared" si="192"/>
        <v>0.17525773195876287</v>
      </c>
      <c r="S454" s="67" t="str" cm="1">
        <f t="array" ref="S454">SETVECTOR(R454:R455)</f>
        <v>0.175257731958763,0.189690721649485</v>
      </c>
      <c r="T454" s="67">
        <f t="shared" si="187"/>
        <v>0.25979381443298966</v>
      </c>
      <c r="U454" s="6">
        <f t="shared" si="188"/>
        <v>0</v>
      </c>
      <c r="V454" s="6">
        <f t="shared" si="189"/>
        <v>5.3301090151594357E-2</v>
      </c>
      <c r="W454" s="6">
        <f t="shared" si="190"/>
        <v>0.5239273891094296</v>
      </c>
      <c r="X454" s="6">
        <f t="shared" si="191"/>
        <v>4.8858590958190777E-2</v>
      </c>
      <c r="Y454" s="6" t="str" cm="1">
        <f t="array" ref="Y454:AB454">SETMATRIX(GETMATRIX(Y453:AB453)-$O$9*DELTAWEIGHT(S453,$AH$4,AK453:AN453))</f>
        <v>0.5774,0.5774,0.5774</v>
      </c>
      <c r="Z454" s="6" t="str">
        <v>0.594430954011424,0.57647824224525,0.5774</v>
      </c>
      <c r="AA454" s="6" t="str">
        <v>0.635135842470118,0.621447400437902,0.5774</v>
      </c>
      <c r="AB454" s="6" t="str">
        <v>0.598053270019711,0.576356064911368,0.5774</v>
      </c>
      <c r="AC454" s="6" cm="1">
        <f t="array" ref="AC454">SIGMOID(SUM(GETVECTOR(Y454)*GETVECTOR(_xlfn.CONCAT($S454,",",$AH$4)))+U454)</f>
        <v>0.55248623872780911</v>
      </c>
      <c r="AD454" s="6" cm="1">
        <f t="array" ref="AD454">SIGMOID(SUM(GETVECTOR(Z454)*GETVECTOR(_xlfn.CONCAT($S454,",",$AH$4)))+V454)</f>
        <v>0.56631507082480637</v>
      </c>
      <c r="AE454" s="6" cm="1">
        <f t="array" ref="AE454">TANH(SUM(GETVECTOR(AA454)*GETVECTOR(_xlfn.CONCAT($S454,",",$AH$4)))+W454)</f>
        <v>0.63700819475950232</v>
      </c>
      <c r="AF454" s="6" cm="1">
        <f t="array" ref="AF454">SIGMOID(SUM(GETVECTOR(AB454)*GETVECTOR(_xlfn.CONCAT($S454,",",$AH$4)))+X454)</f>
        <v>0.5653739706683989</v>
      </c>
      <c r="AG454" s="6">
        <f t="shared" si="177"/>
        <v>0.36074734093120958</v>
      </c>
      <c r="AH454" s="59">
        <f t="shared" si="178"/>
        <v>0.19554710654801852</v>
      </c>
      <c r="AI454" s="3">
        <f t="shared" si="179"/>
        <v>-6.4246707884971138E-2</v>
      </c>
      <c r="AJ454" s="3">
        <f t="shared" si="180"/>
        <v>-3.1978135436133662E-2</v>
      </c>
      <c r="AK454" s="3">
        <f t="shared" si="181"/>
        <v>0</v>
      </c>
      <c r="AL454" s="3">
        <f t="shared" si="182"/>
        <v>-5.0030011940663584E-3</v>
      </c>
      <c r="AM454" s="3">
        <f t="shared" si="183"/>
        <v>-1.0761156092394386E-2</v>
      </c>
      <c r="AN454" s="3">
        <f t="shared" si="184"/>
        <v>-5.4603188670529603E-3</v>
      </c>
      <c r="AO454" s="3" t="str" cm="1">
        <f t="array" ref="AO454">GETVECTOR(Y454,2)</f>
        <v>0.5774</v>
      </c>
      <c r="AP454" s="3" t="str" cm="1">
        <f t="array" ref="AP454">GETVECTOR(Z454,2)</f>
        <v>0.5774</v>
      </c>
      <c r="AQ454" s="3" t="str" cm="1">
        <f t="array" ref="AQ454">GETVECTOR(AA454,2)</f>
        <v>0.5774</v>
      </c>
      <c r="AR454" s="3" t="str" cm="1">
        <f t="array" ref="AR454">GETVECTOR(AB454,2)</f>
        <v>0.5774</v>
      </c>
      <c r="AS454" s="3" cm="1">
        <f t="array" ref="AS454">SUM(AK454:AN454*AO454:AR454)</f>
        <v>-1.2255012531038815E-2</v>
      </c>
      <c r="AT454" s="90">
        <f t="shared" si="185"/>
        <v>4.1276394740568127E-3</v>
      </c>
      <c r="AU454" s="86">
        <f t="shared" si="186"/>
        <v>6.4246707884971138E-2</v>
      </c>
      <c r="AV454" s="98"/>
      <c r="AW454" s="98"/>
    </row>
    <row r="455" spans="1:49" ht="15" customHeight="1" x14ac:dyDescent="0.25">
      <c r="A455" s="12">
        <f t="shared" si="193"/>
        <v>452</v>
      </c>
      <c r="B455" s="31">
        <v>31499</v>
      </c>
      <c r="C455" s="26"/>
      <c r="D455" s="13"/>
      <c r="E455" s="26">
        <v>26</v>
      </c>
      <c r="F455" s="42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  <c r="Q455" s="100"/>
      <c r="R455" s="62">
        <f t="shared" si="192"/>
        <v>0.18969072164948453</v>
      </c>
      <c r="S455" s="67" t="str" cm="1">
        <f t="array" ref="S455">SETVECTOR(R455:R456)</f>
        <v>0.189690721649485,0.25979381443299</v>
      </c>
      <c r="T455" s="67">
        <f t="shared" si="187"/>
        <v>0.29587628865979382</v>
      </c>
      <c r="U455" s="6">
        <f t="shared" si="188"/>
        <v>0</v>
      </c>
      <c r="V455" s="6">
        <f t="shared" si="189"/>
        <v>5.380139027100099E-2</v>
      </c>
      <c r="W455" s="6">
        <f t="shared" si="190"/>
        <v>0.52500350471866908</v>
      </c>
      <c r="X455" s="6">
        <f t="shared" si="191"/>
        <v>4.9404622844896072E-2</v>
      </c>
      <c r="Y455" s="6" t="str" cm="1">
        <f t="array" ref="Y455:AB455">SETMATRIX(GETMATRIX(Y454:AB454)-$O$9*DELTAWEIGHT(S454,$AH$4,AK454:AN454))</f>
        <v>0.5774,0.5774,0.5774</v>
      </c>
      <c r="Z455" s="6" t="str">
        <v>0.594556901875052,0.576614562285882,0.5774</v>
      </c>
      <c r="AA455" s="6" t="str">
        <v>0.635750500324159,0.622112677174041,0.5774</v>
      </c>
      <c r="AB455" s="6" t="str">
        <v>0.598183185608472,0.576496679430969,0.5774</v>
      </c>
      <c r="AC455" s="6" cm="1">
        <f t="array" ref="AC455">SIGMOID(SUM(GETVECTOR(Y455)*GETVECTOR(_xlfn.CONCAT($S455,",",$AH$4)))+U455)</f>
        <v>0.56452133479732203</v>
      </c>
      <c r="AD455" s="6" cm="1">
        <f t="array" ref="AD455">SIGMOID(SUM(GETVECTOR(Z455)*GETVECTOR(_xlfn.CONCAT($S455,",",$AH$4)))+V455)</f>
        <v>0.57844280569378703</v>
      </c>
      <c r="AE455" s="6" cm="1">
        <f t="array" ref="AE455">TANH(SUM(GETVECTOR(AA455)*GETVECTOR(_xlfn.CONCAT($S455,",",$AH$4)))+W455)</f>
        <v>0.66805409724099973</v>
      </c>
      <c r="AF455" s="6" cm="1">
        <f t="array" ref="AF455">SIGMOID(SUM(GETVECTOR(AB455)*GETVECTOR(_xlfn.CONCAT($S455,",",$AH$4)))+X455)</f>
        <v>0.57753066941305031</v>
      </c>
      <c r="AG455" s="6">
        <f t="shared" si="177"/>
        <v>0.38643108636331391</v>
      </c>
      <c r="AH455" s="59">
        <f t="shared" si="178"/>
        <v>0.21269266424303759</v>
      </c>
      <c r="AI455" s="3">
        <f t="shared" si="179"/>
        <v>-8.3183624416756224E-2</v>
      </c>
      <c r="AJ455" s="3">
        <f t="shared" si="180"/>
        <v>-4.1525293326034315E-2</v>
      </c>
      <c r="AK455" s="3">
        <f t="shared" si="181"/>
        <v>0</v>
      </c>
      <c r="AL455" s="3">
        <f t="shared" si="182"/>
        <v>-6.7645867429884906E-3</v>
      </c>
      <c r="AM455" s="3">
        <f t="shared" si="183"/>
        <v>-1.3299967405202501E-2</v>
      </c>
      <c r="AN455" s="3">
        <f t="shared" si="184"/>
        <v>-7.474558360132541E-3</v>
      </c>
      <c r="AO455" s="3" t="str" cm="1">
        <f t="array" ref="AO455">GETVECTOR(Y455,2)</f>
        <v>0.5774</v>
      </c>
      <c r="AP455" s="3" t="str" cm="1">
        <f t="array" ref="AP455">GETVECTOR(Z455,2)</f>
        <v>0.5774</v>
      </c>
      <c r="AQ455" s="3" t="str" cm="1">
        <f t="array" ref="AQ455">GETVECTOR(AA455,2)</f>
        <v>0.5774</v>
      </c>
      <c r="AR455" s="3" t="str" cm="1">
        <f t="array" ref="AR455">GETVECTOR(AB455,2)</f>
        <v>0.5774</v>
      </c>
      <c r="AS455" s="3" cm="1">
        <f t="array" ref="AS455">SUM(AK455:AN455*AO455:AR455)</f>
        <v>-1.5901083562306011E-2</v>
      </c>
      <c r="AT455" s="90">
        <f t="shared" si="185"/>
        <v>6.9195153711079623E-3</v>
      </c>
      <c r="AU455" s="86">
        <f t="shared" si="186"/>
        <v>8.3183624416756224E-2</v>
      </c>
      <c r="AV455" s="98"/>
      <c r="AW455" s="98"/>
    </row>
    <row r="456" spans="1:49" ht="15" customHeight="1" x14ac:dyDescent="0.25">
      <c r="A456" s="12">
        <f t="shared" si="193"/>
        <v>453</v>
      </c>
      <c r="B456" s="31">
        <v>31500</v>
      </c>
      <c r="C456" s="26"/>
      <c r="D456" s="13"/>
      <c r="E456" s="26">
        <v>24.9</v>
      </c>
      <c r="F456" s="42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  <c r="Q456" s="100"/>
      <c r="R456" s="62">
        <f t="shared" si="192"/>
        <v>0.25979381443298966</v>
      </c>
      <c r="S456" s="67" t="str" cm="1">
        <f t="array" ref="S456">SETVECTOR(R456:R457)</f>
        <v>0.25979381443299,0.295876288659794</v>
      </c>
      <c r="T456" s="67">
        <f t="shared" si="187"/>
        <v>0.25773195876288657</v>
      </c>
      <c r="U456" s="6">
        <f t="shared" si="188"/>
        <v>0</v>
      </c>
      <c r="V456" s="6">
        <f t="shared" si="189"/>
        <v>5.4477848945299841E-2</v>
      </c>
      <c r="W456" s="6">
        <f t="shared" si="190"/>
        <v>0.52633350145918933</v>
      </c>
      <c r="X456" s="6">
        <f t="shared" si="191"/>
        <v>5.0152078680909325E-2</v>
      </c>
      <c r="Y456" s="6" t="str" cm="1">
        <f t="array" ref="Y456:AB456">SETMATRIX(GETMATRIX(Y455:AB455)-$O$9*DELTAWEIGHT(S455,$AH$4,AK455:AN455))</f>
        <v>0.5774,0.5774,0.5774</v>
      </c>
      <c r="Z456" s="6" t="str">
        <v>0.594727573872958,0.576848308717797,0.5774</v>
      </c>
      <c r="AA456" s="6" t="str">
        <v>0.63648521989363,0.623118923540925,0.5774</v>
      </c>
      <c r="AB456" s="6" t="str">
        <v>0.598360881333596,0.576740045315378,0.5774</v>
      </c>
      <c r="AC456" s="6" cm="1">
        <f t="array" ref="AC456">SIGMOID(SUM(GETVECTOR(Y456)*GETVECTOR(_xlfn.CONCAT($S456,",",$AH$4)))+U456)</f>
        <v>0.57952990753731792</v>
      </c>
      <c r="AD456" s="6" cm="1">
        <f t="array" ref="AD456">SIGMOID(SUM(GETVECTOR(Z456)*GETVECTOR(_xlfn.CONCAT($S456,",",$AH$4)))+V456)</f>
        <v>0.59379112795611599</v>
      </c>
      <c r="AE456" s="6" cm="1">
        <f t="array" ref="AE456">TANH(SUM(GETVECTOR(AA456)*GETVECTOR(_xlfn.CONCAT($S456,",",$AH$4)))+W456)</f>
        <v>0.70443724188338308</v>
      </c>
      <c r="AF456" s="6" cm="1">
        <f t="array" ref="AF456">SIGMOID(SUM(GETVECTOR(AB456)*GETVECTOR(_xlfn.CONCAT($S456,",",$AH$4)))+X456)</f>
        <v>0.59296742324576757</v>
      </c>
      <c r="AG456" s="6">
        <f t="shared" si="177"/>
        <v>0.41828858443222938</v>
      </c>
      <c r="AH456" s="59">
        <f t="shared" si="178"/>
        <v>0.23451130919217358</v>
      </c>
      <c r="AI456" s="3">
        <f t="shared" si="179"/>
        <v>-2.3220649570712987E-2</v>
      </c>
      <c r="AJ456" s="3">
        <f t="shared" si="180"/>
        <v>-1.1615458642733428E-2</v>
      </c>
      <c r="AK456" s="3">
        <f t="shared" si="181"/>
        <v>0</v>
      </c>
      <c r="AL456" s="3">
        <f t="shared" si="182"/>
        <v>-1.9736120123843019E-3</v>
      </c>
      <c r="AM456" s="3">
        <f t="shared" si="183"/>
        <v>-3.4745678175153692E-3</v>
      </c>
      <c r="AN456" s="3">
        <f t="shared" si="184"/>
        <v>-2.2164979038418911E-3</v>
      </c>
      <c r="AO456" s="3" t="str" cm="1">
        <f t="array" ref="AO456">GETVECTOR(Y456,2)</f>
        <v>0.5774</v>
      </c>
      <c r="AP456" s="3" t="str" cm="1">
        <f t="array" ref="AP456">GETVECTOR(Z456,2)</f>
        <v>0.5774</v>
      </c>
      <c r="AQ456" s="3" t="str" cm="1">
        <f t="array" ref="AQ456">GETVECTOR(AA456,2)</f>
        <v>0.5774</v>
      </c>
      <c r="AR456" s="3" t="str" cm="1">
        <f t="array" ref="AR456">GETVECTOR(AB456,2)</f>
        <v>0.5774</v>
      </c>
      <c r="AS456" s="3" cm="1">
        <f t="array" ref="AS456">SUM(AK456:AN456*AO456:AR456)</f>
        <v>-4.4255849234623775E-3</v>
      </c>
      <c r="AT456" s="90">
        <f t="shared" si="185"/>
        <v>5.3919856648585319E-4</v>
      </c>
      <c r="AU456" s="86">
        <f t="shared" si="186"/>
        <v>2.3220649570712987E-2</v>
      </c>
      <c r="AV456" s="98"/>
      <c r="AW456" s="98"/>
    </row>
    <row r="457" spans="1:49" ht="15" customHeight="1" x14ac:dyDescent="0.25">
      <c r="A457" s="12">
        <f t="shared" si="193"/>
        <v>454</v>
      </c>
      <c r="B457" s="31">
        <v>31501</v>
      </c>
      <c r="C457" s="26"/>
      <c r="D457" s="13"/>
      <c r="E457" s="26">
        <v>25.2</v>
      </c>
      <c r="F457" s="42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  <c r="Q457" s="100"/>
      <c r="R457" s="62">
        <f t="shared" si="192"/>
        <v>0.29587628865979382</v>
      </c>
      <c r="S457" s="67" t="str" cm="1">
        <f t="array" ref="S457">SETVECTOR(R457:R458)</f>
        <v>0.295876288659794,0.257731958762887</v>
      </c>
      <c r="T457" s="67">
        <f t="shared" si="187"/>
        <v>1.0309278350515464E-2</v>
      </c>
      <c r="U457" s="6">
        <f t="shared" si="188"/>
        <v>0</v>
      </c>
      <c r="V457" s="6">
        <f t="shared" si="189"/>
        <v>5.4675210146538269E-2</v>
      </c>
      <c r="W457" s="6">
        <f t="shared" si="190"/>
        <v>0.52668095824094086</v>
      </c>
      <c r="X457" s="6">
        <f t="shared" si="191"/>
        <v>5.0373728471293511E-2</v>
      </c>
      <c r="Y457" s="6" t="str" cm="1">
        <f t="array" ref="Y457:AB457">SETMATRIX(GETMATRIX(Y456:AB456)-$O$9*DELTAWEIGHT(S456,$AH$4,AK456:AN456))</f>
        <v>0.5774,0.5774,0.5774</v>
      </c>
      <c r="Z457" s="6" t="str">
        <v>0.594884529361862,0.57702706358016,0.5774</v>
      </c>
      <c r="AA457" s="6" t="str">
        <v>0.63707182492269,0.623787001490687,0.5774</v>
      </c>
      <c r="AB457" s="6" t="str">
        <v>0.598526464570921,0.576928626224554,0.5774</v>
      </c>
      <c r="AC457" s="6" cm="1">
        <f t="array" ref="AC457">SIGMOID(SUM(GETVECTOR(Y457)*GETVECTOR(_xlfn.CONCAT($S457,",",$AH$4)))+U457)</f>
        <v>0.57923978125367126</v>
      </c>
      <c r="AD457" s="6" cm="1">
        <f t="array" ref="AD457">SIGMOID(SUM(GETVECTOR(Z457)*GETVECTOR(_xlfn.CONCAT($S457,",",$AH$4)))+V457)</f>
        <v>0.59372976960650892</v>
      </c>
      <c r="AE457" s="6" cm="1">
        <f t="array" ref="AE457">TANH(SUM(GETVECTOR(AA457)*GETVECTOR(_xlfn.CONCAT($S457,",",$AH$4)))+W457)</f>
        <v>0.70438218187771473</v>
      </c>
      <c r="AF457" s="6" cm="1">
        <f t="array" ref="AF457">SIGMOID(SUM(GETVECTOR(AB457)*GETVECTOR(_xlfn.CONCAT($S457,",",$AH$4)))+X457)</f>
        <v>0.59294575494467794</v>
      </c>
      <c r="AG457" s="6">
        <f t="shared" si="177"/>
        <v>0.41821267056118561</v>
      </c>
      <c r="AH457" s="59">
        <f t="shared" si="178"/>
        <v>0.23446476617439907</v>
      </c>
      <c r="AI457" s="3">
        <f t="shared" si="179"/>
        <v>0.22415548782388361</v>
      </c>
      <c r="AJ457" s="3">
        <f t="shared" si="180"/>
        <v>0.11212993732204952</v>
      </c>
      <c r="AK457" s="3">
        <f t="shared" si="181"/>
        <v>0</v>
      </c>
      <c r="AL457" s="3">
        <f t="shared" si="182"/>
        <v>1.9051701405603385E-2</v>
      </c>
      <c r="AM457" s="3">
        <f t="shared" si="183"/>
        <v>3.3543470735616615E-2</v>
      </c>
      <c r="AN457" s="3">
        <f t="shared" si="184"/>
        <v>2.1393372497733289E-2</v>
      </c>
      <c r="AO457" s="3" t="str" cm="1">
        <f t="array" ref="AO457">GETVECTOR(Y457,2)</f>
        <v>0.5774</v>
      </c>
      <c r="AP457" s="3" t="str" cm="1">
        <f t="array" ref="AP457">GETVECTOR(Z457,2)</f>
        <v>0.5774</v>
      </c>
      <c r="AQ457" s="3" t="str" cm="1">
        <f t="array" ref="AQ457">GETVECTOR(AA457,2)</f>
        <v>0.5774</v>
      </c>
      <c r="AR457" s="3" t="str" cm="1">
        <f t="array" ref="AR457">GETVECTOR(AB457,2)</f>
        <v>0.5774</v>
      </c>
      <c r="AS457" s="3" cm="1">
        <f t="array" ref="AS457">SUM(AK457:AN457*AO457:AR457)</f>
        <v>4.2720985674531628E-2</v>
      </c>
      <c r="AT457" s="90">
        <f t="shared" si="185"/>
        <v>5.0245682721563233E-2</v>
      </c>
      <c r="AU457" s="86">
        <f t="shared" si="186"/>
        <v>0.22415548782388361</v>
      </c>
      <c r="AV457" s="98"/>
      <c r="AW457" s="98"/>
    </row>
    <row r="458" spans="1:49" ht="15" customHeight="1" x14ac:dyDescent="0.25">
      <c r="A458" s="12">
        <f t="shared" si="193"/>
        <v>455</v>
      </c>
      <c r="B458" s="31">
        <v>31502</v>
      </c>
      <c r="C458" s="26"/>
      <c r="D458" s="13"/>
      <c r="E458" s="26">
        <v>24.2</v>
      </c>
      <c r="F458" s="42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  <c r="Q458" s="100"/>
      <c r="R458" s="62">
        <f t="shared" si="192"/>
        <v>0.25773195876288657</v>
      </c>
      <c r="S458" s="67" t="str" cm="1">
        <f t="array" ref="S458">SETVECTOR(R458:R459)</f>
        <v>0.257731958762887,0.0103092783505155</v>
      </c>
      <c r="T458" s="67">
        <f t="shared" si="187"/>
        <v>0.16185567010309276</v>
      </c>
      <c r="U458" s="6">
        <f t="shared" si="188"/>
        <v>0</v>
      </c>
      <c r="V458" s="6">
        <f t="shared" si="189"/>
        <v>5.2770040005977931E-2</v>
      </c>
      <c r="W458" s="6">
        <f t="shared" si="190"/>
        <v>0.52332661116737922</v>
      </c>
      <c r="X458" s="6">
        <f t="shared" si="191"/>
        <v>4.8234391221520179E-2</v>
      </c>
      <c r="Y458" s="6" t="str" cm="1">
        <f t="array" ref="Y458:AB458">SETMATRIX(GETMATRIX(Y457:AB457)-$O$9*DELTAWEIGHT(S457,$AH$4,AK457:AN457))</f>
        <v>0.5774,0.5774,0.5774</v>
      </c>
      <c r="Z458" s="6" t="str">
        <v>0.594591826483414,0.576772095916007,0.5774</v>
      </c>
      <c r="AA458" s="6" t="str">
        <v>0.635981675683041,0.622837394139077,0.5774</v>
      </c>
      <c r="AB458" s="6" t="str">
        <v>0.59821762238595,0.576659599931025,0.5774</v>
      </c>
      <c r="AC458" s="6" cm="1">
        <f t="array" ref="AC458">SIGMOID(SUM(GETVECTOR(Y458)*GETVECTOR(_xlfn.CONCAT($S458,",",$AH$4)))+U458)</f>
        <v>0.53861470571488013</v>
      </c>
      <c r="AD458" s="6" cm="1">
        <f t="array" ref="AD458">SIGMOID(SUM(GETVECTOR(Z458)*GETVECTOR(_xlfn.CONCAT($S458,",",$AH$4)))+V458)</f>
        <v>0.5527928579257243</v>
      </c>
      <c r="AE458" s="6" cm="1">
        <f t="array" ref="AE458">TANH(SUM(GETVECTOR(AA458)*GETVECTOR(_xlfn.CONCAT($S458,",",$AH$4)))+W458)</f>
        <v>0.60032837096811764</v>
      </c>
      <c r="AF458" s="6" cm="1">
        <f t="array" ref="AF458">SIGMOID(SUM(GETVECTOR(AB458)*GETVECTOR(_xlfn.CONCAT($S458,",",$AH$4)))+X458)</f>
        <v>0.5519021482213774</v>
      </c>
      <c r="AG458" s="6">
        <f t="shared" si="177"/>
        <v>0.33185723588136018</v>
      </c>
      <c r="AH458" s="59">
        <f t="shared" si="178"/>
        <v>0.17671277477923109</v>
      </c>
      <c r="AI458" s="3">
        <f t="shared" si="179"/>
        <v>1.4857104676138322E-2</v>
      </c>
      <c r="AJ458" s="3">
        <f t="shared" si="180"/>
        <v>7.3590319741329326E-3</v>
      </c>
      <c r="AK458" s="3">
        <f t="shared" si="181"/>
        <v>0</v>
      </c>
      <c r="AL458" s="3">
        <f t="shared" si="182"/>
        <v>1.0921460319395593E-3</v>
      </c>
      <c r="AM458" s="3">
        <f t="shared" si="183"/>
        <v>2.6019295802225148E-3</v>
      </c>
      <c r="AN458" s="3">
        <f t="shared" si="184"/>
        <v>1.1764541102351439E-3</v>
      </c>
      <c r="AO458" s="3" t="str" cm="1">
        <f t="array" ref="AO458">GETVECTOR(Y458,2)</f>
        <v>0.5774</v>
      </c>
      <c r="AP458" s="3" t="str" cm="1">
        <f t="array" ref="AP458">GETVECTOR(Z458,2)</f>
        <v>0.5774</v>
      </c>
      <c r="AQ458" s="3" t="str" cm="1">
        <f t="array" ref="AQ458">GETVECTOR(AA458,2)</f>
        <v>0.5774</v>
      </c>
      <c r="AR458" s="3" t="str" cm="1">
        <f t="array" ref="AR458">GETVECTOR(AB458,2)</f>
        <v>0.5774</v>
      </c>
      <c r="AS458" s="3" cm="1">
        <f t="array" ref="AS458">SUM(AK458:AN458*AO458:AR458)</f>
        <v>2.8122438617121542E-3</v>
      </c>
      <c r="AT458" s="90">
        <f t="shared" si="185"/>
        <v>2.207335593577312E-4</v>
      </c>
      <c r="AU458" s="86">
        <f t="shared" si="186"/>
        <v>1.4857104676138322E-2</v>
      </c>
      <c r="AV458" s="98"/>
      <c r="AW458" s="98"/>
    </row>
    <row r="459" spans="1:49" ht="15" customHeight="1" x14ac:dyDescent="0.25">
      <c r="A459" s="12">
        <f t="shared" si="193"/>
        <v>456</v>
      </c>
      <c r="B459" s="31">
        <v>31503</v>
      </c>
      <c r="C459" s="26"/>
      <c r="D459" s="13"/>
      <c r="E459" s="26">
        <v>26</v>
      </c>
      <c r="F459" s="42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  <c r="Q459" s="100"/>
      <c r="R459" s="62">
        <f t="shared" si="192"/>
        <v>1.0309278350515464E-2</v>
      </c>
      <c r="S459" s="67" t="str" cm="1">
        <f t="array" ref="S459">SETVECTOR(R459:R460)</f>
        <v>0.0103092783505155,0.161855670103093</v>
      </c>
      <c r="T459" s="67">
        <f t="shared" si="187"/>
        <v>0.19587628865979381</v>
      </c>
      <c r="U459" s="6">
        <f t="shared" si="188"/>
        <v>0</v>
      </c>
      <c r="V459" s="6">
        <f t="shared" si="189"/>
        <v>5.2660825402783974E-2</v>
      </c>
      <c r="W459" s="6">
        <f t="shared" si="190"/>
        <v>0.52306641820935695</v>
      </c>
      <c r="X459" s="6">
        <f t="shared" si="191"/>
        <v>4.8116745810496665E-2</v>
      </c>
      <c r="Y459" s="6" t="str" cm="1">
        <f t="array" ref="Y459:AB459">SETMATRIX(GETMATRIX(Y458:AB458)-$O$9*DELTAWEIGHT(S458,$AH$4,AK458:AN458))</f>
        <v>0.5774,0.5774,0.5774</v>
      </c>
      <c r="Z459" s="6" t="str">
        <v>0.594661955044,0.57677490105843,0.5774</v>
      </c>
      <c r="AA459" s="6" t="str">
        <v>0.636371284935347,0.622852978509169,0.5774</v>
      </c>
      <c r="AB459" s="6" t="str">
        <v>0.598289383908258,0.576662470391917,0.5774</v>
      </c>
      <c r="AC459" s="6" cm="1">
        <f t="array" ref="AC459">SIGMOID(SUM(GETVECTOR(Y459)*GETVECTOR(_xlfn.CONCAT($S459,",",$AH$4)))+U459)</f>
        <v>0.52483156496816241</v>
      </c>
      <c r="AD459" s="6" cm="1">
        <f t="array" ref="AD459">SIGMOID(SUM(GETVECTOR(Z459)*GETVECTOR(_xlfn.CONCAT($S459,",",$AH$4)))+V459)</f>
        <v>0.53796320854673174</v>
      </c>
      <c r="AE459" s="6" cm="1">
        <f t="array" ref="AE459">TANH(SUM(GETVECTOR(AA459)*GETVECTOR(_xlfn.CONCAT($S459,",",$AH$4)))+W459)</f>
        <v>0.55835458757513912</v>
      </c>
      <c r="AF459" s="6" cm="1">
        <f t="array" ref="AF459">SIGMOID(SUM(GETVECTOR(AB459)*GETVECTOR(_xlfn.CONCAT($S459,",",$AH$4)))+X459)</f>
        <v>0.53683831827566519</v>
      </c>
      <c r="AG459" s="6">
        <f t="shared" si="177"/>
        <v>0.30037422543870895</v>
      </c>
      <c r="AH459" s="59">
        <f t="shared" si="178"/>
        <v>0.1565716026053561</v>
      </c>
      <c r="AI459" s="3">
        <f t="shared" si="179"/>
        <v>-3.930468605443771E-2</v>
      </c>
      <c r="AJ459" s="3">
        <f t="shared" si="180"/>
        <v>-1.9305417104487077E-2</v>
      </c>
      <c r="AK459" s="3">
        <f t="shared" si="181"/>
        <v>0</v>
      </c>
      <c r="AL459" s="3">
        <f t="shared" si="182"/>
        <v>-2.6792819139116551E-3</v>
      </c>
      <c r="AM459" s="3">
        <f t="shared" si="183"/>
        <v>-7.1477897898871426E-3</v>
      </c>
      <c r="AN459" s="3">
        <f t="shared" si="184"/>
        <v>-2.8502959173177696E-3</v>
      </c>
      <c r="AO459" s="3" t="str" cm="1">
        <f t="array" ref="AO459">GETVECTOR(Y459,2)</f>
        <v>0.5774</v>
      </c>
      <c r="AP459" s="3" t="str" cm="1">
        <f t="array" ref="AP459">GETVECTOR(Z459,2)</f>
        <v>0.5774</v>
      </c>
      <c r="AQ459" s="3" t="str" cm="1">
        <f t="array" ref="AQ459">GETVECTOR(AA459,2)</f>
        <v>0.5774</v>
      </c>
      <c r="AR459" s="3" t="str" cm="1">
        <f t="array" ref="AR459">GETVECTOR(AB459,2)</f>
        <v>0.5774</v>
      </c>
      <c r="AS459" s="3" cm="1">
        <f t="array" ref="AS459">SUM(AK459:AN459*AO459:AR459)</f>
        <v>-7.319912064432707E-3</v>
      </c>
      <c r="AT459" s="90">
        <f t="shared" si="185"/>
        <v>1.5448583458379103E-3</v>
      </c>
      <c r="AU459" s="86">
        <f t="shared" si="186"/>
        <v>3.930468605443771E-2</v>
      </c>
      <c r="AV459" s="98"/>
      <c r="AW459" s="98"/>
    </row>
    <row r="460" spans="1:49" ht="15" customHeight="1" x14ac:dyDescent="0.25">
      <c r="A460" s="12">
        <f t="shared" si="193"/>
        <v>457</v>
      </c>
      <c r="B460" s="31">
        <v>31504</v>
      </c>
      <c r="C460" s="26"/>
      <c r="D460" s="13"/>
      <c r="E460" s="26">
        <v>26.1</v>
      </c>
      <c r="F460" s="42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  <c r="Q460" s="100"/>
      <c r="R460" s="62">
        <f t="shared" si="192"/>
        <v>0.16185567010309276</v>
      </c>
      <c r="S460" s="67" t="str" cm="1">
        <f t="array" ref="S460">SETVECTOR(R460:R461)</f>
        <v>0.161855670103093,0.195876288659794</v>
      </c>
      <c r="T460" s="67">
        <f t="shared" si="187"/>
        <v>4.1237113402061855E-2</v>
      </c>
      <c r="U460" s="6">
        <f t="shared" si="188"/>
        <v>0</v>
      </c>
      <c r="V460" s="6">
        <f t="shared" si="189"/>
        <v>5.2928753594175142E-2</v>
      </c>
      <c r="W460" s="6">
        <f t="shared" si="190"/>
        <v>0.5237811971883457</v>
      </c>
      <c r="X460" s="6">
        <f t="shared" si="191"/>
        <v>4.8401775402228439E-2</v>
      </c>
      <c r="Y460" s="6" t="str" cm="1">
        <f t="array" ref="Y460:AB460">SETMATRIX(GETMATRIX(Y459:AB459)-$O$9*DELTAWEIGHT(S459,$AH$4,AK459:AN459))</f>
        <v>0.5774,0.5774,0.5774</v>
      </c>
      <c r="Z460" s="6" t="str">
        <v>0.594666417896268,0.57684496783904,0.5774</v>
      </c>
      <c r="AA460" s="6" t="str">
        <v>0.636400361644582,0.623309482844165,0.5774</v>
      </c>
      <c r="AB460" s="6" t="str">
        <v>0.598293918657445,0.576733665954146,0.5774</v>
      </c>
      <c r="AC460" s="6" cm="1">
        <f t="array" ref="AC460">SIGMOID(SUM(GETVECTOR(Y460)*GETVECTOR(_xlfn.CONCAT($S460,",",$AH$4)))+U460)</f>
        <v>0.55145579256323818</v>
      </c>
      <c r="AD460" s="6" cm="1">
        <f t="array" ref="AD460">SIGMOID(SUM(GETVECTOR(Z460)*GETVECTOR(_xlfn.CONCAT($S460,",",$AH$4)))+V460)</f>
        <v>0.56516943866215485</v>
      </c>
      <c r="AE460" s="6" cm="1">
        <f t="array" ref="AE460">TANH(SUM(GETVECTOR(AA460)*GETVECTOR(_xlfn.CONCAT($S460,",",$AH$4)))+W460)</f>
        <v>0.63447895808624821</v>
      </c>
      <c r="AF460" s="6" cm="1">
        <f t="array" ref="AF460">SIGMOID(SUM(GETVECTOR(AB460)*GETVECTOR(_xlfn.CONCAT($S460,",",$AH$4)))+X460)</f>
        <v>0.56419560184578821</v>
      </c>
      <c r="AG460" s="6">
        <f t="shared" si="177"/>
        <v>0.35858811658455381</v>
      </c>
      <c r="AH460" s="59">
        <f t="shared" si="178"/>
        <v>0.19406625008035833</v>
      </c>
      <c r="AI460" s="3">
        <f t="shared" si="179"/>
        <v>0.15282913667829648</v>
      </c>
      <c r="AJ460" s="3">
        <f t="shared" si="180"/>
        <v>7.6023734111159716E-2</v>
      </c>
      <c r="AK460" s="3">
        <f t="shared" si="181"/>
        <v>0</v>
      </c>
      <c r="AL460" s="3">
        <f t="shared" si="182"/>
        <v>1.1854006216781199E-2</v>
      </c>
      <c r="AM460" s="3">
        <f t="shared" si="183"/>
        <v>2.5669628518940113E-2</v>
      </c>
      <c r="AN460" s="3">
        <f t="shared" si="184"/>
        <v>1.2925512821029529E-2</v>
      </c>
      <c r="AO460" s="3" t="str" cm="1">
        <f t="array" ref="AO460">GETVECTOR(Y460,2)</f>
        <v>0.5774</v>
      </c>
      <c r="AP460" s="3" t="str" cm="1">
        <f t="array" ref="AP460">GETVECTOR(Z460,2)</f>
        <v>0.5774</v>
      </c>
      <c r="AQ460" s="3" t="str" cm="1">
        <f t="array" ref="AQ460">GETVECTOR(AA460,2)</f>
        <v>0.5774</v>
      </c>
      <c r="AR460" s="3" t="str" cm="1">
        <f t="array" ref="AR460">GETVECTOR(AB460,2)</f>
        <v>0.5774</v>
      </c>
      <c r="AS460" s="3" cm="1">
        <f t="array" ref="AS460">SUM(AK460:AN460*AO460:AR460)</f>
        <v>2.9129337799267935E-2</v>
      </c>
      <c r="AT460" s="90">
        <f t="shared" si="185"/>
        <v>2.3356745017833427E-2</v>
      </c>
      <c r="AU460" s="86">
        <f t="shared" si="186"/>
        <v>0.15282913667829648</v>
      </c>
      <c r="AV460" s="98"/>
      <c r="AW460" s="98"/>
    </row>
    <row r="461" spans="1:49" ht="15" customHeight="1" x14ac:dyDescent="0.25">
      <c r="A461" s="12">
        <f t="shared" si="193"/>
        <v>458</v>
      </c>
      <c r="B461" s="31">
        <v>31505</v>
      </c>
      <c r="C461" s="26"/>
      <c r="D461" s="13"/>
      <c r="E461" s="26">
        <v>25.9</v>
      </c>
      <c r="F461" s="42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  <c r="Q461" s="100"/>
      <c r="R461" s="62">
        <f t="shared" si="192"/>
        <v>0.19587628865979381</v>
      </c>
      <c r="S461" s="67" t="str" cm="1">
        <f t="array" ref="S461">SETVECTOR(R461:R462)</f>
        <v>0.195876288659794,0.0412371134020619</v>
      </c>
      <c r="T461" s="67">
        <f t="shared" si="187"/>
        <v>0.70206185567010304</v>
      </c>
      <c r="U461" s="6">
        <f t="shared" si="188"/>
        <v>0</v>
      </c>
      <c r="V461" s="6">
        <f t="shared" si="189"/>
        <v>5.174335297249702E-2</v>
      </c>
      <c r="W461" s="6">
        <f t="shared" si="190"/>
        <v>0.52121423433645164</v>
      </c>
      <c r="X461" s="6">
        <f t="shared" si="191"/>
        <v>4.7109224120125484E-2</v>
      </c>
      <c r="Y461" s="6" t="str" cm="1">
        <f t="array" ref="Y461:AB461">SETMATRIX(GETMATRIX(Y460:AB460)-$O$9*DELTAWEIGHT(S460,$AH$4,AK460:AN460))</f>
        <v>0.5774,0.5774,0.5774</v>
      </c>
      <c r="Z461" s="6" t="str">
        <v>0.594598569861399,0.576762858752256,0.5774</v>
      </c>
      <c r="AA461" s="6" t="str">
        <v>0.636075944530801,0.622916876145959,0.5774</v>
      </c>
      <c r="AB461" s="6" t="str">
        <v>0.598223876443949,0.576648901491953,0.5774</v>
      </c>
      <c r="AC461" s="6" cm="1">
        <f t="array" ref="AC461">SIGMOID(SUM(GETVECTOR(Y461)*GETVECTOR(_xlfn.CONCAT($S461,",",$AH$4)))+U461)</f>
        <v>0.53417395610824714</v>
      </c>
      <c r="AD461" s="6" cm="1">
        <f t="array" ref="AD461">SIGMOID(SUM(GETVECTOR(Z461)*GETVECTOR(_xlfn.CONCAT($S461,",",$AH$4)))+V461)</f>
        <v>0.54785188404157192</v>
      </c>
      <c r="AE461" s="6" cm="1">
        <f t="array" ref="AE461">TANH(SUM(GETVECTOR(AA461)*GETVECTOR(_xlfn.CONCAT($S461,",",$AH$4)))+W461)</f>
        <v>0.5859615934782948</v>
      </c>
      <c r="AF461" s="6" cm="1">
        <f t="array" ref="AF461">SIGMOID(SUM(GETVECTOR(AB461)*GETVECTOR(_xlfn.CONCAT($S461,",",$AH$4)))+X461)</f>
        <v>0.54687851915993757</v>
      </c>
      <c r="AG461" s="6">
        <f t="shared" si="177"/>
        <v>0.32102016296308544</v>
      </c>
      <c r="AH461" s="59">
        <f t="shared" si="178"/>
        <v>0.16976698827636147</v>
      </c>
      <c r="AI461" s="3">
        <f t="shared" si="179"/>
        <v>-0.53229486739374154</v>
      </c>
      <c r="AJ461" s="3">
        <f t="shared" si="180"/>
        <v>-0.26304836583914543</v>
      </c>
      <c r="AK461" s="3">
        <f t="shared" si="181"/>
        <v>0</v>
      </c>
      <c r="AL461" s="3">
        <f t="shared" si="182"/>
        <v>-3.8181118308228311E-2</v>
      </c>
      <c r="AM461" s="3">
        <f t="shared" si="183"/>
        <v>-9.4630702061244687E-2</v>
      </c>
      <c r="AN461" s="3">
        <f t="shared" si="184"/>
        <v>-4.0946819469435014E-2</v>
      </c>
      <c r="AO461" s="3" t="str" cm="1">
        <f t="array" ref="AO461">GETVECTOR(Y461,2)</f>
        <v>0.5774</v>
      </c>
      <c r="AP461" s="3" t="str" cm="1">
        <f t="array" ref="AP461">GETVECTOR(Z461,2)</f>
        <v>0.5774</v>
      </c>
      <c r="AQ461" s="3" t="str" cm="1">
        <f t="array" ref="AQ461">GETVECTOR(AA461,2)</f>
        <v>0.5774</v>
      </c>
      <c r="AR461" s="3" t="str" cm="1">
        <f t="array" ref="AR461">GETVECTOR(AB461,2)</f>
        <v>0.5774</v>
      </c>
      <c r="AS461" s="3" cm="1">
        <f t="array" ref="AS461">SUM(AK461:AN461*AO461:AR461)</f>
        <v>-0.10032823864298548</v>
      </c>
      <c r="AT461" s="90">
        <f t="shared" si="185"/>
        <v>0.28333782585372091</v>
      </c>
      <c r="AU461" s="86">
        <f t="shared" si="186"/>
        <v>0.53229486739374154</v>
      </c>
      <c r="AV461" s="98"/>
      <c r="AW461" s="98"/>
    </row>
    <row r="462" spans="1:49" ht="15" customHeight="1" x14ac:dyDescent="0.25">
      <c r="A462" s="12">
        <f t="shared" si="193"/>
        <v>459</v>
      </c>
      <c r="B462" s="31">
        <v>31506</v>
      </c>
      <c r="C462" s="26"/>
      <c r="D462" s="13"/>
      <c r="E462" s="26">
        <v>26.1</v>
      </c>
      <c r="F462" s="42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  <c r="Q462" s="100"/>
      <c r="R462" s="62">
        <f t="shared" si="192"/>
        <v>4.1237113402061855E-2</v>
      </c>
      <c r="S462" s="67" t="str" cm="1">
        <f t="array" ref="S462">SETVECTOR(R462:R463)</f>
        <v>0.0412371134020619,0.702061855670103</v>
      </c>
      <c r="T462" s="67">
        <f t="shared" si="187"/>
        <v>6.3917525773195871E-2</v>
      </c>
      <c r="U462" s="6">
        <f t="shared" si="188"/>
        <v>0</v>
      </c>
      <c r="V462" s="6">
        <f t="shared" si="189"/>
        <v>5.5561464803319853E-2</v>
      </c>
      <c r="W462" s="6">
        <f t="shared" si="190"/>
        <v>0.53067730454257611</v>
      </c>
      <c r="X462" s="6">
        <f t="shared" si="191"/>
        <v>5.1203906067068983E-2</v>
      </c>
      <c r="Y462" s="6" t="str" cm="1">
        <f t="array" ref="Y462:AB462">SETMATRIX(GETMATRIX(Y461:AB461)-$O$9*DELTAWEIGHT(S461,$AH$4,AK461:AN461))</f>
        <v>0.5774,0.5774,0.5774</v>
      </c>
      <c r="Z462" s="6" t="str">
        <v>0.595112444582869,0.576871042904144,0.5774</v>
      </c>
      <c r="AA462" s="6" t="str">
        <v>0.639055912353622,0.623544237792869,0.5774</v>
      </c>
      <c r="AB462" s="6" t="str">
        <v>0.598748556406064,0.576759360431346,0.5774</v>
      </c>
      <c r="AC462" s="6" cm="1">
        <f t="array" ref="AC462">SIGMOID(SUM(GETVECTOR(Y462)*GETVECTOR(_xlfn.CONCAT($S462,",",$AH$4)))+U462)</f>
        <v>0.60567803998846881</v>
      </c>
      <c r="AD462" s="6" cm="1">
        <f t="array" ref="AD462">SIGMOID(SUM(GETVECTOR(Z462)*GETVECTOR(_xlfn.CONCAT($S462,",",$AH$4)))+V462)</f>
        <v>0.61895175594741014</v>
      </c>
      <c r="AE462" s="6" cm="1">
        <f t="array" ref="AE462">TANH(SUM(GETVECTOR(AA462)*GETVECTOR(_xlfn.CONCAT($S462,",",$AH$4)))+W462)</f>
        <v>0.75940025047712034</v>
      </c>
      <c r="AF462" s="6" cm="1">
        <f t="array" ref="AF462">SIGMOID(SUM(GETVECTOR(AB462)*GETVECTOR(_xlfn.CONCAT($S462,",",$AH$4)))+X462)</f>
        <v>0.61794038105325977</v>
      </c>
      <c r="AG462" s="6">
        <f t="shared" si="177"/>
        <v>0.47003211849971671</v>
      </c>
      <c r="AH462" s="59">
        <f t="shared" si="178"/>
        <v>0.27079708762229843</v>
      </c>
      <c r="AI462" s="3">
        <f t="shared" si="179"/>
        <v>0.20687956184910256</v>
      </c>
      <c r="AJ462" s="3">
        <f t="shared" si="180"/>
        <v>0.10328881168180806</v>
      </c>
      <c r="AK462" s="3">
        <f t="shared" si="181"/>
        <v>0</v>
      </c>
      <c r="AL462" s="3">
        <f t="shared" si="182"/>
        <v>1.8499533671731398E-2</v>
      </c>
      <c r="AM462" s="3">
        <f t="shared" si="183"/>
        <v>2.7062623816321175E-2</v>
      </c>
      <c r="AN462" s="3">
        <f t="shared" si="184"/>
        <v>2.1403890239312637E-2</v>
      </c>
      <c r="AO462" s="3" t="str" cm="1">
        <f t="array" ref="AO462">GETVECTOR(Y462,2)</f>
        <v>0.5774</v>
      </c>
      <c r="AP462" s="3" t="str" cm="1">
        <f t="array" ref="AP462">GETVECTOR(Z462,2)</f>
        <v>0.5774</v>
      </c>
      <c r="AQ462" s="3" t="str" cm="1">
        <f t="array" ref="AQ462">GETVECTOR(AA462,2)</f>
        <v>0.5774</v>
      </c>
      <c r="AR462" s="3" t="str" cm="1">
        <f t="array" ref="AR462">GETVECTOR(AB462,2)</f>
        <v>0.5774</v>
      </c>
      <c r="AS462" s="3" cm="1">
        <f t="array" ref="AS462">SUM(AK462:AN462*AO462:AR462)</f>
        <v>3.8666195957780675E-2</v>
      </c>
      <c r="AT462" s="90">
        <f t="shared" si="185"/>
        <v>4.2799153110876648E-2</v>
      </c>
      <c r="AU462" s="86">
        <f t="shared" si="186"/>
        <v>0.20687956184910256</v>
      </c>
      <c r="AV462" s="98"/>
      <c r="AW462" s="98"/>
    </row>
    <row r="463" spans="1:49" ht="15" customHeight="1" x14ac:dyDescent="0.25">
      <c r="A463" s="12">
        <f t="shared" si="193"/>
        <v>460</v>
      </c>
      <c r="B463" s="31">
        <v>31507</v>
      </c>
      <c r="C463" s="26"/>
      <c r="D463" s="13"/>
      <c r="E463" s="26">
        <v>24.9</v>
      </c>
      <c r="F463" s="42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  <c r="Q463" s="100"/>
      <c r="R463" s="62">
        <f t="shared" si="192"/>
        <v>0.70206185567010304</v>
      </c>
      <c r="S463" s="67" t="str" cm="1">
        <f t="array" ref="S463">SETVECTOR(R463:R464)</f>
        <v>0.702061855670103,0.0639175257731959</v>
      </c>
      <c r="T463" s="67">
        <f t="shared" si="187"/>
        <v>0.30927835051546393</v>
      </c>
      <c r="U463" s="6">
        <f t="shared" si="188"/>
        <v>0</v>
      </c>
      <c r="V463" s="6">
        <f t="shared" si="189"/>
        <v>5.3711511436146712E-2</v>
      </c>
      <c r="W463" s="6">
        <f t="shared" si="190"/>
        <v>0.52797104216094404</v>
      </c>
      <c r="X463" s="6">
        <f t="shared" si="191"/>
        <v>4.9063517043137717E-2</v>
      </c>
      <c r="Y463" s="6" t="str" cm="1">
        <f t="array" ref="Y463:AB463">SETMATRIX(GETMATRIX(Y462:AB462)-$O$9*DELTAWEIGHT(S462,$AH$4,AK462:AN462))</f>
        <v>0.5774,0.5774,0.5774</v>
      </c>
      <c r="Z463" s="6" t="str">
        <v>0.595067498725238,0.576105839677977,0.5774</v>
      </c>
      <c r="AA463" s="6" t="str">
        <v>0.638924404202583,0.621305311521438,0.5774</v>
      </c>
      <c r="AB463" s="6" t="str">
        <v>0.598699746014252,0.575928363510749,0.5774</v>
      </c>
      <c r="AC463" s="6" cm="1">
        <f t="array" ref="AC463">SIGMOID(SUM(GETVECTOR(Y463)*GETVECTOR(_xlfn.CONCAT($S463,",",$AH$4)))+U463)</f>
        <v>0.60880134001095099</v>
      </c>
      <c r="AD463" s="6" cm="1">
        <f t="array" ref="AD463">SIGMOID(SUM(GETVECTOR(Z463)*GETVECTOR(_xlfn.CONCAT($S463,",",$AH$4)))+V463)</f>
        <v>0.62440997249514574</v>
      </c>
      <c r="AE463" s="6" cm="1">
        <f t="array" ref="AE463">TANH(SUM(GETVECTOR(AA463)*GETVECTOR(_xlfn.CONCAT($S463,",",$AH$4)))+W463)</f>
        <v>0.76833382104957548</v>
      </c>
      <c r="AF463" s="6" cm="1">
        <f t="array" ref="AF463">SIGMOID(SUM(GETVECTOR(AB463)*GETVECTOR(_xlfn.CONCAT($S463,",",$AH$4)))+X463)</f>
        <v>0.623915170884069</v>
      </c>
      <c r="AG463" s="6">
        <f t="shared" si="177"/>
        <v>0.47975530006865563</v>
      </c>
      <c r="AH463" s="59">
        <f t="shared" si="178"/>
        <v>0.27829587508262238</v>
      </c>
      <c r="AI463" s="3">
        <f t="shared" si="179"/>
        <v>-3.098247543284155E-2</v>
      </c>
      <c r="AJ463" s="3">
        <f t="shared" si="180"/>
        <v>-1.5484482267340834E-2</v>
      </c>
      <c r="AK463" s="3">
        <f t="shared" si="181"/>
        <v>0</v>
      </c>
      <c r="AL463" s="3">
        <f t="shared" si="182"/>
        <v>-2.790169087880563E-3</v>
      </c>
      <c r="AM463" s="3">
        <f t="shared" si="183"/>
        <v>-3.9608957180879622E-3</v>
      </c>
      <c r="AN463" s="3">
        <f t="shared" si="184"/>
        <v>-3.2427143840877072E-3</v>
      </c>
      <c r="AO463" s="3" t="str" cm="1">
        <f t="array" ref="AO463">GETVECTOR(Y463,2)</f>
        <v>0.5774</v>
      </c>
      <c r="AP463" s="3" t="str" cm="1">
        <f t="array" ref="AP463">GETVECTOR(Z463,2)</f>
        <v>0.5774</v>
      </c>
      <c r="AQ463" s="3" t="str" cm="1">
        <f t="array" ref="AQ463">GETVECTOR(AA463,2)</f>
        <v>0.5774</v>
      </c>
      <c r="AR463" s="3" t="str" cm="1">
        <f t="array" ref="AR463">GETVECTOR(AB463,2)</f>
        <v>0.5774</v>
      </c>
      <c r="AS463" s="3" cm="1">
        <f t="array" ref="AS463">SUM(AK463:AN463*AO463:AR463)</f>
        <v>-5.7704081043384687E-3</v>
      </c>
      <c r="AT463" s="90">
        <f t="shared" si="185"/>
        <v>9.5991378394663022E-4</v>
      </c>
      <c r="AU463" s="86">
        <f t="shared" si="186"/>
        <v>3.098247543284155E-2</v>
      </c>
      <c r="AV463" s="98"/>
      <c r="AW463" s="98"/>
    </row>
    <row r="464" spans="1:49" ht="15" customHeight="1" x14ac:dyDescent="0.25">
      <c r="A464" s="12">
        <f t="shared" si="193"/>
        <v>461</v>
      </c>
      <c r="B464" s="31">
        <v>31508</v>
      </c>
      <c r="C464" s="26"/>
      <c r="D464" s="13"/>
      <c r="E464" s="26">
        <v>25.3</v>
      </c>
      <c r="F464" s="42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  <c r="Q464" s="100"/>
      <c r="R464" s="62">
        <f t="shared" si="192"/>
        <v>6.3917525773195871E-2</v>
      </c>
      <c r="S464" s="67" t="str" cm="1">
        <f t="array" ref="S464">SETVECTOR(R464:R465)</f>
        <v>0.0639175257731959,0.309278350515464</v>
      </c>
      <c r="T464" s="67">
        <f t="shared" si="187"/>
        <v>0.64948453608247425</v>
      </c>
      <c r="U464" s="6">
        <f t="shared" si="188"/>
        <v>0</v>
      </c>
      <c r="V464" s="6">
        <f t="shared" si="189"/>
        <v>5.3990528344934771E-2</v>
      </c>
      <c r="W464" s="6">
        <f t="shared" si="190"/>
        <v>0.52836713173275285</v>
      </c>
      <c r="X464" s="6">
        <f t="shared" si="191"/>
        <v>4.9387788481546485E-2</v>
      </c>
      <c r="Y464" s="6" t="str" cm="1">
        <f t="array" ref="Y464:AB464">SETMATRIX(GETMATRIX(Y463:AB463)-$O$9*DELTAWEIGHT(S463,$AH$4,AK463:AN463))</f>
        <v>0.5774,0.5774,0.5774</v>
      </c>
      <c r="Z464" s="6" t="str">
        <v>0.595573037638654,0.576151865247187,0.5774</v>
      </c>
      <c r="AA464" s="6" t="str">
        <v>0.640382291851819,0.62143804138084,0.5774</v>
      </c>
      <c r="AB464" s="6" t="str">
        <v>0.599250158020035,0.575978474442259,0.5774</v>
      </c>
      <c r="AC464" s="6" cm="1">
        <f t="array" ref="AC464">SIGMOID(SUM(GETVECTOR(Y464)*GETVECTOR(_xlfn.CONCAT($S464,",",$AH$4)))+U464)</f>
        <v>0.55366333920656063</v>
      </c>
      <c r="AD464" s="6" cm="1">
        <f t="array" ref="AD464">SIGMOID(SUM(GETVECTOR(Z464)*GETVECTOR(_xlfn.CONCAT($S464,",",$AH$4)))+V464)</f>
        <v>0.56715412682337418</v>
      </c>
      <c r="AE464" s="6" cm="1">
        <f t="array" ref="AE464">TANH(SUM(GETVECTOR(AA464)*GETVECTOR(_xlfn.CONCAT($S464,",",$AH$4)))+W464)</f>
        <v>0.64195735871690618</v>
      </c>
      <c r="AF464" s="6" cm="1">
        <f t="array" ref="AF464">SIGMOID(SUM(GETVECTOR(AB464)*GETVECTOR(_xlfn.CONCAT($S464,",",$AH$4)))+X464)</f>
        <v>0.56606841165393473</v>
      </c>
      <c r="AG464" s="6">
        <f t="shared" si="177"/>
        <v>0.36408876524092654</v>
      </c>
      <c r="AH464" s="59">
        <f t="shared" si="178"/>
        <v>0.19745056817657436</v>
      </c>
      <c r="AI464" s="3">
        <f t="shared" si="179"/>
        <v>-0.45203396790589989</v>
      </c>
      <c r="AJ464" s="3">
        <f t="shared" si="180"/>
        <v>-0.22474929687949208</v>
      </c>
      <c r="AK464" s="3">
        <f t="shared" si="181"/>
        <v>0</v>
      </c>
      <c r="AL464" s="3">
        <f t="shared" si="182"/>
        <v>-3.5419212500840284E-2</v>
      </c>
      <c r="AM464" s="3">
        <f t="shared" si="183"/>
        <v>-7.4936958965024753E-2</v>
      </c>
      <c r="AN464" s="3">
        <f t="shared" si="184"/>
        <v>-3.8730287849740662E-2</v>
      </c>
      <c r="AO464" s="3" t="str" cm="1">
        <f t="array" ref="AO464">GETVECTOR(Y464,2)</f>
        <v>0.5774</v>
      </c>
      <c r="AP464" s="3" t="str" cm="1">
        <f t="array" ref="AP464">GETVECTOR(Z464,2)</f>
        <v>0.5774</v>
      </c>
      <c r="AQ464" s="3" t="str" cm="1">
        <f t="array" ref="AQ464">GETVECTOR(AA464,2)</f>
        <v>0.5774</v>
      </c>
      <c r="AR464" s="3" t="str" cm="1">
        <f t="array" ref="AR464">GETVECTOR(AB464,2)</f>
        <v>0.5774</v>
      </c>
      <c r="AS464" s="3" cm="1">
        <f t="array" ref="AS464">SUM(AK464:AN464*AO464:AR464)</f>
        <v>-8.6082521608830731E-2</v>
      </c>
      <c r="AT464" s="90">
        <f t="shared" si="185"/>
        <v>0.20433470814075214</v>
      </c>
      <c r="AU464" s="86">
        <f t="shared" si="186"/>
        <v>0.45203396790589989</v>
      </c>
      <c r="AV464" s="98"/>
      <c r="AW464" s="98"/>
    </row>
    <row r="465" spans="1:49" ht="15" customHeight="1" x14ac:dyDescent="0.25">
      <c r="A465" s="12">
        <f t="shared" si="193"/>
        <v>462</v>
      </c>
      <c r="B465" s="31">
        <v>31509</v>
      </c>
      <c r="C465" s="26"/>
      <c r="D465" s="13"/>
      <c r="E465" s="26">
        <v>24.6</v>
      </c>
      <c r="F465" s="42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  <c r="Q465" s="100"/>
      <c r="R465" s="62">
        <f t="shared" si="192"/>
        <v>0.30927835051546393</v>
      </c>
      <c r="S465" s="67" t="str" cm="1">
        <f t="array" ref="S465">SETVECTOR(R465:R466)</f>
        <v>0.309278350515464,0.649484536082474</v>
      </c>
      <c r="T465" s="67">
        <f t="shared" si="187"/>
        <v>0.22680412371134021</v>
      </c>
      <c r="U465" s="6">
        <f t="shared" si="188"/>
        <v>0</v>
      </c>
      <c r="V465" s="6">
        <f t="shared" si="189"/>
        <v>5.7532449595018798E-2</v>
      </c>
      <c r="W465" s="6">
        <f t="shared" si="190"/>
        <v>0.53586082762925535</v>
      </c>
      <c r="X465" s="6">
        <f t="shared" si="191"/>
        <v>5.3260817266520551E-2</v>
      </c>
      <c r="Y465" s="6" t="str" cm="1">
        <f t="array" ref="Y465:AB465">SETMATRIX(GETMATRIX(Y464:AB464)-$O$9*DELTAWEIGHT(S464,$AH$4,AK464:AN464))</f>
        <v>0.5774,0.5774,0.5774</v>
      </c>
      <c r="Z465" s="6" t="str">
        <v>0.595754248830276,0.577028693593747,0.5774</v>
      </c>
      <c r="AA465" s="6" t="str">
        <v>0.641202168777409,0.625405187794984,0.5774</v>
      </c>
      <c r="AB465" s="6" t="str">
        <v>0.599437849336377,0.576886658231012,0.5774</v>
      </c>
      <c r="AC465" s="6" cm="1">
        <f t="array" ref="AC465">SIGMOID(SUM(GETVECTOR(Y465)*GETVECTOR(_xlfn.CONCAT($S465,",",$AH$4)))+U465)</f>
        <v>0.63496802497979077</v>
      </c>
      <c r="AD465" s="6" cm="1">
        <f t="array" ref="AD465">SIGMOID(SUM(GETVECTOR(Z465)*GETVECTOR(_xlfn.CONCAT($S465,",",$AH$4)))+V465)</f>
        <v>0.64943521375164492</v>
      </c>
      <c r="AE465" s="6" cm="1">
        <f t="array" ref="AE465">TANH(SUM(GETVECTOR(AA465)*GETVECTOR(_xlfn.CONCAT($S465,",",$AH$4)))+W465)</f>
        <v>0.81453587825789531</v>
      </c>
      <c r="AF465" s="6" cm="1">
        <f t="array" ref="AF465">SIGMOID(SUM(GETVECTOR(AB465)*GETVECTOR(_xlfn.CONCAT($S465,",",$AH$4)))+X465)</f>
        <v>0.64870071310592681</v>
      </c>
      <c r="AG465" s="6">
        <f t="shared" si="177"/>
        <v>0.5289882822048001</v>
      </c>
      <c r="AH465" s="59">
        <f t="shared" si="178"/>
        <v>0.3143651325927258</v>
      </c>
      <c r="AI465" s="3">
        <f t="shared" si="179"/>
        <v>8.7561008881385599E-2</v>
      </c>
      <c r="AJ465" s="3">
        <f t="shared" si="180"/>
        <v>4.3461524914288452E-2</v>
      </c>
      <c r="AK465" s="3">
        <f t="shared" si="181"/>
        <v>0</v>
      </c>
      <c r="AL465" s="3">
        <f t="shared" si="182"/>
        <v>8.0597078880917574E-3</v>
      </c>
      <c r="AM465" s="3">
        <f t="shared" si="183"/>
        <v>9.4987456911439106E-3</v>
      </c>
      <c r="AN465" s="3">
        <f t="shared" si="184"/>
        <v>9.6699091960042657E-3</v>
      </c>
      <c r="AO465" s="3" t="str" cm="1">
        <f t="array" ref="AO465">GETVECTOR(Y465,2)</f>
        <v>0.5774</v>
      </c>
      <c r="AP465" s="3" t="str" cm="1">
        <f t="array" ref="AP465">GETVECTOR(Z465,2)</f>
        <v>0.5774</v>
      </c>
      <c r="AQ465" s="3" t="str" cm="1">
        <f t="array" ref="AQ465">GETVECTOR(AA465,2)</f>
        <v>0.5774</v>
      </c>
      <c r="AR465" s="3" t="str" cm="1">
        <f t="array" ref="AR465">GETVECTOR(AB465,2)</f>
        <v>0.5774</v>
      </c>
      <c r="AS465" s="3" cm="1">
        <f t="array" ref="AS465">SUM(AK465:AN465*AO465:AR465)</f>
        <v>1.5721656666423538E-2</v>
      </c>
      <c r="AT465" s="90">
        <f t="shared" si="185"/>
        <v>7.6669302763260876E-3</v>
      </c>
      <c r="AU465" s="86">
        <f t="shared" si="186"/>
        <v>8.7561008881385599E-2</v>
      </c>
      <c r="AV465" s="98"/>
      <c r="AW465" s="98"/>
    </row>
    <row r="466" spans="1:49" ht="15" customHeight="1" x14ac:dyDescent="0.25">
      <c r="A466" s="12">
        <f t="shared" si="193"/>
        <v>463</v>
      </c>
      <c r="B466" s="31">
        <v>31510</v>
      </c>
      <c r="C466" s="26"/>
      <c r="D466" s="13"/>
      <c r="E466" s="26">
        <v>25.2</v>
      </c>
      <c r="F466" s="42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  <c r="Q466" s="100"/>
      <c r="R466" s="62">
        <f t="shared" si="192"/>
        <v>0.64948453608247425</v>
      </c>
      <c r="S466" s="67" t="str" cm="1">
        <f t="array" ref="S466">SETVECTOR(R466:R467)</f>
        <v>0.649484536082474,0.22680412371134</v>
      </c>
      <c r="T466" s="67">
        <f t="shared" si="187"/>
        <v>0.54948453608247416</v>
      </c>
      <c r="U466" s="6">
        <f t="shared" si="188"/>
        <v>0</v>
      </c>
      <c r="V466" s="6">
        <f t="shared" si="189"/>
        <v>5.6726478806209624E-2</v>
      </c>
      <c r="W466" s="6">
        <f t="shared" si="190"/>
        <v>0.53491095306014091</v>
      </c>
      <c r="X466" s="6">
        <f t="shared" si="191"/>
        <v>5.2293826346920126E-2</v>
      </c>
      <c r="Y466" s="6" t="str" cm="1">
        <f t="array" ref="Y466:AB466">SETMATRIX(GETMATRIX(Y465:AB465)-$O$9*DELTAWEIGHT(S465,$AH$4,AK465:AN465))</f>
        <v>0.5774,0.5774,0.5774</v>
      </c>
      <c r="Z466" s="6" t="str">
        <v>0.595668594437679,0.576848819369293,0.5774</v>
      </c>
      <c r="AA466" s="6" t="str">
        <v>0.641004423248534,0.624989922184346,0.5774</v>
      </c>
      <c r="AB466" s="6" t="str">
        <v>0.599341364302045,0.576684039658915,0.5774</v>
      </c>
      <c r="AC466" s="6" cm="1">
        <f t="array" ref="AC466">SIGMOID(SUM(GETVECTOR(Y466)*GETVECTOR(_xlfn.CONCAT($S466,",",$AH$4)))+U466)</f>
        <v>0.62386105653989643</v>
      </c>
      <c r="AD466" s="6" cm="1">
        <f t="array" ref="AD466">SIGMOID(SUM(GETVECTOR(Z466)*GETVECTOR(_xlfn.CONCAT($S466,",",$AH$4)))+V466)</f>
        <v>0.63978606092413848</v>
      </c>
      <c r="AE466" s="6" cm="1">
        <f t="array" ref="AE466">TANH(SUM(GETVECTOR(AA466)*GETVECTOR(_xlfn.CONCAT($S466,",",$AH$4)))+W466)</f>
        <v>0.79796456614067313</v>
      </c>
      <c r="AF466" s="6" cm="1">
        <f t="array" ref="AF466">SIGMOID(SUM(GETVECTOR(AB466)*GETVECTOR(_xlfn.CONCAT($S466,",",$AH$4)))+X466)</f>
        <v>0.6393055003085456</v>
      </c>
      <c r="AG466" s="6">
        <f t="shared" si="177"/>
        <v>0.51052660652818038</v>
      </c>
      <c r="AH466" s="59">
        <f t="shared" si="178"/>
        <v>0.30070079665381394</v>
      </c>
      <c r="AI466" s="3">
        <f t="shared" si="179"/>
        <v>-0.24878373942866022</v>
      </c>
      <c r="AJ466" s="3">
        <f t="shared" si="180"/>
        <v>-0.12386177518466472</v>
      </c>
      <c r="AK466" s="3">
        <f t="shared" si="181"/>
        <v>0</v>
      </c>
      <c r="AL466" s="3">
        <f t="shared" si="182"/>
        <v>-2.2778031814965828E-2</v>
      </c>
      <c r="AM466" s="3">
        <f t="shared" si="183"/>
        <v>-2.8785961947718285E-2</v>
      </c>
      <c r="AN466" s="3">
        <f t="shared" si="184"/>
        <v>-2.6983363863545523E-2</v>
      </c>
      <c r="AO466" s="3" t="str" cm="1">
        <f t="array" ref="AO466">GETVECTOR(Y466,2)</f>
        <v>0.5774</v>
      </c>
      <c r="AP466" s="3" t="str" cm="1">
        <f t="array" ref="AP466">GETVECTOR(Z466,2)</f>
        <v>0.5774</v>
      </c>
      <c r="AQ466" s="3" t="str" cm="1">
        <f t="array" ref="AQ466">GETVECTOR(AA466,2)</f>
        <v>0.5774</v>
      </c>
      <c r="AR466" s="3" t="str" cm="1">
        <f t="array" ref="AR466">GETVECTOR(AB466,2)</f>
        <v>0.5774</v>
      </c>
      <c r="AS466" s="3" cm="1">
        <f t="array" ref="AS466">SUM(AK466:AN466*AO466:AR466)</f>
        <v>-4.5353244293384998E-2</v>
      </c>
      <c r="AT466" s="90">
        <f t="shared" si="185"/>
        <v>6.1893349004107506E-2</v>
      </c>
      <c r="AU466" s="86">
        <f t="shared" si="186"/>
        <v>0.24878373942866022</v>
      </c>
      <c r="AV466" s="98"/>
      <c r="AW466" s="98"/>
    </row>
    <row r="467" spans="1:49" ht="15" customHeight="1" x14ac:dyDescent="0.25">
      <c r="A467" s="12">
        <f t="shared" si="193"/>
        <v>464</v>
      </c>
      <c r="B467" s="31">
        <v>31511</v>
      </c>
      <c r="C467" s="26"/>
      <c r="D467" s="13"/>
      <c r="E467" s="26">
        <v>25.3</v>
      </c>
      <c r="F467" s="42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  <c r="Q467" s="100"/>
      <c r="R467" s="62">
        <f t="shared" si="192"/>
        <v>0.22680412371134021</v>
      </c>
      <c r="S467" s="67" t="str" cm="1">
        <f t="array" ref="S467">SETVECTOR(R467:R468)</f>
        <v>0.22680412371134,0.549484536082474</v>
      </c>
      <c r="T467" s="67">
        <f t="shared" si="187"/>
        <v>3.1958762886597936E-2</v>
      </c>
      <c r="U467" s="6">
        <f t="shared" si="188"/>
        <v>0</v>
      </c>
      <c r="V467" s="6">
        <f t="shared" si="189"/>
        <v>5.9004281987706207E-2</v>
      </c>
      <c r="W467" s="6">
        <f t="shared" si="190"/>
        <v>0.53778954925491274</v>
      </c>
      <c r="X467" s="6">
        <f t="shared" si="191"/>
        <v>5.4992162733274681E-2</v>
      </c>
      <c r="Y467" s="6" t="str" cm="1">
        <f t="array" ref="Y467:AB467">SETMATRIX(GETMATRIX(Y466:AB466)-$O$9*DELTAWEIGHT(S466,$AH$4,AK466:AN466))</f>
        <v>0.5774,0.5774,0.5774</v>
      </c>
      <c r="Z467" s="6" t="str">
        <v>0.597270694521538,0.577408282890641,0.5774</v>
      </c>
      <c r="AA467" s="6" t="str">
        <v>0.645011613371555,0.626389258417782,0.5774</v>
      </c>
      <c r="AB467" s="6" t="str">
        <v>0.601121562172446,0.577305696058103,0.5774</v>
      </c>
      <c r="AC467" s="6" cm="1">
        <f t="array" ref="AC467">SIGMOID(SUM(GETVECTOR(Y467)*GETVECTOR(_xlfn.CONCAT($S467,",",$AH$4)))+U467)</f>
        <v>0.61021809758417156</v>
      </c>
      <c r="AD467" s="6" cm="1">
        <f t="array" ref="AD467">SIGMOID(SUM(GETVECTOR(Z467)*GETVECTOR(_xlfn.CONCAT($S467,",",$AH$4)))+V467)</f>
        <v>0.62521537457834442</v>
      </c>
      <c r="AE467" s="6" cm="1">
        <f t="array" ref="AE467">TANH(SUM(GETVECTOR(AA467)*GETVECTOR(_xlfn.CONCAT($S467,",",$AH$4)))+W467)</f>
        <v>0.77321439239577927</v>
      </c>
      <c r="AF467" s="6" cm="1">
        <f t="array" ref="AF467">SIGMOID(SUM(GETVECTOR(AB467)*GETVECTOR(_xlfn.CONCAT($S467,",",$AH$4)))+X467)</f>
        <v>0.6244663970169918</v>
      </c>
      <c r="AG467" s="6">
        <f t="shared" si="177"/>
        <v>0.48342552597109412</v>
      </c>
      <c r="AH467" s="59">
        <f t="shared" si="178"/>
        <v>0.28037467258134641</v>
      </c>
      <c r="AI467" s="3">
        <f t="shared" si="179"/>
        <v>0.24841590969474847</v>
      </c>
      <c r="AJ467" s="3">
        <f t="shared" si="180"/>
        <v>0.12385594725747374</v>
      </c>
      <c r="AK467" s="3">
        <f t="shared" si="181"/>
        <v>0</v>
      </c>
      <c r="AL467" s="3">
        <f t="shared" si="182"/>
        <v>2.2440276837735154E-2</v>
      </c>
      <c r="AM467" s="3">
        <f t="shared" si="183"/>
        <v>3.1140332942541555E-2</v>
      </c>
      <c r="AN467" s="3">
        <f t="shared" si="184"/>
        <v>2.6155738700871838E-2</v>
      </c>
      <c r="AO467" s="3" t="str" cm="1">
        <f t="array" ref="AO467">GETVECTOR(Y467,2)</f>
        <v>0.5774</v>
      </c>
      <c r="AP467" s="3" t="str" cm="1">
        <f t="array" ref="AP467">GETVECTOR(Z467,2)</f>
        <v>0.5774</v>
      </c>
      <c r="AQ467" s="3" t="str" cm="1">
        <f t="array" ref="AQ467">GETVECTOR(AA467,2)</f>
        <v>0.5774</v>
      </c>
      <c r="AR467" s="3" t="str" cm="1">
        <f t="array" ref="AR467">GETVECTOR(AB467,2)</f>
        <v>0.5774</v>
      </c>
      <c r="AS467" s="3" cm="1">
        <f t="array" ref="AS467">SUM(AK467:AN467*AO467:AR467)</f>
        <v>4.6039767613015176E-2</v>
      </c>
      <c r="AT467" s="90">
        <f t="shared" si="185"/>
        <v>6.1710464189469426E-2</v>
      </c>
      <c r="AU467" s="86">
        <f t="shared" si="186"/>
        <v>0.24841590969474847</v>
      </c>
      <c r="AV467" s="98"/>
      <c r="AW467" s="98"/>
    </row>
    <row r="468" spans="1:49" ht="15" customHeight="1" x14ac:dyDescent="0.25">
      <c r="A468" s="12">
        <f t="shared" si="193"/>
        <v>465</v>
      </c>
      <c r="B468" s="31">
        <v>31512</v>
      </c>
      <c r="C468" s="26"/>
      <c r="D468" s="13"/>
      <c r="E468" s="26">
        <v>25.4</v>
      </c>
      <c r="F468" s="42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  <c r="Q468" s="100"/>
      <c r="R468" s="62">
        <f t="shared" si="192"/>
        <v>0.54948453608247416</v>
      </c>
      <c r="S468" s="67" t="str" cm="1">
        <f t="array" ref="S468">SETVECTOR(R468:R469)</f>
        <v>0.549484536082474,0.0319587628865979</v>
      </c>
      <c r="T468" s="67">
        <f t="shared" si="187"/>
        <v>6.1855670103092781E-3</v>
      </c>
      <c r="U468" s="6">
        <f t="shared" si="188"/>
        <v>0</v>
      </c>
      <c r="V468" s="6">
        <f t="shared" si="189"/>
        <v>5.6760254303932695E-2</v>
      </c>
      <c r="W468" s="6">
        <f t="shared" si="190"/>
        <v>0.53467551596065854</v>
      </c>
      <c r="X468" s="6">
        <f t="shared" si="191"/>
        <v>5.2376588863187495E-2</v>
      </c>
      <c r="Y468" s="6" t="str" cm="1">
        <f t="array" ref="Y468:AB468">SETMATRIX(GETMATRIX(Y467:AB467)-$O$9*DELTAWEIGHT(S467,$AH$4,AK467:AN467))</f>
        <v>0.5774,0.5774,0.5774</v>
      </c>
      <c r="Z468" s="6" t="str">
        <v>0.596936950351696,0.57659971178825,0.5774</v>
      </c>
      <c r="AA468" s="6" t="str">
        <v>0.644105978391715,0.624195151852987,0.5774</v>
      </c>
      <c r="AB468" s="6" t="str">
        <v>0.600755907164446,0.576419813697812,0.5774</v>
      </c>
      <c r="AC468" s="6" cm="1">
        <f t="array" ref="AC468">SIGMOID(SUM(GETVECTOR(Y468)*GETVECTOR(_xlfn.CONCAT($S468,",",$AH$4)))+U468)</f>
        <v>0.58315178973091997</v>
      </c>
      <c r="AD468" s="6" cm="1">
        <f t="array" ref="AD468">SIGMOID(SUM(GETVECTOR(Z468)*GETVECTOR(_xlfn.CONCAT($S468,",",$AH$4)))+V468)</f>
        <v>0.5994551204521934</v>
      </c>
      <c r="AE468" s="6" cm="1">
        <f t="array" ref="AE468">TANH(SUM(GETVECTOR(AA468)*GETVECTOR(_xlfn.CONCAT($S468,",",$AH$4)))+W468)</f>
        <v>0.72043571423633268</v>
      </c>
      <c r="AF468" s="6" cm="1">
        <f t="array" ref="AF468">SIGMOID(SUM(GETVECTOR(AB468)*GETVECTOR(_xlfn.CONCAT($S468,",",$AH$4)))+X468)</f>
        <v>0.5989049166597108</v>
      </c>
      <c r="AG468" s="6">
        <f t="shared" si="177"/>
        <v>0.4318688778556028</v>
      </c>
      <c r="AH468" s="59">
        <f t="shared" si="178"/>
        <v>0.2436836142817044</v>
      </c>
      <c r="AI468" s="3">
        <f t="shared" si="179"/>
        <v>0.23749804727139512</v>
      </c>
      <c r="AJ468" s="3">
        <f t="shared" si="180"/>
        <v>0.11869070523761456</v>
      </c>
      <c r="AK468" s="3">
        <f t="shared" si="181"/>
        <v>0</v>
      </c>
      <c r="AL468" s="3">
        <f t="shared" si="182"/>
        <v>2.0531458556723142E-2</v>
      </c>
      <c r="AM468" s="3">
        <f t="shared" si="183"/>
        <v>3.4221065194766885E-2</v>
      </c>
      <c r="AN468" s="3">
        <f t="shared" si="184"/>
        <v>2.3213130289729652E-2</v>
      </c>
      <c r="AO468" s="3" t="str" cm="1">
        <f t="array" ref="AO468">GETVECTOR(Y468,2)</f>
        <v>0.5774</v>
      </c>
      <c r="AP468" s="3" t="str" cm="1">
        <f t="array" ref="AP468">GETVECTOR(Z468,2)</f>
        <v>0.5774</v>
      </c>
      <c r="AQ468" s="3" t="str" cm="1">
        <f t="array" ref="AQ468">GETVECTOR(AA468,2)</f>
        <v>0.5774</v>
      </c>
      <c r="AR468" s="3" t="str" cm="1">
        <f t="array" ref="AR468">GETVECTOR(AB468,2)</f>
        <v>0.5774</v>
      </c>
      <c r="AS468" s="3" cm="1">
        <f t="array" ref="AS468">SUM(AK468:AN468*AO468:AR468)</f>
        <v>4.5017368643400245E-2</v>
      </c>
      <c r="AT468" s="90">
        <f t="shared" si="185"/>
        <v>5.640532245772583E-2</v>
      </c>
      <c r="AU468" s="86">
        <f t="shared" si="186"/>
        <v>0.23749804727139512</v>
      </c>
      <c r="AV468" s="98"/>
      <c r="AW468" s="98"/>
    </row>
    <row r="469" spans="1:49" ht="15" customHeight="1" x14ac:dyDescent="0.25">
      <c r="A469" s="12">
        <f t="shared" si="193"/>
        <v>466</v>
      </c>
      <c r="B469" s="31">
        <v>31513</v>
      </c>
      <c r="C469" s="26"/>
      <c r="D469" s="13"/>
      <c r="E469" s="26">
        <v>25</v>
      </c>
      <c r="F469" s="42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  <c r="Q469" s="100"/>
      <c r="R469" s="62">
        <f t="shared" si="192"/>
        <v>3.1958762886597936E-2</v>
      </c>
      <c r="S469" s="67" t="str" cm="1">
        <f t="array" ref="S469">SETVECTOR(R469:R470)</f>
        <v>0.0319587628865979,0.00618556701030928</v>
      </c>
      <c r="T469" s="67">
        <f t="shared" si="187"/>
        <v>3.092783505154639E-3</v>
      </c>
      <c r="U469" s="6">
        <f t="shared" si="188"/>
        <v>0</v>
      </c>
      <c r="V469" s="6">
        <f t="shared" si="189"/>
        <v>5.4707108448260378E-2</v>
      </c>
      <c r="W469" s="6">
        <f t="shared" si="190"/>
        <v>0.53125340944118182</v>
      </c>
      <c r="X469" s="6">
        <f t="shared" si="191"/>
        <v>5.0055275834214527E-2</v>
      </c>
      <c r="Y469" s="6" t="str" cm="1">
        <f t="array" ref="Y469:AB469">SETMATRIX(GETMATRIX(Y468:AB468)-$O$9*DELTAWEIGHT(S468,$AH$4,AK468:AN468))</f>
        <v>0.5774,0.5774,0.5774</v>
      </c>
      <c r="Z469" s="6" t="str">
        <v>0.596290734986531,0.576562127029676,0.5774</v>
      </c>
      <c r="AA469" s="6" t="str">
        <v>0.641934632423736,0.624068863438339,0.5774</v>
      </c>
      <c r="AB469" s="6" t="str">
        <v>0.600068006539874,0.57637980446824,0.5774</v>
      </c>
      <c r="AC469" s="6" cm="1">
        <f t="array" ref="AC469">SIGMOID(SUM(GETVECTOR(Y469)*GETVECTOR(_xlfn.CONCAT($S469,",",$AH$4)))+U469)</f>
        <v>0.50550591145503687</v>
      </c>
      <c r="AD469" s="6" cm="1">
        <f t="array" ref="AD469">SIGMOID(SUM(GETVECTOR(Z469)*GETVECTOR(_xlfn.CONCAT($S469,",",$AH$4)))+V469)</f>
        <v>0.51932291835621514</v>
      </c>
      <c r="AE469" s="6" cm="1">
        <f t="array" ref="AE469">TANH(SUM(GETVECTOR(AA469)*GETVECTOR(_xlfn.CONCAT($S469,",",$AH$4)))+W469)</f>
        <v>0.50472718338913902</v>
      </c>
      <c r="AF469" s="6" cm="1">
        <f t="array" ref="AF469">SIGMOID(SUM(GETVECTOR(AB469)*GETVECTOR(_xlfn.CONCAT($S469,",",$AH$4)))+X469)</f>
        <v>0.51819145256663657</v>
      </c>
      <c r="AG469" s="6">
        <f t="shared" si="177"/>
        <v>0.26211639385136026</v>
      </c>
      <c r="AH469" s="59">
        <f t="shared" si="178"/>
        <v>0.13279899608068954</v>
      </c>
      <c r="AI469" s="3">
        <f t="shared" si="179"/>
        <v>0.12970621257553491</v>
      </c>
      <c r="AJ469" s="3">
        <f t="shared" si="180"/>
        <v>6.2798368266246934E-2</v>
      </c>
      <c r="AK469" s="3">
        <f t="shared" si="181"/>
        <v>0</v>
      </c>
      <c r="AL469" s="3">
        <f t="shared" si="182"/>
        <v>7.9121763683499494E-3</v>
      </c>
      <c r="AM469" s="3">
        <f t="shared" si="183"/>
        <v>2.4304579244903944E-2</v>
      </c>
      <c r="AN469" s="3">
        <f t="shared" si="184"/>
        <v>8.2990822783871373E-3</v>
      </c>
      <c r="AO469" s="3" t="str" cm="1">
        <f t="array" ref="AO469">GETVECTOR(Y469,2)</f>
        <v>0.5774</v>
      </c>
      <c r="AP469" s="3" t="str" cm="1">
        <f t="array" ref="AP469">GETVECTOR(Z469,2)</f>
        <v>0.5774</v>
      </c>
      <c r="AQ469" s="3" t="str" cm="1">
        <f t="array" ref="AQ469">GETVECTOR(AA469,2)</f>
        <v>0.5774</v>
      </c>
      <c r="AR469" s="3" t="str" cm="1">
        <f t="array" ref="AR469">GETVECTOR(AB469,2)</f>
        <v>0.5774</v>
      </c>
      <c r="AS469" s="3" cm="1">
        <f t="array" ref="AS469">SUM(AK469:AN469*AO469:AR469)</f>
        <v>2.3393844798633531E-2</v>
      </c>
      <c r="AT469" s="90">
        <f t="shared" si="185"/>
        <v>1.682370158068985E-2</v>
      </c>
      <c r="AU469" s="86">
        <f t="shared" si="186"/>
        <v>0.12970621257553491</v>
      </c>
      <c r="AV469" s="98"/>
      <c r="AW469" s="98"/>
    </row>
    <row r="470" spans="1:49" ht="15" customHeight="1" x14ac:dyDescent="0.25">
      <c r="A470" s="12">
        <f t="shared" si="193"/>
        <v>467</v>
      </c>
      <c r="B470" s="31">
        <v>31514</v>
      </c>
      <c r="C470" s="26"/>
      <c r="D470" s="13"/>
      <c r="E470" s="26">
        <v>25.8</v>
      </c>
      <c r="F470" s="42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  <c r="Q470" s="100"/>
      <c r="R470" s="62">
        <f t="shared" si="192"/>
        <v>6.1855670103092781E-3</v>
      </c>
      <c r="S470" s="67" t="str" cm="1">
        <f t="array" ref="S470">SETVECTOR(R470:R471)</f>
        <v>0.00618556701030928,0.00309278350515464</v>
      </c>
      <c r="T470" s="67">
        <f t="shared" si="187"/>
        <v>2.5773195876288658E-2</v>
      </c>
      <c r="U470" s="6">
        <f t="shared" si="188"/>
        <v>0</v>
      </c>
      <c r="V470" s="6">
        <f t="shared" si="189"/>
        <v>5.3915890811425379E-2</v>
      </c>
      <c r="W470" s="6">
        <f t="shared" si="190"/>
        <v>0.52882295151669145</v>
      </c>
      <c r="X470" s="6">
        <f t="shared" si="191"/>
        <v>4.9225367606375817E-2</v>
      </c>
      <c r="Y470" s="6" t="str" cm="1">
        <f t="array" ref="Y470:AB470">SETMATRIX(GETMATRIX(Y469:AB469)-$O$9*DELTAWEIGHT(S469,$AH$4,AK469:AN469))</f>
        <v>0.5774,0.5774,0.5774</v>
      </c>
      <c r="Z470" s="6" t="str">
        <v>0.596284622135746,0.576560943897266,0.5774</v>
      </c>
      <c r="AA470" s="6" t="str">
        <v>0.641887011532907,0.624059646491727,0.5774</v>
      </c>
      <c r="AB470" s="6" t="str">
        <v>0.600061832139404,0.576378609422988,0.5774</v>
      </c>
      <c r="AC470" s="6" cm="1">
        <f t="array" ref="AC470">SIGMOID(SUM(GETVECTOR(Y470)*GETVECTOR(_xlfn.CONCAT($S470,",",$AH$4)))+U470)</f>
        <v>0.50133932669358827</v>
      </c>
      <c r="AD470" s="6" cm="1">
        <f t="array" ref="AD470">SIGMOID(SUM(GETVECTOR(Z470)*GETVECTOR(_xlfn.CONCAT($S470,",",$AH$4)))+V470)</f>
        <v>0.51484249483382893</v>
      </c>
      <c r="AE470" s="6" cm="1">
        <f t="array" ref="AE470">TANH(SUM(GETVECTOR(AA470)*GETVECTOR(_xlfn.CONCAT($S470,",",$AH$4)))+W470)</f>
        <v>0.48898344825590345</v>
      </c>
      <c r="AF470" s="6" cm="1">
        <f t="array" ref="AF470">SIGMOID(SUM(GETVECTOR(AB470)*GETVECTOR(_xlfn.CONCAT($S470,",",$AH$4)))+X470)</f>
        <v>0.51367651373350831</v>
      </c>
      <c r="AG470" s="6">
        <f t="shared" si="177"/>
        <v>0.25174945843251784</v>
      </c>
      <c r="AH470" s="59">
        <f t="shared" si="178"/>
        <v>0.12665335170159897</v>
      </c>
      <c r="AI470" s="3">
        <f t="shared" si="179"/>
        <v>0.10088015582531032</v>
      </c>
      <c r="AJ470" s="3">
        <f t="shared" si="180"/>
        <v>4.8669484910409969E-2</v>
      </c>
      <c r="AK470" s="3">
        <f t="shared" si="181"/>
        <v>0</v>
      </c>
      <c r="AL470" s="3">
        <f t="shared" si="182"/>
        <v>5.9444003218092406E-3</v>
      </c>
      <c r="AM470" s="3">
        <f t="shared" si="183"/>
        <v>1.9065841281029568E-2</v>
      </c>
      <c r="AN470" s="3">
        <f t="shared" si="184"/>
        <v>6.2136627122690111E-3</v>
      </c>
      <c r="AO470" s="3" t="str" cm="1">
        <f t="array" ref="AO470">GETVECTOR(Y470,2)</f>
        <v>0.5774</v>
      </c>
      <c r="AP470" s="3" t="str" cm="1">
        <f t="array" ref="AP470">GETVECTOR(Z470,2)</f>
        <v>0.5774</v>
      </c>
      <c r="AQ470" s="3" t="str" cm="1">
        <f t="array" ref="AQ470">GETVECTOR(AA470,2)</f>
        <v>0.5774</v>
      </c>
      <c r="AR470" s="3" t="str" cm="1">
        <f t="array" ref="AR470">GETVECTOR(AB470,2)</f>
        <v>0.5774</v>
      </c>
      <c r="AS470" s="3" cm="1">
        <f t="array" ref="AS470">SUM(AK470:AN470*AO470:AR470)</f>
        <v>1.8028682351543257E-2</v>
      </c>
      <c r="AT470" s="90">
        <f t="shared" si="185"/>
        <v>1.0176805839338892E-2</v>
      </c>
      <c r="AU470" s="86">
        <f t="shared" si="186"/>
        <v>0.10088015582531032</v>
      </c>
      <c r="AV470" s="98"/>
      <c r="AW470" s="98"/>
    </row>
    <row r="471" spans="1:49" ht="15" customHeight="1" x14ac:dyDescent="0.25">
      <c r="A471" s="12">
        <f t="shared" si="193"/>
        <v>468</v>
      </c>
      <c r="B471" s="31">
        <v>31515</v>
      </c>
      <c r="C471" s="26"/>
      <c r="D471" s="13"/>
      <c r="E471" s="26">
        <v>24.4</v>
      </c>
      <c r="F471" s="42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  <c r="Q471" s="100"/>
      <c r="R471" s="62">
        <f t="shared" si="192"/>
        <v>3.092783505154639E-3</v>
      </c>
      <c r="S471" s="67" t="str" cm="1">
        <f t="array" ref="S471">SETVECTOR(R471:R472)</f>
        <v>0.00309278350515464,0.0257731958762887</v>
      </c>
      <c r="T471" s="67">
        <f t="shared" si="187"/>
        <v>0.12989690721649483</v>
      </c>
      <c r="U471" s="6">
        <f t="shared" si="188"/>
        <v>0</v>
      </c>
      <c r="V471" s="6">
        <f t="shared" si="189"/>
        <v>5.3321450779244453E-2</v>
      </c>
      <c r="W471" s="6">
        <f t="shared" si="190"/>
        <v>0.52691636738858849</v>
      </c>
      <c r="X471" s="6">
        <f t="shared" si="191"/>
        <v>4.8604001335148916E-2</v>
      </c>
      <c r="Y471" s="6" t="str" cm="1">
        <f t="array" ref="Y471:AB471">SETMATRIX(GETMATRIX(Y470:AB470)-$O$9*DELTAWEIGHT(S470,$AH$4,AK470:AN470))</f>
        <v>0.5774,0.5774,0.5774</v>
      </c>
      <c r="Z471" s="6" t="str">
        <v>0.59628403291238,0.576560649285583,0.5774</v>
      </c>
      <c r="AA471" s="6" t="str">
        <v>0.64188206335678,0.624057172403664,0.5774</v>
      </c>
      <c r="AB471" s="6" t="str">
        <v>0.600061237940059,0.576378312323315,0.5774</v>
      </c>
      <c r="AC471" s="6" cm="1">
        <f t="array" ref="AC471">SIGMOID(SUM(GETVECTOR(Y471)*GETVECTOR(_xlfn.CONCAT($S471,",",$AH$4)))+U471)</f>
        <v>0.50416670766622762</v>
      </c>
      <c r="AD471" s="6" cm="1">
        <f t="array" ref="AD471">SIGMOID(SUM(GETVECTOR(Z471)*GETVECTOR(_xlfn.CONCAT($S471,",",$AH$4)))+V471)</f>
        <v>0.51749920956660889</v>
      </c>
      <c r="AE471" s="6" cm="1">
        <f t="array" ref="AE471">TANH(SUM(GETVECTOR(AA471)*GETVECTOR(_xlfn.CONCAT($S471,",",$AH$4)))+W471)</f>
        <v>0.49675253445512957</v>
      </c>
      <c r="AF471" s="6" cm="1">
        <f t="array" ref="AF471">SIGMOID(SUM(GETVECTOR(AB471)*GETVECTOR(_xlfn.CONCAT($S471,",",$AH$4)))+X471)</f>
        <v>0.51632294053927763</v>
      </c>
      <c r="AG471" s="6">
        <f t="shared" si="177"/>
        <v>0.25706904393073921</v>
      </c>
      <c r="AH471" s="59">
        <f t="shared" si="178"/>
        <v>0.12988210627646685</v>
      </c>
      <c r="AI471" s="3">
        <f t="shared" si="179"/>
        <v>-1.480094002798138E-5</v>
      </c>
      <c r="AJ471" s="3">
        <f t="shared" si="180"/>
        <v>-7.158486890799222E-6</v>
      </c>
      <c r="AK471" s="3">
        <f t="shared" si="181"/>
        <v>0</v>
      </c>
      <c r="AL471" s="3">
        <f t="shared" si="182"/>
        <v>-8.8791020091218275E-7</v>
      </c>
      <c r="AM471" s="3">
        <f t="shared" si="183"/>
        <v>-2.7903746856969073E-6</v>
      </c>
      <c r="AN471" s="3">
        <f t="shared" si="184"/>
        <v>-9.298097830507685E-7</v>
      </c>
      <c r="AO471" s="3" t="str" cm="1">
        <f t="array" ref="AO471">GETVECTOR(Y471,2)</f>
        <v>0.5774</v>
      </c>
      <c r="AP471" s="3" t="str" cm="1">
        <f t="array" ref="AP471">GETVECTOR(Z471,2)</f>
        <v>0.5774</v>
      </c>
      <c r="AQ471" s="3" t="str" cm="1">
        <f t="array" ref="AQ471">GETVECTOR(AA471,2)</f>
        <v>0.5774</v>
      </c>
      <c r="AR471" s="3" t="str" cm="1">
        <f t="array" ref="AR471">GETVECTOR(AB471,2)</f>
        <v>0.5774</v>
      </c>
      <c r="AS471" s="3" cm="1">
        <f t="array" ref="AS471">SUM(AK471:AN471*AO471:AR471)</f>
        <v>-2.6607138622616026E-6</v>
      </c>
      <c r="AT471" s="90">
        <f t="shared" si="185"/>
        <v>2.1906782571190144E-10</v>
      </c>
      <c r="AU471" s="86">
        <f t="shared" si="186"/>
        <v>1.480094002798138E-5</v>
      </c>
      <c r="AV471" s="98"/>
      <c r="AW471" s="98"/>
    </row>
    <row r="472" spans="1:49" ht="15" customHeight="1" x14ac:dyDescent="0.25">
      <c r="A472" s="12">
        <f t="shared" si="193"/>
        <v>469</v>
      </c>
      <c r="B472" s="31">
        <v>31516</v>
      </c>
      <c r="C472" s="26"/>
      <c r="D472" s="13"/>
      <c r="E472" s="26">
        <v>26.2</v>
      </c>
      <c r="F472" s="42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  <c r="Q472" s="100"/>
      <c r="R472" s="62">
        <f t="shared" si="192"/>
        <v>2.5773195876288658E-2</v>
      </c>
      <c r="S472" s="67" t="str" cm="1">
        <f t="array" ref="S472">SETVECTOR(R472:R473)</f>
        <v>0.0257731958762887,0.129896907216495</v>
      </c>
      <c r="T472" s="67">
        <f t="shared" si="187"/>
        <v>0.85567010309278346</v>
      </c>
      <c r="U472" s="6">
        <f t="shared" si="188"/>
        <v>0</v>
      </c>
      <c r="V472" s="6">
        <f t="shared" si="189"/>
        <v>5.3321539570264545E-2</v>
      </c>
      <c r="W472" s="6">
        <f t="shared" si="190"/>
        <v>0.52691664642605707</v>
      </c>
      <c r="X472" s="6">
        <f t="shared" si="191"/>
        <v>4.8604094316127222E-2</v>
      </c>
      <c r="Y472" s="6" t="str" cm="1">
        <f t="array" ref="Y472:AB472">SETMATRIX(GETMATRIX(Y471:AB471)-$O$9*DELTAWEIGHT(S471,$AH$4,AK471:AN471))</f>
        <v>0.5774,0.5774,0.5774</v>
      </c>
      <c r="Z472" s="6" t="str">
        <v>0.596284663759563,0.576565906345443,0.5774</v>
      </c>
      <c r="AA472" s="6" t="str">
        <v>0.641887135148697,0.624099437336303,0.5774</v>
      </c>
      <c r="AB472" s="6" t="str">
        <v>0.600061874710402,0.576383618742844,0.5774</v>
      </c>
      <c r="AC472" s="6" cm="1">
        <f t="array" ref="AC472">SIGMOID(SUM(GETVECTOR(Y472)*GETVECTOR(_xlfn.CONCAT($S472,",",$AH$4)))+U472)</f>
        <v>0.52245586278519085</v>
      </c>
      <c r="AD472" s="6" cm="1">
        <f t="array" ref="AD472">SIGMOID(SUM(GETVECTOR(Z472)*GETVECTOR(_xlfn.CONCAT($S472,",",$AH$4)))+V472)</f>
        <v>0.53583441393884601</v>
      </c>
      <c r="AE472" s="6" cm="1">
        <f t="array" ref="AE472">TANH(SUM(GETVECTOR(AA472)*GETVECTOR(_xlfn.CONCAT($S472,",",$AH$4)))+W472)</f>
        <v>0.55427331098978794</v>
      </c>
      <c r="AF472" s="6" cm="1">
        <f t="array" ref="AF472">SIGMOID(SUM(GETVECTOR(AB472)*GETVECTOR(_xlfn.CONCAT($S472,",",$AH$4)))+X472)</f>
        <v>0.53467924361661945</v>
      </c>
      <c r="AG472" s="6">
        <f t="shared" si="177"/>
        <v>0.29699871475615675</v>
      </c>
      <c r="AH472" s="59">
        <f t="shared" si="178"/>
        <v>0.15428898351836334</v>
      </c>
      <c r="AI472" s="3">
        <f t="shared" si="179"/>
        <v>-0.70138111957442018</v>
      </c>
      <c r="AJ472" s="3">
        <f t="shared" si="180"/>
        <v>-0.34378690360777892</v>
      </c>
      <c r="AK472" s="3">
        <f t="shared" si="181"/>
        <v>0</v>
      </c>
      <c r="AL472" s="3">
        <f t="shared" si="182"/>
        <v>-4.7393287637631704E-2</v>
      </c>
      <c r="AM472" s="3">
        <f t="shared" si="183"/>
        <v>-0.12761918303491754</v>
      </c>
      <c r="AN472" s="3">
        <f t="shared" si="184"/>
        <v>-5.0354862473035007E-2</v>
      </c>
      <c r="AO472" s="3" t="str" cm="1">
        <f t="array" ref="AO472">GETVECTOR(Y472,2)</f>
        <v>0.5774</v>
      </c>
      <c r="AP472" s="3" t="str" cm="1">
        <f t="array" ref="AP472">GETVECTOR(Z472,2)</f>
        <v>0.5774</v>
      </c>
      <c r="AQ472" s="3" t="str" cm="1">
        <f t="array" ref="AQ472">GETVECTOR(AA472,2)</f>
        <v>0.5774</v>
      </c>
      <c r="AR472" s="3" t="str" cm="1">
        <f t="array" ref="AR472">GETVECTOR(AB472,2)</f>
        <v>0.5774</v>
      </c>
      <c r="AS472" s="3" cm="1">
        <f t="array" ref="AS472">SUM(AK472:AN472*AO472:AR472)</f>
        <v>-0.13012709815826035</v>
      </c>
      <c r="AT472" s="90">
        <f t="shared" si="185"/>
        <v>0.49193547489546707</v>
      </c>
      <c r="AU472" s="86">
        <f t="shared" si="186"/>
        <v>0.70138111957442018</v>
      </c>
      <c r="AV472" s="98"/>
      <c r="AW472" s="98"/>
    </row>
    <row r="473" spans="1:49" ht="15" customHeight="1" x14ac:dyDescent="0.25">
      <c r="A473" s="12">
        <f t="shared" si="193"/>
        <v>470</v>
      </c>
      <c r="B473" s="31">
        <v>31517</v>
      </c>
      <c r="C473" s="26"/>
      <c r="D473" s="13"/>
      <c r="E473" s="26">
        <v>25.3</v>
      </c>
      <c r="F473" s="42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  <c r="Q473" s="100"/>
      <c r="R473" s="62">
        <f t="shared" si="192"/>
        <v>0.12989690721649483</v>
      </c>
      <c r="S473" s="67" t="str" cm="1">
        <f t="array" ref="S473">SETVECTOR(R473:R474)</f>
        <v>0.129896907216495,0.855670103092783</v>
      </c>
      <c r="T473" s="67">
        <f t="shared" si="187"/>
        <v>1.0309278350515464E-2</v>
      </c>
      <c r="U473" s="6">
        <f t="shared" si="188"/>
        <v>0</v>
      </c>
      <c r="V473" s="6">
        <f t="shared" si="189"/>
        <v>5.8060868334027717E-2</v>
      </c>
      <c r="W473" s="6">
        <f t="shared" si="190"/>
        <v>0.53967856472954878</v>
      </c>
      <c r="X473" s="6">
        <f t="shared" si="191"/>
        <v>5.3639580563430725E-2</v>
      </c>
      <c r="Y473" s="6" t="str" cm="1">
        <f t="array" ref="Y473:AB473">SETMATRIX(GETMATRIX(Y472:AB472)-$O$9*DELTAWEIGHT(S472,$AH$4,AK472:AN472))</f>
        <v>0.5774,0.5774,0.5774</v>
      </c>
      <c r="Z473" s="6" t="str">
        <v>0.596363967950012,0.576965599465305,0.5774</v>
      </c>
      <c r="AA473" s="6" t="str">
        <v>0.642375367253949,0.626560127146775,0.5774</v>
      </c>
      <c r="AB473" s="6" t="str">
        <v>0.600142569034809,0.576790318137856,0.5774</v>
      </c>
      <c r="AC473" s="6" cm="1">
        <f t="array" ref="AC473">SIGMOID(SUM(GETVECTOR(Y473)*GETVECTOR(_xlfn.CONCAT($S473,",",$AH$4)))+U473)</f>
        <v>0.63854772202164378</v>
      </c>
      <c r="AD473" s="6" cm="1">
        <f t="array" ref="AD473">SIGMOID(SUM(GETVECTOR(Z473)*GETVECTOR(_xlfn.CONCAT($S473,",",$AH$4)))+V473)</f>
        <v>0.65231233297853486</v>
      </c>
      <c r="AE473" s="6" cm="1">
        <f t="array" ref="AE473">TANH(SUM(GETVECTOR(AA473)*GETVECTOR(_xlfn.CONCAT($S473,",",$AH$4)))+W473)</f>
        <v>0.82079528023052184</v>
      </c>
      <c r="AF473" s="6" cm="1">
        <f t="array" ref="AF473">SIGMOID(SUM(GETVECTOR(AB473)*GETVECTOR(_xlfn.CONCAT($S473,",",$AH$4)))+X473)</f>
        <v>0.65138631056573615</v>
      </c>
      <c r="AG473" s="6">
        <f t="shared" si="177"/>
        <v>0.53541488414494198</v>
      </c>
      <c r="AH473" s="59">
        <f t="shared" si="178"/>
        <v>0.31885969962322552</v>
      </c>
      <c r="AI473" s="3">
        <f t="shared" si="179"/>
        <v>0.30855042127271004</v>
      </c>
      <c r="AJ473" s="3">
        <f t="shared" si="180"/>
        <v>0.15282548688271852</v>
      </c>
      <c r="AK473" s="3">
        <f t="shared" si="181"/>
        <v>0</v>
      </c>
      <c r="AL473" s="3">
        <f t="shared" si="182"/>
        <v>2.8449557384516964E-2</v>
      </c>
      <c r="AM473" s="3">
        <f t="shared" si="183"/>
        <v>3.2528342960053469E-2</v>
      </c>
      <c r="AN473" s="3">
        <f t="shared" si="184"/>
        <v>3.4298111938802861E-2</v>
      </c>
      <c r="AO473" s="3" t="str" cm="1">
        <f t="array" ref="AO473">GETVECTOR(Y473,2)</f>
        <v>0.5774</v>
      </c>
      <c r="AP473" s="3" t="str" cm="1">
        <f t="array" ref="AP473">GETVECTOR(Z473,2)</f>
        <v>0.5774</v>
      </c>
      <c r="AQ473" s="3" t="str" cm="1">
        <f t="array" ref="AQ473">GETVECTOR(AA473,2)</f>
        <v>0.5774</v>
      </c>
      <c r="AR473" s="3" t="str" cm="1">
        <f t="array" ref="AR473">GETVECTOR(AB473,2)</f>
        <v>0.5774</v>
      </c>
      <c r="AS473" s="3" cm="1">
        <f t="array" ref="AS473">SUM(AK473:AN473*AO473:AR473)</f>
        <v>5.5012369492419749E-2</v>
      </c>
      <c r="AT473" s="90">
        <f t="shared" si="185"/>
        <v>9.5203362467566832E-2</v>
      </c>
      <c r="AU473" s="86">
        <f t="shared" si="186"/>
        <v>0.30855042127271004</v>
      </c>
      <c r="AV473" s="98"/>
      <c r="AW473" s="98"/>
    </row>
    <row r="474" spans="1:49" ht="15" customHeight="1" x14ac:dyDescent="0.25">
      <c r="A474" s="12">
        <f t="shared" si="193"/>
        <v>471</v>
      </c>
      <c r="B474" s="31">
        <v>31518</v>
      </c>
      <c r="C474" s="26"/>
      <c r="D474" s="13"/>
      <c r="E474" s="26">
        <v>26.4</v>
      </c>
      <c r="F474" s="42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  <c r="Q474" s="100"/>
      <c r="R474" s="62">
        <f t="shared" si="192"/>
        <v>0.85567010309278346</v>
      </c>
      <c r="S474" s="67" t="str" cm="1">
        <f t="array" ref="S474">SETVECTOR(R474:R475)</f>
        <v>0.855670103092783,0.0103092783505155</v>
      </c>
      <c r="T474" s="67">
        <f t="shared" si="187"/>
        <v>0.30927835051546393</v>
      </c>
      <c r="U474" s="6">
        <f t="shared" si="188"/>
        <v>0</v>
      </c>
      <c r="V474" s="6">
        <f t="shared" si="189"/>
        <v>5.5215912595576018E-2</v>
      </c>
      <c r="W474" s="6">
        <f t="shared" si="190"/>
        <v>0.53642573043354347</v>
      </c>
      <c r="X474" s="6">
        <f t="shared" si="191"/>
        <v>5.020976936955044E-2</v>
      </c>
      <c r="Y474" s="6" t="str" cm="1">
        <f t="array" ref="Y474:AB474">SETMATRIX(GETMATRIX(Y473:AB473)-$O$9*DELTAWEIGHT(S473,$AH$4,AK473:AN473))</f>
        <v>0.5774,0.5774,0.5774</v>
      </c>
      <c r="Z474" s="6" t="str">
        <v>0.596081299835067,0.575103579343046,0.5774</v>
      </c>
      <c r="AA474" s="6" t="str">
        <v>0.641760813444876,0.622511875864784,0.5774</v>
      </c>
      <c r="AB474" s="6" t="str">
        <v>0.599821617098264,0.574676110936805,0.5774</v>
      </c>
      <c r="AC474" s="6" cm="1">
        <f t="array" ref="AC474">SIGMOID(SUM(GETVECTOR(Y474)*GETVECTOR(_xlfn.CONCAT($S474,",",$AH$4)))+U474)</f>
        <v>0.62246320754391637</v>
      </c>
      <c r="AD474" s="6" cm="1">
        <f t="array" ref="AD474">SIGMOID(SUM(GETVECTOR(Z474)*GETVECTOR(_xlfn.CONCAT($S474,",",$AH$4)))+V474)</f>
        <v>0.6390385840207552</v>
      </c>
      <c r="AE474" s="6" cm="1">
        <f t="array" ref="AE474">TANH(SUM(GETVECTOR(AA474)*GETVECTOR(_xlfn.CONCAT($S474,",",$AH$4)))+W474)</f>
        <v>0.79759928263079971</v>
      </c>
      <c r="AF474" s="6" cm="1">
        <f t="array" ref="AF474">SIGMOID(SUM(GETVECTOR(AB474)*GETVECTOR(_xlfn.CONCAT($S474,",",$AH$4)))+X474)</f>
        <v>0.63862095274305375</v>
      </c>
      <c r="AG474" s="6">
        <f t="shared" si="177"/>
        <v>0.50969671618835632</v>
      </c>
      <c r="AH474" s="59">
        <f t="shared" si="178"/>
        <v>0.29996592046163684</v>
      </c>
      <c r="AI474" s="3">
        <f t="shared" si="179"/>
        <v>-9.3124300538270921E-3</v>
      </c>
      <c r="AJ474" s="3">
        <f t="shared" si="180"/>
        <v>-4.6350227469693318E-3</v>
      </c>
      <c r="AK474" s="3">
        <f t="shared" si="181"/>
        <v>0</v>
      </c>
      <c r="AL474" s="3">
        <f t="shared" si="182"/>
        <v>-8.5275541731902609E-4</v>
      </c>
      <c r="AM474" s="3">
        <f t="shared" si="183"/>
        <v>-1.0776652631060836E-3</v>
      </c>
      <c r="AN474" s="3">
        <f t="shared" si="184"/>
        <v>-1.0094804416964657E-3</v>
      </c>
      <c r="AO474" s="3" t="str" cm="1">
        <f t="array" ref="AO474">GETVECTOR(Y474,2)</f>
        <v>0.5774</v>
      </c>
      <c r="AP474" s="3" t="str" cm="1">
        <f t="array" ref="AP474">GETVECTOR(Z474,2)</f>
        <v>0.5774</v>
      </c>
      <c r="AQ474" s="3" t="str" cm="1">
        <f t="array" ref="AQ474">GETVECTOR(AA474,2)</f>
        <v>0.5774</v>
      </c>
      <c r="AR474" s="3" t="str" cm="1">
        <f t="array" ref="AR474">GETVECTOR(AB474,2)</f>
        <v>0.5774</v>
      </c>
      <c r="AS474" s="3" cm="1">
        <f t="array" ref="AS474">SUM(AK474:AN474*AO474:AR474)</f>
        <v>-1.6974989079129978E-3</v>
      </c>
      <c r="AT474" s="90">
        <f t="shared" si="185"/>
        <v>8.6721353507422064E-5</v>
      </c>
      <c r="AU474" s="86">
        <f t="shared" si="186"/>
        <v>9.3124300538270921E-3</v>
      </c>
      <c r="AV474" s="98"/>
      <c r="AW474" s="98"/>
    </row>
    <row r="475" spans="1:49" ht="15" customHeight="1" x14ac:dyDescent="0.25">
      <c r="A475" s="12">
        <f t="shared" si="193"/>
        <v>472</v>
      </c>
      <c r="B475" s="31">
        <v>31519</v>
      </c>
      <c r="C475" s="26"/>
      <c r="D475" s="13"/>
      <c r="E475" s="26">
        <v>24.9</v>
      </c>
      <c r="F475" s="42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  <c r="Q475" s="100"/>
      <c r="R475" s="62">
        <f t="shared" si="192"/>
        <v>1.0309278350515464E-2</v>
      </c>
      <c r="S475" s="67" t="str" cm="1">
        <f t="array" ref="S475">SETVECTOR(R475:R476)</f>
        <v>0.0103092783505155,0.309278350515464</v>
      </c>
      <c r="T475" s="67">
        <f t="shared" si="187"/>
        <v>1.4432989690721649E-2</v>
      </c>
      <c r="U475" s="6">
        <f t="shared" si="188"/>
        <v>0</v>
      </c>
      <c r="V475" s="6">
        <f t="shared" si="189"/>
        <v>5.5301188137307923E-2</v>
      </c>
      <c r="W475" s="6">
        <f t="shared" si="190"/>
        <v>0.53653349695985408</v>
      </c>
      <c r="X475" s="6">
        <f t="shared" si="191"/>
        <v>5.0310717413720084E-2</v>
      </c>
      <c r="Y475" s="6" t="str" cm="1">
        <f t="array" ref="Y475:AB475">SETMATRIX(GETMATRIX(Y474:AB474)-$O$9*DELTAWEIGHT(S474,$AH$4,AK474:AN474))</f>
        <v>0.5774,0.5774,0.5774</v>
      </c>
      <c r="Z475" s="6" t="str">
        <v>0.596540580525257,0.575109112845338,0.5774</v>
      </c>
      <c r="AA475" s="6" t="str">
        <v>0.642890759146369,0.622525489668416,0.5774</v>
      </c>
      <c r="AB475" s="6" t="str">
        <v>0.60033239037538,0.57468226483171,0.5774</v>
      </c>
      <c r="AC475" s="6" cm="1">
        <f t="array" ref="AC475">SIGMOID(SUM(GETVECTOR(Y475)*GETVECTOR(_xlfn.CONCAT($S475,",",$AH$4)))+U475)</f>
        <v>0.5460020126199282</v>
      </c>
      <c r="AD475" s="6" cm="1">
        <f t="array" ref="AD475">SIGMOID(SUM(GETVECTOR(Z475)*GETVECTOR(_xlfn.CONCAT($S475,",",$AH$4)))+V475)</f>
        <v>0.55954603975683126</v>
      </c>
      <c r="AE475" s="6" cm="1">
        <f t="array" ref="AE475">TANH(SUM(GETVECTOR(AA475)*GETVECTOR(_xlfn.CONCAT($S475,",",$AH$4)))+W475)</f>
        <v>0.62653706971934775</v>
      </c>
      <c r="AF475" s="6" cm="1">
        <f t="array" ref="AF475">SIGMOID(SUM(GETVECTOR(AB475)*GETVECTOR(_xlfn.CONCAT($S475,",",$AH$4)))+X475)</f>
        <v>0.55829283877862779</v>
      </c>
      <c r="AG475" s="6">
        <f t="shared" si="177"/>
        <v>0.35057633612231071</v>
      </c>
      <c r="AH475" s="59">
        <f t="shared" si="178"/>
        <v>0.18808135937784695</v>
      </c>
      <c r="AI475" s="3">
        <f t="shared" si="179"/>
        <v>0.1736483696871253</v>
      </c>
      <c r="AJ475" s="3">
        <f t="shared" si="180"/>
        <v>8.5943918675909073E-2</v>
      </c>
      <c r="AK475" s="3">
        <f t="shared" si="181"/>
        <v>0</v>
      </c>
      <c r="AL475" s="3">
        <f t="shared" si="182"/>
        <v>1.3270835592014977E-2</v>
      </c>
      <c r="AM475" s="3">
        <f t="shared" si="183"/>
        <v>2.9212077497144971E-2</v>
      </c>
      <c r="AN475" s="3">
        <f t="shared" si="184"/>
        <v>1.4426165348845728E-2</v>
      </c>
      <c r="AO475" s="3" t="str" cm="1">
        <f t="array" ref="AO475">GETVECTOR(Y475,2)</f>
        <v>0.5774</v>
      </c>
      <c r="AP475" s="3" t="str" cm="1">
        <f t="array" ref="AP475">GETVECTOR(Z475,2)</f>
        <v>0.5774</v>
      </c>
      <c r="AQ475" s="3" t="str" cm="1">
        <f t="array" ref="AQ475">GETVECTOR(AA475,2)</f>
        <v>0.5774</v>
      </c>
      <c r="AR475" s="3" t="str" cm="1">
        <f t="array" ref="AR475">GETVECTOR(AB475,2)</f>
        <v>0.5774</v>
      </c>
      <c r="AS475" s="3" cm="1">
        <f t="array" ref="AS475">SUM(AK475:AN475*AO475:AR475)</f>
        <v>3.2859301890104477E-2</v>
      </c>
      <c r="AT475" s="90">
        <f t="shared" si="185"/>
        <v>3.0153756294996534E-2</v>
      </c>
      <c r="AU475" s="86">
        <f t="shared" si="186"/>
        <v>0.1736483696871253</v>
      </c>
      <c r="AV475" s="98"/>
      <c r="AW475" s="98"/>
    </row>
    <row r="476" spans="1:49" ht="15" customHeight="1" x14ac:dyDescent="0.25">
      <c r="A476" s="12">
        <f t="shared" si="193"/>
        <v>473</v>
      </c>
      <c r="B476" s="31">
        <v>31520</v>
      </c>
      <c r="C476" s="26"/>
      <c r="D476" s="13"/>
      <c r="E476" s="26">
        <v>26.1</v>
      </c>
      <c r="F476" s="42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  <c r="Q476" s="100"/>
      <c r="R476" s="62">
        <f t="shared" si="192"/>
        <v>0.30927835051546393</v>
      </c>
      <c r="S476" s="67" t="str" cm="1">
        <f t="array" ref="S476">SETVECTOR(R476:R477)</f>
        <v>0.309278350515464,0.0144329896907216</v>
      </c>
      <c r="T476" s="67">
        <f t="shared" si="187"/>
        <v>1.0309278350515464E-3</v>
      </c>
      <c r="U476" s="6">
        <f t="shared" si="188"/>
        <v>0</v>
      </c>
      <c r="V476" s="6">
        <f t="shared" si="189"/>
        <v>5.3974104578106426E-2</v>
      </c>
      <c r="W476" s="6">
        <f t="shared" si="190"/>
        <v>0.53361228921013959</v>
      </c>
      <c r="X476" s="6">
        <f t="shared" si="191"/>
        <v>4.8868100878835509E-2</v>
      </c>
      <c r="Y476" s="6" t="str" cm="1">
        <f t="array" ref="Y476:AB476">SETMATRIX(GETMATRIX(Y475:AB475)-$O$9*DELTAWEIGHT(S475,$AH$4,AK475:AN475))</f>
        <v>0.5774,0.5774,0.5774</v>
      </c>
      <c r="Z476" s="6" t="str">
        <v>0.596534590927906,0.574929424924793,0.5774</v>
      </c>
      <c r="AA476" s="6" t="str">
        <v>0.642863575787481,0.621709988901771,0.5774</v>
      </c>
      <c r="AB476" s="6" t="str">
        <v>0.600326196892476,0.574496460344586,0.5774</v>
      </c>
      <c r="AC476" s="6" cm="1">
        <f t="array" ref="AC476">SIGMOID(SUM(GETVECTOR(Y476)*GETVECTOR(_xlfn.CONCAT($S476,",",$AH$4)))+U476)</f>
        <v>0.54659216672985944</v>
      </c>
      <c r="AD476" s="6" cm="1">
        <f t="array" ref="AD476">SIGMOID(SUM(GETVECTOR(Z476)*GETVECTOR(_xlfn.CONCAT($S476,",",$AH$4)))+V476)</f>
        <v>0.561380661345253</v>
      </c>
      <c r="AE476" s="6" cm="1">
        <f t="array" ref="AE476">TANH(SUM(GETVECTOR(AA476)*GETVECTOR(_xlfn.CONCAT($S476,",",$AH$4)))+W476)</f>
        <v>0.62999581767340596</v>
      </c>
      <c r="AF476" s="6" cm="1">
        <f t="array" ref="AF476">SIGMOID(SUM(GETVECTOR(AB476)*GETVECTOR(_xlfn.CONCAT($S476,",",$AH$4)))+X476)</f>
        <v>0.56041037295807394</v>
      </c>
      <c r="AG476" s="6">
        <f t="shared" si="177"/>
        <v>0.35366746877024008</v>
      </c>
      <c r="AH476" s="59">
        <f t="shared" si="178"/>
        <v>0.1903288250880629</v>
      </c>
      <c r="AI476" s="3">
        <f t="shared" si="179"/>
        <v>0.18929789725301135</v>
      </c>
      <c r="AJ476" s="3">
        <f t="shared" si="180"/>
        <v>9.3848243469268774E-2</v>
      </c>
      <c r="AK476" s="3">
        <f t="shared" si="181"/>
        <v>0</v>
      </c>
      <c r="AL476" s="3">
        <f t="shared" si="182"/>
        <v>1.4558245486830613E-2</v>
      </c>
      <c r="AM476" s="3">
        <f t="shared" si="183"/>
        <v>3.1774353249491183E-2</v>
      </c>
      <c r="AN476" s="3">
        <f t="shared" si="184"/>
        <v>1.583790714109163E-2</v>
      </c>
      <c r="AO476" s="3" t="str" cm="1">
        <f t="array" ref="AO476">GETVECTOR(Y476,2)</f>
        <v>0.5774</v>
      </c>
      <c r="AP476" s="3" t="str" cm="1">
        <f t="array" ref="AP476">GETVECTOR(Z476,2)</f>
        <v>0.5774</v>
      </c>
      <c r="AQ476" s="3" t="str" cm="1">
        <f t="array" ref="AQ476">GETVECTOR(AA476,2)</f>
        <v>0.5774</v>
      </c>
      <c r="AR476" s="3" t="str" cm="1">
        <f t="array" ref="AR476">GETVECTOR(AB476,2)</f>
        <v>0.5774</v>
      </c>
      <c r="AS476" s="3" cm="1">
        <f t="array" ref="AS476">SUM(AK476:AN476*AO476:AR476)</f>
        <v>3.5897250093618514E-2</v>
      </c>
      <c r="AT476" s="90">
        <f t="shared" si="185"/>
        <v>3.5833693904411643E-2</v>
      </c>
      <c r="AU476" s="86">
        <f t="shared" si="186"/>
        <v>0.18929789725301135</v>
      </c>
      <c r="AV476" s="98"/>
      <c r="AW476" s="98"/>
    </row>
    <row r="477" spans="1:49" ht="15" customHeight="1" x14ac:dyDescent="0.25">
      <c r="A477" s="12">
        <f t="shared" si="193"/>
        <v>474</v>
      </c>
      <c r="B477" s="31">
        <v>31521</v>
      </c>
      <c r="C477" s="26"/>
      <c r="D477" s="13"/>
      <c r="E477" s="26">
        <v>25.7</v>
      </c>
      <c r="F477" s="42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  <c r="Q477" s="100"/>
      <c r="R477" s="62">
        <f t="shared" si="192"/>
        <v>1.4432989690721649E-2</v>
      </c>
      <c r="S477" s="67" t="str" cm="1">
        <f t="array" ref="S477">SETVECTOR(R477:R478)</f>
        <v>0.0144329896907216,0.00103092783505155</v>
      </c>
      <c r="T477" s="67">
        <f t="shared" si="187"/>
        <v>4.7422680412371132E-2</v>
      </c>
      <c r="U477" s="6">
        <f t="shared" si="188"/>
        <v>0</v>
      </c>
      <c r="V477" s="6">
        <f t="shared" si="189"/>
        <v>5.2518280029423367E-2</v>
      </c>
      <c r="W477" s="6">
        <f t="shared" si="190"/>
        <v>0.53043485388519052</v>
      </c>
      <c r="X477" s="6">
        <f t="shared" si="191"/>
        <v>4.7284310164726347E-2</v>
      </c>
      <c r="Y477" s="6" t="str" cm="1">
        <f t="array" ref="Y477:AB477">SETMATRIX(GETMATRIX(Y476:AB476)-$O$9*DELTAWEIGHT(S476,$AH$4,AK476:AN476))</f>
        <v>0.5774,0.5774,0.5774</v>
      </c>
      <c r="Z477" s="6" t="str">
        <v>0.596331139175116,0.574919930509663,0.5774</v>
      </c>
      <c r="AA477" s="6" t="str">
        <v>0.641941457510915,0.621666956715531,0.5774</v>
      </c>
      <c r="AB477" s="6" t="str">
        <v>0.600115796288557,0.574486641649736,0.5774</v>
      </c>
      <c r="AC477" s="6" cm="1">
        <f t="array" ref="AC477">SIGMOID(SUM(GETVECTOR(Y477)*GETVECTOR(_xlfn.CONCAT($S477,",",$AH$4)))+U477)</f>
        <v>0.50223220166474081</v>
      </c>
      <c r="AD477" s="6" cm="1">
        <f t="array" ref="AD477">SIGMOID(SUM(GETVECTOR(Z477)*GETVECTOR(_xlfn.CONCAT($S477,",",$AH$4)))+V477)</f>
        <v>0.5154245597265027</v>
      </c>
      <c r="AE477" s="6" cm="1">
        <f t="array" ref="AE477">TANH(SUM(GETVECTOR(AA477)*GETVECTOR(_xlfn.CONCAT($S477,",",$AH$4)))+W477)</f>
        <v>0.49324595839549967</v>
      </c>
      <c r="AF477" s="6" cm="1">
        <f t="array" ref="AF477">SIGMOID(SUM(GETVECTOR(AB477)*GETVECTOR(_xlfn.CONCAT($S477,",",$AH$4)))+X477)</f>
        <v>0.51413074345017462</v>
      </c>
      <c r="AG477" s="6">
        <f t="shared" si="177"/>
        <v>0.25423108094287727</v>
      </c>
      <c r="AH477" s="59">
        <f t="shared" si="178"/>
        <v>0.12796292635827983</v>
      </c>
      <c r="AI477" s="3">
        <f t="shared" si="179"/>
        <v>8.0540245945908695E-2</v>
      </c>
      <c r="AJ477" s="3">
        <f t="shared" si="180"/>
        <v>3.8843096424569915E-2</v>
      </c>
      <c r="AK477" s="3">
        <f t="shared" si="181"/>
        <v>0</v>
      </c>
      <c r="AL477" s="3">
        <f t="shared" si="182"/>
        <v>4.7852417804640258E-3</v>
      </c>
      <c r="AM477" s="3">
        <f t="shared" si="183"/>
        <v>1.5149821664934237E-2</v>
      </c>
      <c r="AN477" s="3">
        <f t="shared" si="184"/>
        <v>5.0074489989315766E-3</v>
      </c>
      <c r="AO477" s="3" t="str" cm="1">
        <f t="array" ref="AO477">GETVECTOR(Y477,2)</f>
        <v>0.5774</v>
      </c>
      <c r="AP477" s="3" t="str" cm="1">
        <f t="array" ref="AP477">GETVECTOR(Z477,2)</f>
        <v>0.5774</v>
      </c>
      <c r="AQ477" s="3" t="str" cm="1">
        <f t="array" ref="AQ477">GETVECTOR(AA477,2)</f>
        <v>0.5774</v>
      </c>
      <c r="AR477" s="3" t="str" cm="1">
        <f t="array" ref="AR477">GETVECTOR(AB477,2)</f>
        <v>0.5774</v>
      </c>
      <c r="AS477" s="3" cm="1">
        <f t="array" ref="AS477">SUM(AK477:AN477*AO477:AR477)</f>
        <v>1.4401806685356049E-2</v>
      </c>
      <c r="AT477" s="90">
        <f t="shared" si="185"/>
        <v>6.4867312170274619E-3</v>
      </c>
      <c r="AU477" s="86">
        <f t="shared" si="186"/>
        <v>8.0540245945908695E-2</v>
      </c>
      <c r="AV477" s="98"/>
      <c r="AW477" s="98"/>
    </row>
    <row r="478" spans="1:49" ht="15" customHeight="1" x14ac:dyDescent="0.25">
      <c r="A478" s="12">
        <f t="shared" si="193"/>
        <v>475</v>
      </c>
      <c r="B478" s="31">
        <v>31522</v>
      </c>
      <c r="C478" s="26"/>
      <c r="D478" s="13"/>
      <c r="E478" s="26">
        <v>26.2</v>
      </c>
      <c r="F478" s="42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  <c r="Q478" s="100"/>
      <c r="R478" s="62">
        <f t="shared" si="192"/>
        <v>1.0309278350515464E-3</v>
      </c>
      <c r="S478" s="67" t="str" cm="1">
        <f t="array" ref="S478">SETVECTOR(R478:R479)</f>
        <v>0.00103092783505155,0.0474226804123711</v>
      </c>
      <c r="T478" s="67">
        <f t="shared" si="187"/>
        <v>0.53195876288659794</v>
      </c>
      <c r="U478" s="6">
        <f t="shared" si="188"/>
        <v>0</v>
      </c>
      <c r="V478" s="6">
        <f t="shared" si="189"/>
        <v>5.2039755851376962E-2</v>
      </c>
      <c r="W478" s="6">
        <f t="shared" si="190"/>
        <v>0.52891987171869714</v>
      </c>
      <c r="X478" s="6">
        <f t="shared" si="191"/>
        <v>4.6783565264833189E-2</v>
      </c>
      <c r="Y478" s="6" t="str" cm="1">
        <f t="array" ref="Y478:AB478">SETMATRIX(GETMATRIX(Y477:AB477)-$O$9*DELTAWEIGHT(S477,$AH$4,AK477:AN477))</f>
        <v>0.5774,0.5774,0.5774</v>
      </c>
      <c r="Z478" s="6" t="str">
        <v>0.596330470479923,0.574919882745721,0.5774</v>
      </c>
      <c r="AA478" s="6" t="str">
        <v>0.641936183638483,0.621666580010357,0.5774</v>
      </c>
      <c r="AB478" s="6" t="str">
        <v>0.600115121100389,0.57448659342201,0.5774</v>
      </c>
      <c r="AC478" s="6" cm="1">
        <f t="array" ref="AC478">SIGMOID(SUM(GETVECTOR(Y478)*GETVECTOR(_xlfn.CONCAT($S478,",",$AH$4)))+U478)</f>
        <v>0.50699382217341482</v>
      </c>
      <c r="AD478" s="6" cm="1">
        <f t="array" ref="AD478">SIGMOID(SUM(GETVECTOR(Z478)*GETVECTOR(_xlfn.CONCAT($S478,",",$AH$4)))+V478)</f>
        <v>0.51996906542810184</v>
      </c>
      <c r="AE478" s="6" cm="1">
        <f t="array" ref="AE478">TANH(SUM(GETVECTOR(AA478)*GETVECTOR(_xlfn.CONCAT($S478,",",$AH$4)))+W478)</f>
        <v>0.50728170616415258</v>
      </c>
      <c r="AF478" s="6" cm="1">
        <f t="array" ref="AF478">SIGMOID(SUM(GETVECTOR(AB478)*GETVECTOR(_xlfn.CONCAT($S478,",",$AH$4)))+X478)</f>
        <v>0.51865282334448826</v>
      </c>
      <c r="AG478" s="6">
        <f t="shared" si="177"/>
        <v>0.26377079466294739</v>
      </c>
      <c r="AH478" s="59">
        <f t="shared" si="178"/>
        <v>0.13371859833628633</v>
      </c>
      <c r="AI478" s="3">
        <f t="shared" si="179"/>
        <v>-0.39824016455031164</v>
      </c>
      <c r="AJ478" s="3">
        <f t="shared" si="180"/>
        <v>-0.19281897353159672</v>
      </c>
      <c r="AK478" s="3">
        <f t="shared" si="181"/>
        <v>0</v>
      </c>
      <c r="AL478" s="3">
        <f t="shared" si="182"/>
        <v>-2.4414379992527026E-2</v>
      </c>
      <c r="AM478" s="3">
        <f t="shared" si="183"/>
        <v>-7.4459546850229708E-2</v>
      </c>
      <c r="AN478" s="3">
        <f t="shared" si="184"/>
        <v>-2.5632755978688936E-2</v>
      </c>
      <c r="AO478" s="3" t="str" cm="1">
        <f t="array" ref="AO478">GETVECTOR(Y478,2)</f>
        <v>0.5774</v>
      </c>
      <c r="AP478" s="3" t="str" cm="1">
        <f t="array" ref="AP478">GETVECTOR(Z478,2)</f>
        <v>0.5774</v>
      </c>
      <c r="AQ478" s="3" t="str" cm="1">
        <f t="array" ref="AQ478">GETVECTOR(AA478,2)</f>
        <v>0.5774</v>
      </c>
      <c r="AR478" s="3" t="str" cm="1">
        <f t="array" ref="AR478">GETVECTOR(AB478,2)</f>
        <v>0.5774</v>
      </c>
      <c r="AS478" s="3" cm="1">
        <f t="array" ref="AS478">SUM(AK478:AN478*AO478:AR478)</f>
        <v>-7.1890158661102738E-2</v>
      </c>
      <c r="AT478" s="90">
        <f t="shared" si="185"/>
        <v>0.1585952286610593</v>
      </c>
      <c r="AU478" s="86">
        <f t="shared" si="186"/>
        <v>0.39824016455031164</v>
      </c>
      <c r="AV478" s="98"/>
      <c r="AW478" s="98"/>
    </row>
    <row r="479" spans="1:49" ht="15" customHeight="1" x14ac:dyDescent="0.25">
      <c r="A479" s="12">
        <f t="shared" si="193"/>
        <v>476</v>
      </c>
      <c r="B479" s="31">
        <v>31523</v>
      </c>
      <c r="C479" s="26"/>
      <c r="D479" s="13"/>
      <c r="E479" s="26">
        <v>25.1</v>
      </c>
      <c r="F479" s="42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  <c r="Q479" s="100"/>
      <c r="R479" s="62">
        <f t="shared" si="192"/>
        <v>4.7422680412371132E-2</v>
      </c>
      <c r="S479" s="67" t="str" cm="1">
        <f t="array" ref="S479">SETVECTOR(R479:R480)</f>
        <v>0.0474226804123711,0.531958762886598</v>
      </c>
      <c r="T479" s="67">
        <f t="shared" si="187"/>
        <v>5.1546391752577317E-2</v>
      </c>
      <c r="U479" s="6">
        <f t="shared" si="188"/>
        <v>0</v>
      </c>
      <c r="V479" s="6">
        <f t="shared" si="189"/>
        <v>5.4481193850629661E-2</v>
      </c>
      <c r="W479" s="6">
        <f t="shared" si="190"/>
        <v>0.5363658264037201</v>
      </c>
      <c r="X479" s="6">
        <f t="shared" si="191"/>
        <v>4.9346840862702079E-2</v>
      </c>
      <c r="Y479" s="6" t="str" cm="1">
        <f t="array" ref="Y479:AB479">SETMATRIX(GETMATRIX(Y478:AB478)-$O$9*DELTAWEIGHT(S478,$AH$4,AK478:AN478))</f>
        <v>0.5774,0.5774,0.5774</v>
      </c>
      <c r="Z479" s="6" t="str">
        <v>0.596332043303066,0.574992232610308,0.5774</v>
      </c>
      <c r="AA479" s="6" t="str">
        <v>0.641947728401269,0.622197639098498,0.5774</v>
      </c>
      <c r="AB479" s="6" t="str">
        <v>0.600116712034747,0.574559776402482,0.5774</v>
      </c>
      <c r="AC479" s="6" cm="1">
        <f t="array" ref="AC479">SIGMOID(SUM(GETVECTOR(Y479)*GETVECTOR(_xlfn.CONCAT($S479,",",$AH$4)))+U479)</f>
        <v>0.58286236373382716</v>
      </c>
      <c r="AD479" s="6" cm="1">
        <f t="array" ref="AD479">SIGMOID(SUM(GETVECTOR(Z479)*GETVECTOR(_xlfn.CONCAT($S479,",",$AH$4)))+V479)</f>
        <v>0.5959535820980818</v>
      </c>
      <c r="AE479" s="6" cm="1">
        <f t="array" ref="AE479">TANH(SUM(GETVECTOR(AA479)*GETVECTOR(_xlfn.CONCAT($S479,",",$AH$4)))+W479)</f>
        <v>0.71522115046053825</v>
      </c>
      <c r="AF479" s="6" cm="1">
        <f t="array" ref="AF479">SIGMOID(SUM(GETVECTOR(AB479)*GETVECTOR(_xlfn.CONCAT($S479,",",$AH$4)))+X479)</f>
        <v>0.5947044708180429</v>
      </c>
      <c r="AG479" s="6">
        <f t="shared" si="177"/>
        <v>0.42623860660926888</v>
      </c>
      <c r="AH479" s="59">
        <f t="shared" si="178"/>
        <v>0.23917412414518907</v>
      </c>
      <c r="AI479" s="3">
        <f t="shared" si="179"/>
        <v>0.18762773239261177</v>
      </c>
      <c r="AJ479" s="3">
        <f t="shared" si="180"/>
        <v>9.3535253741278593E-2</v>
      </c>
      <c r="AK479" s="3">
        <f t="shared" si="181"/>
        <v>0</v>
      </c>
      <c r="AL479" s="3">
        <f t="shared" si="182"/>
        <v>1.610865843882537E-2</v>
      </c>
      <c r="AM479" s="3">
        <f t="shared" si="183"/>
        <v>2.7227992218829457E-2</v>
      </c>
      <c r="AN479" s="3">
        <f t="shared" si="184"/>
        <v>1.8187919995427383E-2</v>
      </c>
      <c r="AO479" s="3" t="str" cm="1">
        <f t="array" ref="AO479">GETVECTOR(Y479,2)</f>
        <v>0.5774</v>
      </c>
      <c r="AP479" s="3" t="str" cm="1">
        <f t="array" ref="AP479">GETVECTOR(Z479,2)</f>
        <v>0.5774</v>
      </c>
      <c r="AQ479" s="3" t="str" cm="1">
        <f t="array" ref="AQ479">GETVECTOR(AA479,2)</f>
        <v>0.5774</v>
      </c>
      <c r="AR479" s="3" t="str" cm="1">
        <f t="array" ref="AR479">GETVECTOR(AB479,2)</f>
        <v>0.5774</v>
      </c>
      <c r="AS479" s="3" cm="1">
        <f t="array" ref="AS479">SUM(AK479:AN479*AO479:AR479)</f>
        <v>3.5524287095089674E-2</v>
      </c>
      <c r="AT479" s="90">
        <f t="shared" si="185"/>
        <v>3.5204165962793535E-2</v>
      </c>
      <c r="AU479" s="86">
        <f t="shared" si="186"/>
        <v>0.18762773239261177</v>
      </c>
      <c r="AV479" s="98"/>
      <c r="AW479" s="98"/>
    </row>
    <row r="480" spans="1:49" ht="15" customHeight="1" x14ac:dyDescent="0.25">
      <c r="A480" s="12">
        <f t="shared" si="193"/>
        <v>477</v>
      </c>
      <c r="B480" s="31">
        <v>31524</v>
      </c>
      <c r="C480" s="26"/>
      <c r="D480" s="13"/>
      <c r="E480" s="26">
        <v>25.6</v>
      </c>
      <c r="F480" s="42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  <c r="Q480" s="100"/>
      <c r="R480" s="62">
        <f t="shared" si="192"/>
        <v>0.53195876288659794</v>
      </c>
      <c r="S480" s="67" t="str" cm="1">
        <f t="array" ref="S480">SETVECTOR(R480:R481)</f>
        <v>0.531958762886598,0.0515463917525773</v>
      </c>
      <c r="T480" s="67">
        <f t="shared" si="187"/>
        <v>2.0618556701030928E-3</v>
      </c>
      <c r="U480" s="6">
        <f t="shared" si="188"/>
        <v>0</v>
      </c>
      <c r="V480" s="6">
        <f t="shared" si="189"/>
        <v>5.2870328006747125E-2</v>
      </c>
      <c r="W480" s="6">
        <f t="shared" si="190"/>
        <v>0.5336430271818372</v>
      </c>
      <c r="X480" s="6">
        <f t="shared" si="191"/>
        <v>4.7528048863159339E-2</v>
      </c>
      <c r="Y480" s="6" t="str" cm="1">
        <f t="array" ref="Y480:AB480">SETMATRIX(GETMATRIX(Y479:AB479)-$O$9*DELTAWEIGHT(S479,$AH$4,AK479:AN479))</f>
        <v>0.5774,0.5774,0.5774</v>
      </c>
      <c r="Z480" s="6" t="str">
        <v>0.596289783589714,0.574518188869231,0.5774</v>
      </c>
      <c r="AA480" s="6" t="str">
        <v>0.641810013204718,0.620652833850233,0.5774</v>
      </c>
      <c r="AB480" s="6" t="str">
        <v>0.600071622460113,0.574053989000063,0.5774</v>
      </c>
      <c r="AC480" s="6" cm="1">
        <f t="array" ref="AC480">SIGMOID(SUM(GETVECTOR(Y480)*GETVECTOR(_xlfn.CONCAT($S480,",",$AH$4)))+U480)</f>
        <v>0.58344115843111177</v>
      </c>
      <c r="AD480" s="6" cm="1">
        <f t="array" ref="AD480">SIGMOID(SUM(GETVECTOR(Z480)*GETVECTOR(_xlfn.CONCAT($S480,",",$AH$4)))+V480)</f>
        <v>0.5986122743455683</v>
      </c>
      <c r="AE480" s="6" cm="1">
        <f t="array" ref="AE480">TANH(SUM(GETVECTOR(AA480)*GETVECTOR(_xlfn.CONCAT($S480,",",$AH$4)))+W480)</f>
        <v>0.71971425001615608</v>
      </c>
      <c r="AF480" s="6" cm="1">
        <f t="array" ref="AF480">SIGMOID(SUM(GETVECTOR(AB480)*GETVECTOR(_xlfn.CONCAT($S480,",",$AH$4)))+X480)</f>
        <v>0.59780602194427912</v>
      </c>
      <c r="AG480" s="6">
        <f t="shared" si="177"/>
        <v>0.43082978408108613</v>
      </c>
      <c r="AH480" s="59">
        <f t="shared" si="178"/>
        <v>0.24271793586053614</v>
      </c>
      <c r="AI480" s="3">
        <f t="shared" si="179"/>
        <v>0.24065608019043305</v>
      </c>
      <c r="AJ480" s="3">
        <f t="shared" si="180"/>
        <v>0.12014971666700189</v>
      </c>
      <c r="AK480" s="3">
        <f t="shared" si="181"/>
        <v>0</v>
      </c>
      <c r="AL480" s="3">
        <f t="shared" si="182"/>
        <v>2.0777464932541057E-2</v>
      </c>
      <c r="AM480" s="3">
        <f t="shared" si="183"/>
        <v>3.4667751667915442E-2</v>
      </c>
      <c r="AN480" s="3">
        <f t="shared" si="184"/>
        <v>2.3492772466841758E-2</v>
      </c>
      <c r="AO480" s="3" t="str" cm="1">
        <f t="array" ref="AO480">GETVECTOR(Y480,2)</f>
        <v>0.5774</v>
      </c>
      <c r="AP480" s="3" t="str" cm="1">
        <f t="array" ref="AP480">GETVECTOR(Z480,2)</f>
        <v>0.5774</v>
      </c>
      <c r="AQ480" s="3" t="str" cm="1">
        <f t="array" ref="AQ480">GETVECTOR(AA480,2)</f>
        <v>0.5774</v>
      </c>
      <c r="AR480" s="3" t="str" cm="1">
        <f t="array" ref="AR480">GETVECTOR(AB480,2)</f>
        <v>0.5774</v>
      </c>
      <c r="AS480" s="3" cm="1">
        <f t="array" ref="AS480">SUM(AK480:AN480*AO480:AR480)</f>
        <v>4.5578794887458016E-2</v>
      </c>
      <c r="AT480" s="90">
        <f t="shared" si="185"/>
        <v>5.7915348932624143E-2</v>
      </c>
      <c r="AU480" s="86">
        <f t="shared" si="186"/>
        <v>0.24065608019043305</v>
      </c>
      <c r="AV480" s="98"/>
      <c r="AW480" s="98"/>
    </row>
    <row r="481" spans="1:49" ht="15" customHeight="1" x14ac:dyDescent="0.25">
      <c r="A481" s="12">
        <f t="shared" si="193"/>
        <v>478</v>
      </c>
      <c r="B481" s="31">
        <v>31525</v>
      </c>
      <c r="C481" s="26"/>
      <c r="D481" s="13"/>
      <c r="E481" s="26">
        <v>25.4</v>
      </c>
      <c r="F481" s="42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  <c r="Q481" s="100"/>
      <c r="R481" s="62">
        <f t="shared" si="192"/>
        <v>5.1546391752577317E-2</v>
      </c>
      <c r="S481" s="67" t="str" cm="1">
        <f t="array" ref="S481">SETVECTOR(R481:R482)</f>
        <v>0.0515463917525773,0.00206185567010309</v>
      </c>
      <c r="T481" s="67">
        <f t="shared" si="187"/>
        <v>9.3814432989690721E-2</v>
      </c>
      <c r="U481" s="6">
        <f t="shared" si="188"/>
        <v>0</v>
      </c>
      <c r="V481" s="6">
        <f t="shared" si="189"/>
        <v>5.0792581513493022E-2</v>
      </c>
      <c r="W481" s="6">
        <f t="shared" si="190"/>
        <v>0.5301762520150457</v>
      </c>
      <c r="X481" s="6">
        <f t="shared" si="191"/>
        <v>4.5178771616475162E-2</v>
      </c>
      <c r="Y481" s="6" t="str" cm="1">
        <f t="array" ref="Y481:AB481">SETMATRIX(GETMATRIX(Y480:AB480)-$O$9*DELTAWEIGHT(S480,$AH$4,AK480:AN480))</f>
        <v>0.5774,0.5774,0.5774</v>
      </c>
      <c r="Z481" s="6" t="str">
        <v>0.595629126008167,0.574454171661717,0.5774</v>
      </c>
      <c r="AA481" s="6" t="str">
        <v>0.639658525199628,0.62044435633036,0.5774</v>
      </c>
      <c r="AB481" s="6" t="str">
        <v>0.599366593983076,0.573985672287172,0.5774</v>
      </c>
      <c r="AC481" s="6" cm="1">
        <f t="array" ref="AC481">SIGMOID(SUM(GETVECTOR(Y481)*GETVECTOR(_xlfn.CONCAT($S481,",",$AH$4)))+U481)</f>
        <v>0.50773773272340572</v>
      </c>
      <c r="AD481" s="6" cm="1">
        <f t="array" ref="AD481">SIGMOID(SUM(GETVECTOR(Z481)*GETVECTOR(_xlfn.CONCAT($S481,",",$AH$4)))+V481)</f>
        <v>0.52065812209710893</v>
      </c>
      <c r="AE481" s="6" cm="1">
        <f t="array" ref="AE481">TANH(SUM(GETVECTOR(AA481)*GETVECTOR(_xlfn.CONCAT($S481,",",$AH$4)))+W481)</f>
        <v>0.51125514253084703</v>
      </c>
      <c r="AF481" s="6" cm="1">
        <f t="array" ref="AF481">SIGMOID(SUM(GETVECTOR(AB481)*GETVECTOR(_xlfn.CONCAT($S481,",",$AH$4)))+X481)</f>
        <v>0.51930475703386614</v>
      </c>
      <c r="AG481" s="6">
        <f t="shared" si="177"/>
        <v>0.26618914242260056</v>
      </c>
      <c r="AH481" s="59">
        <f t="shared" si="178"/>
        <v>0.13505832814120169</v>
      </c>
      <c r="AI481" s="3">
        <f t="shared" si="179"/>
        <v>4.1243895151510973E-2</v>
      </c>
      <c r="AJ481" s="3">
        <f t="shared" si="180"/>
        <v>1.9969445440591607E-2</v>
      </c>
      <c r="AK481" s="3">
        <f t="shared" si="181"/>
        <v>0</v>
      </c>
      <c r="AL481" s="3">
        <f t="shared" si="182"/>
        <v>2.5480134406796646E-3</v>
      </c>
      <c r="AM481" s="3">
        <f t="shared" si="183"/>
        <v>7.6796007907738214E-3</v>
      </c>
      <c r="AN481" s="3">
        <f t="shared" si="184"/>
        <v>2.677631865905087E-3</v>
      </c>
      <c r="AO481" s="3" t="str" cm="1">
        <f t="array" ref="AO481">GETVECTOR(Y481,2)</f>
        <v>0.5774</v>
      </c>
      <c r="AP481" s="3" t="str" cm="1">
        <f t="array" ref="AP481">GETVECTOR(Z481,2)</f>
        <v>0.5774</v>
      </c>
      <c r="AQ481" s="3" t="str" cm="1">
        <f t="array" ref="AQ481">GETVECTOR(AA481,2)</f>
        <v>0.5774</v>
      </c>
      <c r="AR481" s="3" t="str" cm="1">
        <f t="array" ref="AR481">GETVECTOR(AB481,2)</f>
        <v>0.5774</v>
      </c>
      <c r="AS481" s="3" cm="1">
        <f t="array" ref="AS481">SUM(AK481:AN481*AO481:AR481)</f>
        <v>7.4514890966148406E-3</v>
      </c>
      <c r="AT481" s="90">
        <f t="shared" si="185"/>
        <v>1.7010588872688303E-3</v>
      </c>
      <c r="AU481" s="86">
        <f t="shared" si="186"/>
        <v>4.1243895151510973E-2</v>
      </c>
      <c r="AV481" s="98"/>
      <c r="AW481" s="98"/>
    </row>
    <row r="482" spans="1:49" ht="15" customHeight="1" x14ac:dyDescent="0.25">
      <c r="A482" s="12">
        <f t="shared" si="193"/>
        <v>479</v>
      </c>
      <c r="B482" s="31">
        <v>31526</v>
      </c>
      <c r="C482" s="26"/>
      <c r="D482" s="13"/>
      <c r="E482" s="26">
        <v>25.2</v>
      </c>
      <c r="F482" s="42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  <c r="Q482" s="100"/>
      <c r="R482" s="62">
        <f t="shared" si="192"/>
        <v>2.0618556701030928E-3</v>
      </c>
      <c r="S482" s="67" t="str" cm="1">
        <f t="array" ref="S482">SETVECTOR(R482:R483)</f>
        <v>0.00206185567010309,0.0938144329896907</v>
      </c>
      <c r="T482" s="67">
        <f t="shared" si="187"/>
        <v>0.79381443298969068</v>
      </c>
      <c r="U482" s="6">
        <f t="shared" si="188"/>
        <v>0</v>
      </c>
      <c r="V482" s="6">
        <f t="shared" si="189"/>
        <v>5.0537780169425055E-2</v>
      </c>
      <c r="W482" s="6">
        <f t="shared" si="190"/>
        <v>0.52940829193596828</v>
      </c>
      <c r="X482" s="6">
        <f t="shared" si="191"/>
        <v>4.4911008429884651E-2</v>
      </c>
      <c r="Y482" s="6" t="str" cm="1">
        <f t="array" ref="Y482:AB482">SETMATRIX(GETMATRIX(Y481:AB481)-$O$9*DELTAWEIGHT(S481,$AH$4,AK481:AN481))</f>
        <v>0.5774,0.5774,0.5774</v>
      </c>
      <c r="Z482" s="6" t="str">
        <v>0.595633193219107,0.574454334350155,0.5774</v>
      </c>
      <c r="AA482" s="6" t="str">
        <v>0.639687534057808,0.620445516684687,0.5774</v>
      </c>
      <c r="AB482" s="6" t="str">
        <v>0.599370710961729,0.573985836966318,0.5774</v>
      </c>
      <c r="AC482" s="6" cm="1">
        <f t="array" ref="AC482">SIGMOID(SUM(GETVECTOR(Y482)*GETVECTOR(_xlfn.CONCAT($S482,",",$AH$4)))+U482)</f>
        <v>0.51383620889354142</v>
      </c>
      <c r="AD482" s="6" cm="1">
        <f t="array" ref="AD482">SIGMOID(SUM(GETVECTOR(Z482)*GETVECTOR(_xlfn.CONCAT($S482,",",$AH$4)))+V482)</f>
        <v>0.52638995334115779</v>
      </c>
      <c r="AE482" s="6" cm="1">
        <f t="array" ref="AE482">TANH(SUM(GETVECTOR(AA482)*GETVECTOR(_xlfn.CONCAT($S482,",",$AH$4)))+W482)</f>
        <v>0.52912848130342771</v>
      </c>
      <c r="AF482" s="6" cm="1">
        <f t="array" ref="AF482">SIGMOID(SUM(GETVECTOR(AB482)*GETVECTOR(_xlfn.CONCAT($S482,",",$AH$4)))+X482)</f>
        <v>0.52497793565292727</v>
      </c>
      <c r="AG482" s="6">
        <f t="shared" si="177"/>
        <v>0.27852791658478898</v>
      </c>
      <c r="AH482" s="59">
        <f t="shared" si="178"/>
        <v>0.14255360437627093</v>
      </c>
      <c r="AI482" s="3">
        <f t="shared" si="179"/>
        <v>-0.65126082861341972</v>
      </c>
      <c r="AJ482" s="3">
        <f t="shared" si="180"/>
        <v>-0.31668771245514077</v>
      </c>
      <c r="AK482" s="3">
        <f t="shared" si="181"/>
        <v>0</v>
      </c>
      <c r="AL482" s="3">
        <f t="shared" si="182"/>
        <v>-4.1775422423146455E-2</v>
      </c>
      <c r="AM482" s="3">
        <f t="shared" si="183"/>
        <v>-0.12002872824069846</v>
      </c>
      <c r="AN482" s="3">
        <f t="shared" si="184"/>
        <v>-4.41008482359442E-2</v>
      </c>
      <c r="AO482" s="3" t="str" cm="1">
        <f t="array" ref="AO482">GETVECTOR(Y482,2)</f>
        <v>0.5774</v>
      </c>
      <c r="AP482" s="3" t="str" cm="1">
        <f t="array" ref="AP482">GETVECTOR(Z482,2)</f>
        <v>0.5774</v>
      </c>
      <c r="AQ482" s="3" t="str" cm="1">
        <f t="array" ref="AQ482">GETVECTOR(AA482,2)</f>
        <v>0.5774</v>
      </c>
      <c r="AR482" s="3" t="str" cm="1">
        <f t="array" ref="AR482">GETVECTOR(AB482,2)</f>
        <v>0.5774</v>
      </c>
      <c r="AS482" s="3" cm="1">
        <f t="array" ref="AS482">SUM(AK482:AN482*AO482:AR482)</f>
        <v>-0.11888954636473825</v>
      </c>
      <c r="AT482" s="90">
        <f t="shared" si="185"/>
        <v>0.42414066688623803</v>
      </c>
      <c r="AU482" s="86">
        <f t="shared" si="186"/>
        <v>0.65126082861341972</v>
      </c>
      <c r="AV482" s="98"/>
      <c r="AW482" s="98"/>
    </row>
    <row r="483" spans="1:49" ht="15" customHeight="1" x14ac:dyDescent="0.25">
      <c r="A483" s="12">
        <f t="shared" si="193"/>
        <v>480</v>
      </c>
      <c r="B483" s="31">
        <v>31527</v>
      </c>
      <c r="C483" s="26"/>
      <c r="D483" s="13"/>
      <c r="E483" s="26">
        <v>25.5</v>
      </c>
      <c r="F483" s="42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  <c r="Q483" s="100"/>
      <c r="R483" s="62">
        <f t="shared" si="192"/>
        <v>9.3814432989690721E-2</v>
      </c>
      <c r="S483" s="67" t="str" cm="1">
        <f t="array" ref="S483">SETVECTOR(R483:R484)</f>
        <v>0.0938144329896907,0.793814432989691</v>
      </c>
      <c r="T483" s="67">
        <f t="shared" si="187"/>
        <v>1.6494845360824743E-2</v>
      </c>
      <c r="U483" s="6">
        <f t="shared" si="188"/>
        <v>0</v>
      </c>
      <c r="V483" s="6">
        <f t="shared" si="189"/>
        <v>5.4715322411739702E-2</v>
      </c>
      <c r="W483" s="6">
        <f t="shared" si="190"/>
        <v>0.54141116476003814</v>
      </c>
      <c r="X483" s="6">
        <f t="shared" si="191"/>
        <v>4.9321093253479067E-2</v>
      </c>
      <c r="Y483" s="6" t="str" cm="1">
        <f t="array" ref="Y483:AB483">SETMATRIX(GETMATRIX(Y482:AB482)-$O$9*DELTAWEIGHT(S482,$AH$4,AK482:AN482))</f>
        <v>0.5774,0.5774,0.5774</v>
      </c>
      <c r="Z483" s="6" t="str">
        <v>0.595638655323352,0.574702860093294,0.5774</v>
      </c>
      <c r="AA483" s="6" t="str">
        <v>0.639723270743388,0.622071535878588,0.5774</v>
      </c>
      <c r="AB483" s="6" t="str">
        <v>0.59937625478453,0.574238080903782,0.5774</v>
      </c>
      <c r="AC483" s="6" cm="1">
        <f t="array" ref="AC483">SIGMOID(SUM(GETVECTOR(Y483)*GETVECTOR(_xlfn.CONCAT($S483,",",$AH$4)))+U483)</f>
        <v>0.62539631068003165</v>
      </c>
      <c r="AD483" s="6" cm="1">
        <f t="array" ref="AD483">SIGMOID(SUM(GETVECTOR(Z483)*GETVECTOR(_xlfn.CONCAT($S483,",",$AH$4)))+V483)</f>
        <v>0.63802498413092867</v>
      </c>
      <c r="AE483" s="6" cm="1">
        <f t="array" ref="AE483">TANH(SUM(GETVECTOR(AA483)*GETVECTOR(_xlfn.CONCAT($S483,",",$AH$4)))+W483)</f>
        <v>0.79878117795906445</v>
      </c>
      <c r="AF483" s="6" cm="1">
        <f t="array" ref="AF483">SIGMOID(SUM(GETVECTOR(AB483)*GETVECTOR(_xlfn.CONCAT($S483,",",$AH$4)))+X483)</f>
        <v>0.63677403211604622</v>
      </c>
      <c r="AG483" s="6">
        <f t="shared" si="177"/>
        <v>0.50964234839141664</v>
      </c>
      <c r="AH483" s="59">
        <f t="shared" si="178"/>
        <v>0.29907142287360944</v>
      </c>
      <c r="AI483" s="3">
        <f t="shared" si="179"/>
        <v>0.2825765775127847</v>
      </c>
      <c r="AJ483" s="3">
        <f t="shared" si="180"/>
        <v>0.14024563981448762</v>
      </c>
      <c r="AK483" s="3">
        <f t="shared" si="181"/>
        <v>0</v>
      </c>
      <c r="AL483" s="3">
        <f t="shared" si="182"/>
        <v>2.5872206692382889E-2</v>
      </c>
      <c r="AM483" s="3">
        <f t="shared" si="183"/>
        <v>3.2387243783954994E-2</v>
      </c>
      <c r="AN483" s="3">
        <f t="shared" si="184"/>
        <v>3.0696436892756335E-2</v>
      </c>
      <c r="AO483" s="3" t="str" cm="1">
        <f t="array" ref="AO483">GETVECTOR(Y483,2)</f>
        <v>0.5774</v>
      </c>
      <c r="AP483" s="3" t="str" cm="1">
        <f t="array" ref="AP483">GETVECTOR(Z483,2)</f>
        <v>0.5774</v>
      </c>
      <c r="AQ483" s="3" t="str" cm="1">
        <f t="array" ref="AQ483">GETVECTOR(AA483,2)</f>
        <v>0.5774</v>
      </c>
      <c r="AR483" s="3" t="str" cm="1">
        <f t="array" ref="AR483">GETVECTOR(AB483,2)</f>
        <v>0.5774</v>
      </c>
      <c r="AS483" s="3" cm="1">
        <f t="array" ref="AS483">SUM(AK483:AN483*AO483:AR483)</f>
        <v>5.1363129366915006E-2</v>
      </c>
      <c r="AT483" s="90">
        <f t="shared" si="185"/>
        <v>7.9849522158838823E-2</v>
      </c>
      <c r="AU483" s="86">
        <f t="shared" si="186"/>
        <v>0.2825765775127847</v>
      </c>
      <c r="AV483" s="98"/>
      <c r="AW483" s="98"/>
    </row>
    <row r="484" spans="1:49" ht="15" customHeight="1" x14ac:dyDescent="0.25">
      <c r="A484" s="12">
        <f t="shared" si="193"/>
        <v>481</v>
      </c>
      <c r="B484" s="31">
        <v>31528</v>
      </c>
      <c r="C484" s="26"/>
      <c r="D484" s="13"/>
      <c r="E484" s="26">
        <v>26.7</v>
      </c>
      <c r="F484" s="42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  <c r="Q484" s="100"/>
      <c r="R484" s="62">
        <f t="shared" si="192"/>
        <v>0.79381443298969068</v>
      </c>
      <c r="S484" s="67" t="str" cm="1">
        <f t="array" ref="S484">SETVECTOR(R484:R485)</f>
        <v>0.793814432989691,0.0164948453608247</v>
      </c>
      <c r="T484" s="67">
        <f t="shared" si="187"/>
        <v>0.12783505154639174</v>
      </c>
      <c r="U484" s="6">
        <f t="shared" si="188"/>
        <v>0</v>
      </c>
      <c r="V484" s="6">
        <f t="shared" si="189"/>
        <v>5.2128101742501411E-2</v>
      </c>
      <c r="W484" s="6">
        <f t="shared" si="190"/>
        <v>0.53817244038164269</v>
      </c>
      <c r="X484" s="6">
        <f t="shared" si="191"/>
        <v>4.6251449564203434E-2</v>
      </c>
      <c r="Y484" s="6" t="str" cm="1">
        <f t="array" ref="Y484:AB484">SETMATRIX(GETMATRIX(Y483:AB483)-$O$9*DELTAWEIGHT(S483,$AH$4,AK483:AN483))</f>
        <v>0.5774,0.5774,0.5774</v>
      </c>
      <c r="Z484" s="6" t="str">
        <v>0.595459447994885,0.573186490390885,0.5774</v>
      </c>
      <c r="AA484" s="6" t="str">
        <v>0.639305396052096,0.618535673106121,0.5774</v>
      </c>
      <c r="AB484" s="6" t="str">
        <v>0.599175651133036,0.572540665391142,0.5774</v>
      </c>
      <c r="AC484" s="6" cm="1">
        <f t="array" ref="AC484">SIGMOID(SUM(GETVECTOR(Y484)*GETVECTOR(_xlfn.CONCAT($S484,",",$AH$4)))+U484)</f>
        <v>0.61488010053164754</v>
      </c>
      <c r="AD484" s="6" cm="1">
        <f t="array" ref="AD484">SIGMOID(SUM(GETVECTOR(Z484)*GETVECTOR(_xlfn.CONCAT($S484,",",$AH$4)))+V484)</f>
        <v>0.6304777775138225</v>
      </c>
      <c r="AE484" s="6" cm="1">
        <f t="array" ref="AE484">TANH(SUM(GETVECTOR(AA484)*GETVECTOR(_xlfn.CONCAT($S484,",",$AH$4)))+W484)</f>
        <v>0.7840760891904246</v>
      </c>
      <c r="AF484" s="6" cm="1">
        <f t="array" ref="AF484">SIGMOID(SUM(GETVECTOR(AB484)*GETVECTOR(_xlfn.CONCAT($S484,",",$AH$4)))+X484)</f>
        <v>0.62979318973144405</v>
      </c>
      <c r="AG484" s="6">
        <f t="shared" si="177"/>
        <v>0.49434255011450856</v>
      </c>
      <c r="AH484" s="59">
        <f t="shared" si="178"/>
        <v>0.28822879176082999</v>
      </c>
      <c r="AI484" s="3">
        <f t="shared" si="179"/>
        <v>0.16039374021443825</v>
      </c>
      <c r="AJ484" s="3">
        <f t="shared" si="180"/>
        <v>7.9857393662379372E-2</v>
      </c>
      <c r="AK484" s="3">
        <f t="shared" si="181"/>
        <v>0</v>
      </c>
      <c r="AL484" s="3">
        <f t="shared" si="182"/>
        <v>1.4587594643786589E-2</v>
      </c>
      <c r="AM484" s="3">
        <f t="shared" si="183"/>
        <v>1.9395412727571327E-2</v>
      </c>
      <c r="AN484" s="3">
        <f t="shared" si="184"/>
        <v>1.7114695618907709E-2</v>
      </c>
      <c r="AO484" s="3" t="str" cm="1">
        <f t="array" ref="AO484">GETVECTOR(Y484,2)</f>
        <v>0.5774</v>
      </c>
      <c r="AP484" s="3" t="str" cm="1">
        <f t="array" ref="AP484">GETVECTOR(Z484,2)</f>
        <v>0.5774</v>
      </c>
      <c r="AQ484" s="3" t="str" cm="1">
        <f t="array" ref="AQ484">GETVECTOR(AA484,2)</f>
        <v>0.5774</v>
      </c>
      <c r="AR484" s="3" t="str" cm="1">
        <f t="array" ref="AR484">GETVECTOR(AB484,2)</f>
        <v>0.5774</v>
      </c>
      <c r="AS484" s="3" cm="1">
        <f t="array" ref="AS484">SUM(AK484:AN484*AO484:AR484)</f>
        <v>2.9503813706579375E-2</v>
      </c>
      <c r="AT484" s="90">
        <f t="shared" si="185"/>
        <v>2.5726151899976707E-2</v>
      </c>
      <c r="AU484" s="86">
        <f t="shared" si="186"/>
        <v>0.16039374021443825</v>
      </c>
      <c r="AV484" s="98"/>
      <c r="AW484" s="98"/>
    </row>
    <row r="485" spans="1:49" ht="15" customHeight="1" x14ac:dyDescent="0.25">
      <c r="A485" s="12">
        <f t="shared" si="193"/>
        <v>482</v>
      </c>
      <c r="B485" s="31">
        <v>31529</v>
      </c>
      <c r="C485" s="26"/>
      <c r="D485" s="13"/>
      <c r="E485" s="26">
        <v>25.8</v>
      </c>
      <c r="F485" s="42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  <c r="Q485" s="100"/>
      <c r="R485" s="62">
        <f t="shared" si="192"/>
        <v>1.6494845360824743E-2</v>
      </c>
      <c r="S485" s="67" t="str" cm="1">
        <f t="array" ref="S485">SETVECTOR(R485:R486)</f>
        <v>0.0164948453608247,0.127835051546392</v>
      </c>
      <c r="T485" s="67">
        <f t="shared" si="187"/>
        <v>0</v>
      </c>
      <c r="U485" s="6">
        <f t="shared" si="188"/>
        <v>0</v>
      </c>
      <c r="V485" s="6">
        <f t="shared" si="189"/>
        <v>5.0669342278122753E-2</v>
      </c>
      <c r="W485" s="6">
        <f t="shared" si="190"/>
        <v>0.53623289910888561</v>
      </c>
      <c r="X485" s="6">
        <f t="shared" si="191"/>
        <v>4.4539980002312664E-2</v>
      </c>
      <c r="Y485" s="6" t="str" cm="1">
        <f t="array" ref="Y485:AB485">SETMATRIX(GETMATRIX(Y484:AB484)-$O$9*DELTAWEIGHT(S484,$AH$4,AK484:AN484))</f>
        <v>0.5774,0.5774,0.5774</v>
      </c>
      <c r="Z485" s="6" t="str">
        <v>0.5947999584472,0.573172786711972,0.5774</v>
      </c>
      <c r="AA485" s="6" t="str">
        <v>0.637635655204132,0.618500977192397,0.5774</v>
      </c>
      <c r="AB485" s="6" t="str">
        <v>0.59844704145363,0.572525525449752,0.5774</v>
      </c>
      <c r="AC485" s="6" cm="1">
        <f t="array" ref="AC485">SIGMOID(SUM(GETVECTOR(Y485)*GETVECTOR(_xlfn.CONCAT($S485,",",$AH$4)))+U485)</f>
        <v>0.52082197146610321</v>
      </c>
      <c r="AD485" s="6" cm="1">
        <f t="array" ref="AD485">SIGMOID(SUM(GETVECTOR(Z485)*GETVECTOR(_xlfn.CONCAT($S485,",",$AH$4)))+V485)</f>
        <v>0.53338825168693127</v>
      </c>
      <c r="AE485" s="6" cm="1">
        <f t="array" ref="AE485">TANH(SUM(GETVECTOR(AA485)*GETVECTOR(_xlfn.CONCAT($S485,",",$AH$4)))+W485)</f>
        <v>0.55516496833668449</v>
      </c>
      <c r="AF485" s="6" cm="1">
        <f t="array" ref="AF485">SIGMOID(SUM(GETVECTOR(AB485)*GETVECTOR(_xlfn.CONCAT($S485,",",$AH$4)))+X485)</f>
        <v>0.53185681327336243</v>
      </c>
      <c r="AG485" s="6">
        <f t="shared" si="177"/>
        <v>0.2961184718589347</v>
      </c>
      <c r="AH485" s="59">
        <f t="shared" si="178"/>
        <v>0.15304524412466258</v>
      </c>
      <c r="AI485" s="3">
        <f t="shared" si="179"/>
        <v>0.15304524412466258</v>
      </c>
      <c r="AJ485" s="3">
        <f t="shared" si="180"/>
        <v>7.4658079909060537E-2</v>
      </c>
      <c r="AK485" s="3">
        <f t="shared" si="181"/>
        <v>0</v>
      </c>
      <c r="AL485" s="3">
        <f t="shared" si="182"/>
        <v>1.0315682934476425E-2</v>
      </c>
      <c r="AM485" s="3">
        <f t="shared" si="183"/>
        <v>2.7548357380270626E-2</v>
      </c>
      <c r="AN485" s="3">
        <f t="shared" si="184"/>
        <v>1.0965246119369648E-2</v>
      </c>
      <c r="AO485" s="3" t="str" cm="1">
        <f t="array" ref="AO485">GETVECTOR(Y485,2)</f>
        <v>0.5774</v>
      </c>
      <c r="AP485" s="3" t="str" cm="1">
        <f t="array" ref="AP485">GETVECTOR(Z485,2)</f>
        <v>0.5774</v>
      </c>
      <c r="AQ485" s="3" t="str" cm="1">
        <f t="array" ref="AQ485">GETVECTOR(AA485,2)</f>
        <v>0.5774</v>
      </c>
      <c r="AR485" s="3" t="str" cm="1">
        <f t="array" ref="AR485">GETVECTOR(AB485,2)</f>
        <v>0.5774</v>
      </c>
      <c r="AS485" s="3" cm="1">
        <f t="array" ref="AS485">SUM(AK485:AN485*AO485:AR485)</f>
        <v>2.8194029987058982E-2</v>
      </c>
      <c r="AT485" s="90">
        <f t="shared" si="185"/>
        <v>2.3422846749177568E-2</v>
      </c>
      <c r="AU485" s="86">
        <f t="shared" si="186"/>
        <v>0.15304524412466258</v>
      </c>
      <c r="AV485" s="98"/>
      <c r="AW485" s="98"/>
    </row>
    <row r="486" spans="1:49" ht="15" customHeight="1" x14ac:dyDescent="0.25">
      <c r="A486" s="12">
        <f t="shared" si="193"/>
        <v>483</v>
      </c>
      <c r="B486" s="31">
        <v>31530</v>
      </c>
      <c r="C486" s="26"/>
      <c r="D486" s="13"/>
      <c r="E486" s="26">
        <v>26.4</v>
      </c>
      <c r="F486" s="42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  <c r="Q486" s="100"/>
      <c r="R486" s="62">
        <f t="shared" si="192"/>
        <v>0.12783505154639174</v>
      </c>
      <c r="S486" s="67" t="str" cm="1">
        <f t="array" ref="S486">SETVECTOR(R486:R487)</f>
        <v>0.127835051546392,0</v>
      </c>
      <c r="T486" s="67">
        <f t="shared" si="187"/>
        <v>0.47525773195876292</v>
      </c>
      <c r="U486" s="6">
        <f t="shared" si="188"/>
        <v>0</v>
      </c>
      <c r="V486" s="6">
        <f t="shared" si="189"/>
        <v>4.9637773984675108E-2</v>
      </c>
      <c r="W486" s="6">
        <f t="shared" si="190"/>
        <v>0.53347806337085857</v>
      </c>
      <c r="X486" s="6">
        <f t="shared" si="191"/>
        <v>4.3443455390375696E-2</v>
      </c>
      <c r="Y486" s="6" t="str" cm="1">
        <f t="array" ref="Y486:AB486">SETMATRIX(GETMATRIX(Y485:AB485)-$O$9*DELTAWEIGHT(S485,$AH$4,AK485:AN485))</f>
        <v>0.5774,0.5774,0.5774</v>
      </c>
      <c r="Z486" s="6" t="str">
        <v>0.594793747108297,0.573124648835478,0.5774</v>
      </c>
      <c r="AA486" s="6" t="str">
        <v>0.637599802193451,0.61822311635962,0.5774</v>
      </c>
      <c r="AB486" s="6" t="str">
        <v>0.598440708005496,0.572476441226714,0.5774</v>
      </c>
      <c r="AC486" s="6" cm="1">
        <f t="array" ref="AC486">SIGMOID(SUM(GETVECTOR(Y486)*GETVECTOR(_xlfn.CONCAT($S486,",",$AH$4)))+U486)</f>
        <v>0.51844461627974581</v>
      </c>
      <c r="AD486" s="6" cm="1">
        <f t="array" ref="AD486">SIGMOID(SUM(GETVECTOR(Z486)*GETVECTOR(_xlfn.CONCAT($S486,",",$AH$4)))+V486)</f>
        <v>0.53137702989575508</v>
      </c>
      <c r="AE486" s="6" cm="1">
        <f t="array" ref="AE486">TANH(SUM(GETVECTOR(AA486)*GETVECTOR(_xlfn.CONCAT($S486,",",$AH$4)))+W486)</f>
        <v>0.54762711398439579</v>
      </c>
      <c r="AF486" s="6" cm="1">
        <f t="array" ref="AF486">SIGMOID(SUM(GETVECTOR(AB486)*GETVECTOR(_xlfn.CONCAT($S486,",",$AH$4)))+X486)</f>
        <v>0.52995038952159501</v>
      </c>
      <c r="AG486" s="6">
        <f t="shared" si="177"/>
        <v>0.29099646931941237</v>
      </c>
      <c r="AH486" s="59">
        <f t="shared" si="178"/>
        <v>0.15000336126731953</v>
      </c>
      <c r="AI486" s="3">
        <f t="shared" si="179"/>
        <v>-0.32525437069144336</v>
      </c>
      <c r="AJ486" s="3">
        <f t="shared" si="180"/>
        <v>-0.15855880036784217</v>
      </c>
      <c r="AK486" s="3">
        <f t="shared" si="181"/>
        <v>0</v>
      </c>
      <c r="AL486" s="3">
        <f t="shared" si="182"/>
        <v>-2.1622287780947037E-2</v>
      </c>
      <c r="AM486" s="3">
        <f t="shared" si="183"/>
        <v>-5.8986961387670518E-2</v>
      </c>
      <c r="AN486" s="3">
        <f t="shared" si="184"/>
        <v>-2.2933367427161011E-2</v>
      </c>
      <c r="AO486" s="3" t="str" cm="1">
        <f t="array" ref="AO486">GETVECTOR(Y486,2)</f>
        <v>0.5774</v>
      </c>
      <c r="AP486" s="3" t="str" cm="1">
        <f t="array" ref="AP486">GETVECTOR(Z486,2)</f>
        <v>0.5774</v>
      </c>
      <c r="AQ486" s="3" t="str" cm="1">
        <f t="array" ref="AQ486">GETVECTOR(AA486,2)</f>
        <v>0.5774</v>
      </c>
      <c r="AR486" s="3" t="str" cm="1">
        <f t="array" ref="AR486">GETVECTOR(AB486,2)</f>
        <v>0.5774</v>
      </c>
      <c r="AS486" s="3" cm="1">
        <f t="array" ref="AS486">SUM(AK486:AN486*AO486:AR486)</f>
        <v>-5.9785506822402537E-2</v>
      </c>
      <c r="AT486" s="90">
        <f t="shared" si="185"/>
        <v>0.10579040565388685</v>
      </c>
      <c r="AU486" s="86">
        <f t="shared" si="186"/>
        <v>0.32525437069144336</v>
      </c>
      <c r="AV486" s="98"/>
      <c r="AW486" s="98"/>
    </row>
    <row r="487" spans="1:49" ht="15" customHeight="1" x14ac:dyDescent="0.25">
      <c r="A487" s="12">
        <f t="shared" si="193"/>
        <v>484</v>
      </c>
      <c r="B487" s="31">
        <v>31531</v>
      </c>
      <c r="C487" s="26"/>
      <c r="D487" s="13"/>
      <c r="E487" s="26">
        <v>24.8</v>
      </c>
      <c r="F487" s="42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  <c r="Q487" s="100"/>
      <c r="R487" s="62">
        <f t="shared" si="192"/>
        <v>0</v>
      </c>
      <c r="S487" s="67" t="str" cm="1">
        <f t="array" ref="S487">SETVECTOR(R487:R488)</f>
        <v>0,0.475257731958763</v>
      </c>
      <c r="T487" s="67">
        <f t="shared" si="187"/>
        <v>2.0618556701030927E-2</v>
      </c>
      <c r="U487" s="6">
        <f t="shared" si="188"/>
        <v>0</v>
      </c>
      <c r="V487" s="6">
        <f t="shared" si="189"/>
        <v>5.180000276276981E-2</v>
      </c>
      <c r="W487" s="6">
        <f t="shared" si="190"/>
        <v>0.5393767595096256</v>
      </c>
      <c r="X487" s="6">
        <f t="shared" si="191"/>
        <v>4.57367921330918E-2</v>
      </c>
      <c r="Y487" s="6" t="str" cm="1">
        <f t="array" ref="Y487:AB487">SETMATRIX(GETMATRIX(Y486:AB486)-$O$9*DELTAWEIGHT(S486,$AH$4,AK486:AN486))</f>
        <v>0.5774,0.5774,0.5774</v>
      </c>
      <c r="Z487" s="6" t="str">
        <v>0.594994328220802,0.573124648835478,0.5774</v>
      </c>
      <c r="AA487" s="6" t="str">
        <v>0.638798857584157,0.61822311635962,0.5774</v>
      </c>
      <c r="AB487" s="6" t="str">
        <v>0.598644935415812,0.572476441226714,0.5774</v>
      </c>
      <c r="AC487" s="6" cm="1">
        <f t="array" ref="AC487">SIGMOID(SUM(GETVECTOR(Y487)*GETVECTOR(_xlfn.CONCAT($S487,",",$AH$4)))+U487)</f>
        <v>0.56817616742260091</v>
      </c>
      <c r="AD487" s="6" cm="1">
        <f t="array" ref="AD487">SIGMOID(SUM(GETVECTOR(Z487)*GETVECTOR(_xlfn.CONCAT($S487,",",$AH$4)))+V487)</f>
        <v>0.58034307949305319</v>
      </c>
      <c r="AE487" s="6" cm="1">
        <f t="array" ref="AE487">TANH(SUM(GETVECTOR(AA487)*GETVECTOR(_xlfn.CONCAT($S487,",",$AH$4)))+W487)</f>
        <v>0.68218627805889309</v>
      </c>
      <c r="AF487" s="6" cm="1">
        <f t="array" ref="AF487">SIGMOID(SUM(GETVECTOR(AB487)*GETVECTOR(_xlfn.CONCAT($S487,",",$AH$4)))+X487)</f>
        <v>0.57879059762601026</v>
      </c>
      <c r="AG487" s="6">
        <f t="shared" si="177"/>
        <v>0.39590208539660227</v>
      </c>
      <c r="AH487" s="59">
        <f t="shared" si="178"/>
        <v>0.21787830003118427</v>
      </c>
      <c r="AI487" s="3">
        <f t="shared" si="179"/>
        <v>0.19725974333015334</v>
      </c>
      <c r="AJ487" s="3">
        <f t="shared" si="180"/>
        <v>9.7993335168008899E-2</v>
      </c>
      <c r="AK487" s="3">
        <f t="shared" si="181"/>
        <v>0</v>
      </c>
      <c r="AL487" s="3">
        <f t="shared" si="182"/>
        <v>1.6280911582507402E-2</v>
      </c>
      <c r="AM487" s="3">
        <f t="shared" si="183"/>
        <v>3.0403814861136028E-2</v>
      </c>
      <c r="AN487" s="3">
        <f t="shared" si="184"/>
        <v>1.8102997809457171E-2</v>
      </c>
      <c r="AO487" s="3" t="str" cm="1">
        <f t="array" ref="AO487">GETVECTOR(Y487,2)</f>
        <v>0.5774</v>
      </c>
      <c r="AP487" s="3" t="str" cm="1">
        <f t="array" ref="AP487">GETVECTOR(Z487,2)</f>
        <v>0.5774</v>
      </c>
      <c r="AQ487" s="3" t="str" cm="1">
        <f t="array" ref="AQ487">GETVECTOR(AA487,2)</f>
        <v>0.5774</v>
      </c>
      <c r="AR487" s="3" t="str" cm="1">
        <f t="array" ref="AR487">GETVECTOR(AB487,2)</f>
        <v>0.5774</v>
      </c>
      <c r="AS487" s="3" cm="1">
        <f t="array" ref="AS487">SUM(AK487:AN487*AO487:AR487)</f>
        <v>3.740843198374029E-2</v>
      </c>
      <c r="AT487" s="90">
        <f t="shared" si="185"/>
        <v>3.8911406338677977E-2</v>
      </c>
      <c r="AU487" s="86">
        <f t="shared" si="186"/>
        <v>0.19725974333015334</v>
      </c>
      <c r="AV487" s="98"/>
      <c r="AW487" s="98"/>
    </row>
    <row r="488" spans="1:49" ht="15" customHeight="1" x14ac:dyDescent="0.25">
      <c r="A488" s="12">
        <f t="shared" si="193"/>
        <v>485</v>
      </c>
      <c r="B488" s="31">
        <v>31532</v>
      </c>
      <c r="C488" s="26"/>
      <c r="D488" s="13"/>
      <c r="E488" s="26">
        <v>25</v>
      </c>
      <c r="F488" s="42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  <c r="Q488" s="100"/>
      <c r="R488" s="62">
        <f t="shared" si="192"/>
        <v>0.47525773195876292</v>
      </c>
      <c r="S488" s="67" t="str" cm="1">
        <f t="array" ref="S488">SETVECTOR(R488:R489)</f>
        <v>0.475257731958763,0.0206185567010309</v>
      </c>
      <c r="T488" s="67">
        <f t="shared" si="187"/>
        <v>0</v>
      </c>
      <c r="U488" s="6">
        <f t="shared" si="188"/>
        <v>0</v>
      </c>
      <c r="V488" s="6">
        <f t="shared" si="189"/>
        <v>5.0171911604519073E-2</v>
      </c>
      <c r="W488" s="6">
        <f t="shared" si="190"/>
        <v>0.53633637802351197</v>
      </c>
      <c r="X488" s="6">
        <f t="shared" si="191"/>
        <v>4.3926492352146081E-2</v>
      </c>
      <c r="Y488" s="6" t="str" cm="1">
        <f t="array" ref="Y488:AB488">SETMATRIX(GETMATRIX(Y487:AB487)-$O$9*DELTAWEIGHT(S487,$AH$4,AK487:AN487))</f>
        <v>0.5774,0.5774,0.5774</v>
      </c>
      <c r="Z488" s="6" t="str">
        <v>0.594994328220802,0.572699842948069,0.5774</v>
      </c>
      <c r="AA488" s="6" t="str">
        <v>0.638798857584157,0.616703223377717,0.5774</v>
      </c>
      <c r="AB488" s="6" t="str">
        <v>0.598644935415812,0.572028395723319,0.5774</v>
      </c>
      <c r="AC488" s="6" cm="1">
        <f t="array" ref="AC488">SIGMOID(SUM(GETVECTOR(Y488)*GETVECTOR(_xlfn.CONCAT($S488,",",$AH$4)))+U488)</f>
        <v>0.57109471773893361</v>
      </c>
      <c r="AD488" s="6" cm="1">
        <f t="array" ref="AD488">SIGMOID(SUM(GETVECTOR(Z488)*GETVECTOR(_xlfn.CONCAT($S488,",",$AH$4)))+V488)</f>
        <v>0.5853453016824951</v>
      </c>
      <c r="AE488" s="6" cm="1">
        <f t="array" ref="AE488">TANH(SUM(GETVECTOR(AA488)*GETVECTOR(_xlfn.CONCAT($S488,",",$AH$4)))+W488)</f>
        <v>0.69244927718197458</v>
      </c>
      <c r="AF488" s="6" cm="1">
        <f t="array" ref="AF488">SIGMOID(SUM(GETVECTOR(AB488)*GETVECTOR(_xlfn.CONCAT($S488,",",$AH$4)))+X488)</f>
        <v>0.58424676239830498</v>
      </c>
      <c r="AG488" s="6">
        <f t="shared" si="177"/>
        <v>0.40532193105190856</v>
      </c>
      <c r="AH488" s="59">
        <f t="shared" si="178"/>
        <v>0.22463901294234229</v>
      </c>
      <c r="AI488" s="3">
        <f t="shared" si="179"/>
        <v>0.22463901294234229</v>
      </c>
      <c r="AJ488" s="3">
        <f t="shared" si="180"/>
        <v>0.11184204721934152</v>
      </c>
      <c r="AK488" s="3">
        <f t="shared" si="181"/>
        <v>0</v>
      </c>
      <c r="AL488" s="3">
        <f t="shared" si="182"/>
        <v>1.8797141111171391E-2</v>
      </c>
      <c r="AM488" s="3">
        <f t="shared" si="183"/>
        <v>3.4076082311851108E-2</v>
      </c>
      <c r="AN488" s="3">
        <f t="shared" si="184"/>
        <v>2.098002513899953E-2</v>
      </c>
      <c r="AO488" s="3" t="str" cm="1">
        <f t="array" ref="AO488">GETVECTOR(Y488,2)</f>
        <v>0.5774</v>
      </c>
      <c r="AP488" s="3" t="str" cm="1">
        <f t="array" ref="AP488">GETVECTOR(Z488,2)</f>
        <v>0.5774</v>
      </c>
      <c r="AQ488" s="3" t="str" cm="1">
        <f t="array" ref="AQ488">GETVECTOR(AA488,2)</f>
        <v>0.5774</v>
      </c>
      <c r="AR488" s="3" t="str" cm="1">
        <f t="array" ref="AR488">GETVECTOR(AB488,2)</f>
        <v>0.5774</v>
      </c>
      <c r="AS488" s="3" cm="1">
        <f t="array" ref="AS488">SUM(AK488:AN488*AO488:AR488)</f>
        <v>4.2642865719711522E-2</v>
      </c>
      <c r="AT488" s="90">
        <f t="shared" si="185"/>
        <v>5.0462686135709825E-2</v>
      </c>
      <c r="AU488" s="86">
        <f t="shared" si="186"/>
        <v>0.22463901294234229</v>
      </c>
      <c r="AV488" s="98"/>
      <c r="AW488" s="98"/>
    </row>
    <row r="489" spans="1:49" ht="15" customHeight="1" x14ac:dyDescent="0.25">
      <c r="A489" s="12">
        <f t="shared" si="193"/>
        <v>486</v>
      </c>
      <c r="B489" s="31">
        <v>31533</v>
      </c>
      <c r="C489" s="26"/>
      <c r="D489" s="13"/>
      <c r="E489" s="26">
        <v>25.4</v>
      </c>
      <c r="F489" s="42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  <c r="Q489" s="100"/>
      <c r="R489" s="62">
        <f t="shared" si="192"/>
        <v>2.0618556701030927E-2</v>
      </c>
      <c r="S489" s="3"/>
      <c r="T489" s="3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59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91"/>
      <c r="AU489" s="91"/>
      <c r="AV489" s="91"/>
      <c r="AW489" s="91"/>
    </row>
    <row r="490" spans="1:49" ht="15" customHeight="1" x14ac:dyDescent="0.25">
      <c r="A490" s="12">
        <f t="shared" si="193"/>
        <v>487</v>
      </c>
      <c r="B490" s="31">
        <v>31534</v>
      </c>
      <c r="C490" s="26"/>
      <c r="D490" s="13"/>
      <c r="E490" s="26">
        <v>24.2</v>
      </c>
      <c r="F490" s="42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  <c r="Q490" s="101"/>
      <c r="R490" s="62">
        <f t="shared" si="192"/>
        <v>0</v>
      </c>
      <c r="S490" s="3"/>
      <c r="T490" s="3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59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91"/>
      <c r="AU490" s="91"/>
      <c r="AV490" s="91"/>
      <c r="AW490" s="91"/>
    </row>
    <row r="491" spans="1:49" ht="15" customHeight="1" x14ac:dyDescent="0.25">
      <c r="A491" s="12">
        <f t="shared" si="193"/>
        <v>488</v>
      </c>
      <c r="B491" s="31">
        <v>31535</v>
      </c>
      <c r="C491" s="26"/>
      <c r="D491" s="13"/>
      <c r="E491" s="26">
        <v>24.4</v>
      </c>
      <c r="F491" s="42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  <c r="Q491" s="99">
        <f>1+Q437</f>
        <v>10</v>
      </c>
      <c r="R491" s="62">
        <f t="shared" si="192"/>
        <v>5.1546391752577319E-3</v>
      </c>
      <c r="S491" s="67" t="str" cm="1">
        <f t="array" ref="S491">SETVECTOR(R491:R492)</f>
        <v>0.00515463917525773,0.0206185567010309</v>
      </c>
      <c r="T491" s="67">
        <f>R493</f>
        <v>1</v>
      </c>
      <c r="U491" s="6">
        <f>U488-$O$9*SUM(AK488)</f>
        <v>0</v>
      </c>
      <c r="V491" s="6">
        <f t="shared" ref="V491" si="194">V488-$O$9*SUM(AL488)</f>
        <v>4.8292197493401932E-2</v>
      </c>
      <c r="W491" s="6">
        <f t="shared" ref="W491" si="195">W488-$O$9*SUM(AM488)</f>
        <v>0.53292876979232684</v>
      </c>
      <c r="X491" s="6">
        <f>X488-$O$9*SUM(AN488)</f>
        <v>4.1828489838246129E-2</v>
      </c>
      <c r="Y491" s="6" t="str" cm="1">
        <f t="array" ref="Y491:AB491">SETMATRIX(GETMATRIX(_xlfn.ANCHORARRAY(Y488))-$O$9*DELTAWEIGHT(S488,$AH$4,AK488:AN488))</f>
        <v>0.5774,0.5774,0.5774</v>
      </c>
      <c r="Z491" s="6" t="str">
        <v>0.594484480429874,0.57267772373805,0.5774</v>
      </c>
      <c r="AA491" s="6" t="str">
        <v>0.637011114538342,0.616625664026489,0.5774</v>
      </c>
      <c r="AB491" s="6" t="str">
        <v>0.598106012547585,0.572005015121661,0.5774</v>
      </c>
      <c r="AC491" s="6" cm="1">
        <f t="array" ref="AC491">SIGMOID(SUM(GETVECTOR(Y491)*GETVECTOR(_xlfn.CONCAT($S491,",",$AH$4)))+U491)</f>
        <v>0.50372029216782388</v>
      </c>
      <c r="AD491" s="6" cm="1">
        <f t="array" ref="AD491">SIGMOID(SUM(GETVECTOR(Z491)*GETVECTOR(_xlfn.CONCAT($S491,",",$AH$4)))+V491)</f>
        <v>0.51578583655956534</v>
      </c>
      <c r="AE491" s="6" cm="1">
        <f t="array" ref="AE491">TANH(SUM(GETVECTOR(AA491)*GETVECTOR(_xlfn.CONCAT($S491,",",$AH$4)))+W491)</f>
        <v>0.49971503522841398</v>
      </c>
      <c r="AF491" s="6" cm="1">
        <f t="array" ref="AF491">SIGMOID(SUM(GETVECTOR(AB491)*GETVECTOR(_xlfn.CONCAT($S491,",",$AH$4)))+X491)</f>
        <v>0.51417255963119002</v>
      </c>
      <c r="AG491" s="6">
        <f t="shared" ref="AG491:AG542" si="196">AC491*$AG$4+AE491*AD491</f>
        <v>0.25774593748668018</v>
      </c>
      <c r="AH491" s="59">
        <f t="shared" ref="AH491:AH542" si="197">AF491*TANH(AG491)</f>
        <v>0.12966713460398163</v>
      </c>
      <c r="AI491" s="3">
        <f t="shared" ref="AI491:AI542" si="198">AH491-T491+0</f>
        <v>-0.8703328653960184</v>
      </c>
      <c r="AJ491" s="3">
        <f t="shared" ref="AJ491:AJ542" si="199">AI491*AF491*(1-TANH(AG491)^2)+$AJ$4*$AC$4</f>
        <v>-0.41904118406966112</v>
      </c>
      <c r="AK491" s="3">
        <f t="shared" ref="AK491:AK542" si="200">AJ491*$AG$4*AC491*(1-AC491)</f>
        <v>0</v>
      </c>
      <c r="AL491" s="3">
        <f t="shared" ref="AL491:AL542" si="201">AJ491*AE491*AD491*(1-AD491)</f>
        <v>-5.2298113782865231E-2</v>
      </c>
      <c r="AM491" s="3">
        <f t="shared" ref="AM491:AM542" si="202">AJ491*AD491*(1-AE491^2)</f>
        <v>-0.16216320421302105</v>
      </c>
      <c r="AN491" s="3">
        <f t="shared" ref="AN491:AN542" si="203">AI491*TANH(AG491)*AF491*(1-AF491)</f>
        <v>-5.4827360470269315E-2</v>
      </c>
      <c r="AO491" s="3" t="str" cm="1">
        <f t="array" ref="AO491">GETVECTOR(Y491,2)</f>
        <v>0.5774</v>
      </c>
      <c r="AP491" s="3" t="str" cm="1">
        <f t="array" ref="AP491">GETVECTOR(Z491,2)</f>
        <v>0.5774</v>
      </c>
      <c r="AQ491" s="3" t="str" cm="1">
        <f t="array" ref="AQ491">GETVECTOR(AA491,2)</f>
        <v>0.5774</v>
      </c>
      <c r="AR491" s="3" t="str" cm="1">
        <f t="array" ref="AR491">GETVECTOR(AB491,2)</f>
        <v>0.5774</v>
      </c>
      <c r="AS491" s="3" cm="1">
        <f t="array" ref="AS491">SUM(AK491:AN491*AO491:AR491)</f>
        <v>-0.15548728294635825</v>
      </c>
      <c r="AT491" s="90">
        <f t="shared" ref="AT491:AT542" si="204">AVERAGE((T491-AH491)^2)</f>
        <v>0.75747929658844393</v>
      </c>
      <c r="AU491" s="86">
        <f t="shared" ref="AU491:AU542" si="205">SQRT(AT491)</f>
        <v>0.8703328653960184</v>
      </c>
      <c r="AV491" s="98">
        <f>AVERAGE(AT491:AT542)</f>
        <v>6.8267003351295499E-2</v>
      </c>
      <c r="AW491" s="98">
        <f>SQRT(AV491)</f>
        <v>0.26127955019728488</v>
      </c>
    </row>
    <row r="492" spans="1:49" ht="15" customHeight="1" x14ac:dyDescent="0.25">
      <c r="A492" s="12">
        <f t="shared" si="193"/>
        <v>489</v>
      </c>
      <c r="B492" s="31">
        <v>31536</v>
      </c>
      <c r="C492" s="26"/>
      <c r="D492" s="13"/>
      <c r="E492" s="26">
        <v>25.2</v>
      </c>
      <c r="F492" s="42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  <c r="Q492" s="100"/>
      <c r="R492" s="62">
        <f t="shared" si="192"/>
        <v>2.0618556701030927E-2</v>
      </c>
      <c r="S492" s="67" t="str" cm="1">
        <f t="array" ref="S492">SETVECTOR(R492:R493)</f>
        <v>0.0206185567010309,1</v>
      </c>
      <c r="T492" s="67">
        <f t="shared" ref="T492:T542" si="206">R494</f>
        <v>0.52577319587628868</v>
      </c>
      <c r="U492" s="6">
        <f t="shared" ref="U492:U542" si="207">U491-$O$9*SUM(AK491)</f>
        <v>0</v>
      </c>
      <c r="V492" s="6">
        <f t="shared" ref="V492:V542" si="208">V491-$O$9*SUM(AL491)</f>
        <v>5.3522008871688453E-2</v>
      </c>
      <c r="W492" s="6">
        <f t="shared" ref="W492:W542" si="209">W491-$O$9*SUM(AM491)</f>
        <v>0.54914509021362889</v>
      </c>
      <c r="X492" s="6">
        <f t="shared" ref="X492:X542" si="210">X491-$O$9*SUM(AN491)</f>
        <v>4.7311225885273062E-2</v>
      </c>
      <c r="Y492" s="6" t="str" cm="1">
        <f t="array" ref="Y492:AB492">SETMATRIX(GETMATRIX(Y491:AB491)-$O$9*DELTAWEIGHT(S491,$AH$4,AK491:AN491))</f>
        <v>0.5774,0.5774,0.5774</v>
      </c>
      <c r="Z492" s="6" t="str">
        <v>0.594494765619704,0.572718864497369,0.5774</v>
      </c>
      <c r="AA492" s="6" t="str">
        <v>0.637133642247396,0.617115774862705,0.5774</v>
      </c>
      <c r="AB492" s="6" t="str">
        <v>0.598116344238908,0.572046341886953,0.5774</v>
      </c>
      <c r="AC492" s="6" cm="1">
        <f t="array" ref="AC492">SIGMOID(SUM(GETVECTOR(Y492)*GETVECTOR(_xlfn.CONCAT($S492,",",$AH$4)))+U492)</f>
        <v>0.64320570002646305</v>
      </c>
      <c r="AD492" s="6" cm="1">
        <f t="array" ref="AD492">SIGMOID(SUM(GETVECTOR(Z492)*GETVECTOR(_xlfn.CONCAT($S492,",",$AH$4)))+V492)</f>
        <v>0.65441396507012084</v>
      </c>
      <c r="AE492" s="6" cm="1">
        <f t="array" ref="AE492">TANH(SUM(GETVECTOR(AA492)*GETVECTOR(_xlfn.CONCAT($S492,",",$AH$4)))+W492)</f>
        <v>0.82726157823139523</v>
      </c>
      <c r="AF492" s="6" cm="1">
        <f t="array" ref="AF492">SIGMOID(SUM(GETVECTOR(AB492)*GETVECTOR(_xlfn.CONCAT($S492,",",$AH$4)))+X492)</f>
        <v>0.65287253481379293</v>
      </c>
      <c r="AG492" s="6">
        <f t="shared" si="196"/>
        <v>0.54137152956057333</v>
      </c>
      <c r="AH492" s="59">
        <f t="shared" si="197"/>
        <v>0.3225356552927402</v>
      </c>
      <c r="AI492" s="3">
        <f t="shared" si="198"/>
        <v>-0.20323754058354848</v>
      </c>
      <c r="AJ492" s="3">
        <f t="shared" si="199"/>
        <v>-0.10030417071015257</v>
      </c>
      <c r="AK492" s="3">
        <f t="shared" si="200"/>
        <v>0</v>
      </c>
      <c r="AL492" s="3">
        <f t="shared" si="201"/>
        <v>-1.8765951464572581E-2</v>
      </c>
      <c r="AM492" s="3">
        <f t="shared" si="202"/>
        <v>-2.0718638835325622E-2</v>
      </c>
      <c r="AN492" s="3">
        <f t="shared" si="203"/>
        <v>-2.2754675121731901E-2</v>
      </c>
      <c r="AO492" s="3" t="str" cm="1">
        <f t="array" ref="AO492">GETVECTOR(Y492,2)</f>
        <v>0.5774</v>
      </c>
      <c r="AP492" s="3" t="str" cm="1">
        <f t="array" ref="AP492">GETVECTOR(Z492,2)</f>
        <v>0.5774</v>
      </c>
      <c r="AQ492" s="3" t="str" cm="1">
        <f t="array" ref="AQ492">GETVECTOR(AA492,2)</f>
        <v>0.5774</v>
      </c>
      <c r="AR492" s="3" t="str" cm="1">
        <f t="array" ref="AR492">GETVECTOR(AB492,2)</f>
        <v>0.5774</v>
      </c>
      <c r="AS492" s="3" cm="1">
        <f t="array" ref="AS492">SUM(AK492:AN492*AO492:AR492)</f>
        <v>-3.5936951854449221E-2</v>
      </c>
      <c r="AT492" s="90">
        <f t="shared" si="204"/>
        <v>4.1305497902449514E-2</v>
      </c>
      <c r="AU492" s="86">
        <f t="shared" si="205"/>
        <v>0.20323754058354848</v>
      </c>
      <c r="AV492" s="98"/>
      <c r="AW492" s="98"/>
    </row>
    <row r="493" spans="1:49" ht="15" customHeight="1" x14ac:dyDescent="0.25">
      <c r="A493" s="12">
        <f t="shared" si="193"/>
        <v>490</v>
      </c>
      <c r="B493" s="31">
        <v>31537</v>
      </c>
      <c r="C493" s="26"/>
      <c r="D493" s="13"/>
      <c r="E493" s="26">
        <v>23.5</v>
      </c>
      <c r="F493" s="42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  <c r="Q493" s="100"/>
      <c r="R493" s="62">
        <f t="shared" si="192"/>
        <v>1</v>
      </c>
      <c r="S493" s="67" t="str" cm="1">
        <f t="array" ref="S493">SETVECTOR(R493:R494)</f>
        <v>1,0.525773195876289</v>
      </c>
      <c r="T493" s="67">
        <f t="shared" si="206"/>
        <v>0.62061855670103094</v>
      </c>
      <c r="U493" s="6">
        <f t="shared" si="207"/>
        <v>0</v>
      </c>
      <c r="V493" s="6">
        <f t="shared" si="208"/>
        <v>5.5398604018145711E-2</v>
      </c>
      <c r="W493" s="6">
        <f t="shared" si="209"/>
        <v>0.55121695409716143</v>
      </c>
      <c r="X493" s="6">
        <f t="shared" si="210"/>
        <v>4.9586693397446251E-2</v>
      </c>
      <c r="Y493" s="6" t="str" cm="1">
        <f t="array" ref="Y493:AB493">SETMATRIX(GETMATRIX(Y492:AB492)-$O$9*DELTAWEIGHT(S492,$AH$4,AK492:AN492))</f>
        <v>0.5774,0.5774,0.5774</v>
      </c>
      <c r="Z493" s="6" t="str">
        <v>0.59453957604689,0.574892170215889,0.5774</v>
      </c>
      <c r="AA493" s="6" t="str">
        <v>0.637245607433123,0.62254608637046,0.5774</v>
      </c>
      <c r="AB493" s="6" t="str">
        <v>0.598166643220201,0.574485842479651,0.5774</v>
      </c>
      <c r="AC493" s="6" cm="1">
        <f t="array" ref="AC493">SIGMOID(SUM(GETVECTOR(Y493)*GETVECTOR(_xlfn.CONCAT($S493,",",$AH$4)))+U493)</f>
        <v>0.70702555896734465</v>
      </c>
      <c r="AD493" s="6" cm="1">
        <f t="array" ref="AD493">SIGMOID(SUM(GETVECTOR(Z493)*GETVECTOR(_xlfn.CONCAT($S493,",",$AH$4)))+V493)</f>
        <v>0.72155761621181347</v>
      </c>
      <c r="AE493" s="6" cm="1">
        <f t="array" ref="AE493">TANH(SUM(GETVECTOR(AA493)*GETVECTOR(_xlfn.CONCAT($S493,",",$AH$4)))+W493)</f>
        <v>0.90795952511992006</v>
      </c>
      <c r="AF493" s="6" cm="1">
        <f t="array" ref="AF493">SIGMOID(SUM(GETVECTOR(AB493)*GETVECTOR(_xlfn.CONCAT($S493,",",$AH$4)))+X493)</f>
        <v>0.7210754763495556</v>
      </c>
      <c r="AG493" s="6">
        <f t="shared" si="196"/>
        <v>0.65514511056233971</v>
      </c>
      <c r="AH493" s="59">
        <f t="shared" si="197"/>
        <v>0.41470740315210436</v>
      </c>
      <c r="AI493" s="3">
        <f t="shared" si="198"/>
        <v>-0.20591115354892658</v>
      </c>
      <c r="AJ493" s="3">
        <f t="shared" si="199"/>
        <v>-9.936603699543349E-2</v>
      </c>
      <c r="AK493" s="3">
        <f t="shared" si="200"/>
        <v>0</v>
      </c>
      <c r="AL493" s="3">
        <f t="shared" si="201"/>
        <v>-1.8126368994486514E-2</v>
      </c>
      <c r="AM493" s="3">
        <f t="shared" si="202"/>
        <v>-1.2590906317560768E-2</v>
      </c>
      <c r="AN493" s="3">
        <f t="shared" si="203"/>
        <v>-2.3818168312520992E-2</v>
      </c>
      <c r="AO493" s="3" t="str" cm="1">
        <f t="array" ref="AO493">GETVECTOR(Y493,2)</f>
        <v>0.5774</v>
      </c>
      <c r="AP493" s="3" t="str" cm="1">
        <f t="array" ref="AP493">GETVECTOR(Z493,2)</f>
        <v>0.5774</v>
      </c>
      <c r="AQ493" s="3" t="str" cm="1">
        <f t="array" ref="AQ493">GETVECTOR(AA493,2)</f>
        <v>0.5774</v>
      </c>
      <c r="AR493" s="3" t="str" cm="1">
        <f t="array" ref="AR493">GETVECTOR(AB493,2)</f>
        <v>0.5774</v>
      </c>
      <c r="AS493" s="3" cm="1">
        <f t="array" ref="AS493">SUM(AK493:AN493*AO493:AR493)</f>
        <v>-3.1488765148825718E-2</v>
      </c>
      <c r="AT493" s="90">
        <f t="shared" si="204"/>
        <v>4.239940315584962E-2</v>
      </c>
      <c r="AU493" s="86">
        <f t="shared" si="205"/>
        <v>0.20591115354892658</v>
      </c>
      <c r="AV493" s="98"/>
      <c r="AW493" s="98"/>
    </row>
    <row r="494" spans="1:49" ht="15" customHeight="1" x14ac:dyDescent="0.25">
      <c r="A494" s="12">
        <f t="shared" si="193"/>
        <v>491</v>
      </c>
      <c r="B494" s="31">
        <v>31538</v>
      </c>
      <c r="C494" s="26"/>
      <c r="D494" s="13"/>
      <c r="E494" s="26">
        <v>25.9</v>
      </c>
      <c r="F494" s="42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  <c r="Q494" s="100"/>
      <c r="R494" s="62">
        <f t="shared" si="192"/>
        <v>0.52577319587628868</v>
      </c>
      <c r="S494" s="67" t="str" cm="1">
        <f t="array" ref="S494">SETVECTOR(R494:R495)</f>
        <v>0.525773195876289,0.620618556701031</v>
      </c>
      <c r="T494" s="67">
        <f t="shared" si="206"/>
        <v>0.23711340206185566</v>
      </c>
      <c r="U494" s="6">
        <f t="shared" si="207"/>
        <v>0</v>
      </c>
      <c r="V494" s="6">
        <f t="shared" si="208"/>
        <v>5.7211240917594365E-2</v>
      </c>
      <c r="W494" s="6">
        <f t="shared" si="209"/>
        <v>0.55247604472891754</v>
      </c>
      <c r="X494" s="6">
        <f t="shared" si="210"/>
        <v>5.1968510228698347E-2</v>
      </c>
      <c r="Y494" s="6" t="str" cm="1">
        <f t="array" ref="Y494:AB494">SETMATRIX(GETMATRIX(Y493:AB493)-$O$9*DELTAWEIGHT(S493,$AH$4,AK493:AN493))</f>
        <v>0.5774,0.5774,0.5774</v>
      </c>
      <c r="Z494" s="6" t="str">
        <v>0.596731993424051,0.576044884506974,0.5774</v>
      </c>
      <c r="AA494" s="6" t="str">
        <v>0.640750755467345,0.624388999254432,0.5774</v>
      </c>
      <c r="AB494" s="6" t="str">
        <v>0.600856136680635,0.575899906051632,0.5774</v>
      </c>
      <c r="AC494" s="6" cm="1">
        <f t="array" ref="AC494">SIGMOID(SUM(GETVECTOR(Y494)*GETVECTOR(_xlfn.CONCAT($S494,",",$AH$4)))+U494)</f>
        <v>0.65969303906938159</v>
      </c>
      <c r="AD494" s="6" cm="1">
        <f t="array" ref="AD494">SIGMOID(SUM(GETVECTOR(Z494)*GETVECTOR(_xlfn.CONCAT($S494,",",$AH$4)))+V494)</f>
        <v>0.67446747483982217</v>
      </c>
      <c r="AE494" s="6" cm="1">
        <f t="array" ref="AE494">TANH(SUM(GETVECTOR(AA494)*GETVECTOR(_xlfn.CONCAT($S494,",",$AH$4)))+W494)</f>
        <v>0.85564954752353917</v>
      </c>
      <c r="AF494" s="6" cm="1">
        <f t="array" ref="AF494">SIGMOID(SUM(GETVECTOR(AB494)*GETVECTOR(_xlfn.CONCAT($S494,",",$AH$4)))+X494)</f>
        <v>0.67377232500828577</v>
      </c>
      <c r="AG494" s="6">
        <f t="shared" si="196"/>
        <v>0.57710778966603793</v>
      </c>
      <c r="AH494" s="59">
        <f t="shared" si="197"/>
        <v>0.35073901199349278</v>
      </c>
      <c r="AI494" s="3">
        <f t="shared" si="198"/>
        <v>0.11362560993163712</v>
      </c>
      <c r="AJ494" s="3">
        <f t="shared" si="199"/>
        <v>5.5811942623186915E-2</v>
      </c>
      <c r="AK494" s="3">
        <f t="shared" si="200"/>
        <v>0</v>
      </c>
      <c r="AL494" s="3">
        <f t="shared" si="201"/>
        <v>1.0485242097167894E-2</v>
      </c>
      <c r="AM494" s="3">
        <f t="shared" si="202"/>
        <v>1.0083290049739796E-2</v>
      </c>
      <c r="AN494" s="3">
        <f t="shared" si="203"/>
        <v>1.300113005410892E-2</v>
      </c>
      <c r="AO494" s="3" t="str" cm="1">
        <f t="array" ref="AO494">GETVECTOR(Y494,2)</f>
        <v>0.5774</v>
      </c>
      <c r="AP494" s="3" t="str" cm="1">
        <f t="array" ref="AP494">GETVECTOR(Z494,2)</f>
        <v>0.5774</v>
      </c>
      <c r="AQ494" s="3" t="str" cm="1">
        <f t="array" ref="AQ494">GETVECTOR(AA494,2)</f>
        <v>0.5774</v>
      </c>
      <c r="AR494" s="3" t="str" cm="1">
        <f t="array" ref="AR494">GETVECTOR(AB494,2)</f>
        <v>0.5774</v>
      </c>
      <c r="AS494" s="3" cm="1">
        <f t="array" ref="AS494">SUM(AK494:AN494*AO494:AR494)</f>
        <v>1.938312295486699E-2</v>
      </c>
      <c r="AT494" s="90">
        <f t="shared" si="204"/>
        <v>1.2910779232336552E-2</v>
      </c>
      <c r="AU494" s="86">
        <f t="shared" si="205"/>
        <v>0.11362560993163712</v>
      </c>
      <c r="AV494" s="98"/>
      <c r="AW494" s="98"/>
    </row>
    <row r="495" spans="1:49" ht="15" customHeight="1" x14ac:dyDescent="0.25">
      <c r="A495" s="12">
        <f t="shared" si="193"/>
        <v>492</v>
      </c>
      <c r="B495" s="31">
        <v>31539</v>
      </c>
      <c r="C495" s="26"/>
      <c r="D495" s="13"/>
      <c r="E495" s="26">
        <v>26.6</v>
      </c>
      <c r="F495" s="42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  <c r="Q495" s="100"/>
      <c r="R495" s="62">
        <f t="shared" si="192"/>
        <v>0.62061855670103094</v>
      </c>
      <c r="S495" s="67" t="str" cm="1">
        <f t="array" ref="S495">SETVECTOR(R495:R496)</f>
        <v>0.620618556701031,0.237113402061856</v>
      </c>
      <c r="T495" s="67">
        <f t="shared" si="206"/>
        <v>0.10309278350515463</v>
      </c>
      <c r="U495" s="6">
        <f t="shared" si="207"/>
        <v>0</v>
      </c>
      <c r="V495" s="6">
        <f t="shared" si="208"/>
        <v>5.6162716707877577E-2</v>
      </c>
      <c r="W495" s="6">
        <f t="shared" si="209"/>
        <v>0.5514677157239436</v>
      </c>
      <c r="X495" s="6">
        <f t="shared" si="210"/>
        <v>5.0668397223287455E-2</v>
      </c>
      <c r="Y495" s="6" t="str" cm="1">
        <f t="array" ref="Y495:AB495">SETMATRIX(GETMATRIX(Y494:AB494)-$O$9*DELTAWEIGHT(S494,$AH$4,AK494:AN494))</f>
        <v>0.5774,0.5774,0.5774</v>
      </c>
      <c r="Z495" s="6" t="str">
        <v>0.59649952245158,0.575770477594371,0.5774</v>
      </c>
      <c r="AA495" s="6" t="str">
        <v>0.640246477402869,0.623793753382246,0.5774</v>
      </c>
      <c r="AB495" s="6" t="str">
        <v>0.600588842481406,0.575584394075287,0.5774</v>
      </c>
      <c r="AC495" s="6" cm="1">
        <f t="array" ref="AC495">SIGMOID(SUM(GETVECTOR(Y495)*GETVECTOR(_xlfn.CONCAT($S495,",",$AH$4)))+U495)</f>
        <v>0.62134345895524834</v>
      </c>
      <c r="AD495" s="6" cm="1">
        <f t="array" ref="AD495">SIGMOID(SUM(GETVECTOR(Z495)*GETVECTOR(_xlfn.CONCAT($S495,",",$AH$4)))+V495)</f>
        <v>0.63711964542926558</v>
      </c>
      <c r="AE495" s="6" cm="1">
        <f t="array" ref="AE495">TANH(SUM(GETVECTOR(AA495)*GETVECTOR(_xlfn.CONCAT($S495,",",$AH$4)))+W495)</f>
        <v>0.79932006209073325</v>
      </c>
      <c r="AF495" s="6" cm="1">
        <f t="array" ref="AF495">SIGMOID(SUM(GETVECTOR(AB495)*GETVECTOR(_xlfn.CONCAT($S495,",",$AH$4)))+X495)</f>
        <v>0.63642564223394416</v>
      </c>
      <c r="AG495" s="6">
        <f t="shared" si="196"/>
        <v>0.50926251454374649</v>
      </c>
      <c r="AH495" s="59">
        <f t="shared" si="197"/>
        <v>0.29871934993692312</v>
      </c>
      <c r="AI495" s="3">
        <f t="shared" si="198"/>
        <v>0.19562656643176848</v>
      </c>
      <c r="AJ495" s="3">
        <f t="shared" si="199"/>
        <v>9.7072959002010864E-2</v>
      </c>
      <c r="AK495" s="3">
        <f t="shared" si="200"/>
        <v>0</v>
      </c>
      <c r="AL495" s="3">
        <f t="shared" si="201"/>
        <v>1.7939215022110818E-2</v>
      </c>
      <c r="AM495" s="3">
        <f t="shared" si="202"/>
        <v>2.2332207015237086E-2</v>
      </c>
      <c r="AN495" s="3">
        <f t="shared" si="203"/>
        <v>2.1246354991951138E-2</v>
      </c>
      <c r="AO495" s="3" t="str" cm="1">
        <f t="array" ref="AO495">GETVECTOR(Y495,2)</f>
        <v>0.5774</v>
      </c>
      <c r="AP495" s="3" t="str" cm="1">
        <f t="array" ref="AP495">GETVECTOR(Z495,2)</f>
        <v>0.5774</v>
      </c>
      <c r="AQ495" s="3" t="str" cm="1">
        <f t="array" ref="AQ495">GETVECTOR(AA495,2)</f>
        <v>0.5774</v>
      </c>
      <c r="AR495" s="3" t="str" cm="1">
        <f t="array" ref="AR495">GETVECTOR(AB495,2)</f>
        <v>0.5774</v>
      </c>
      <c r="AS495" s="3" cm="1">
        <f t="array" ref="AS495">SUM(AK495:AN495*AO495:AR495)</f>
        <v>3.5520364456717267E-2</v>
      </c>
      <c r="AT495" s="90">
        <f t="shared" si="204"/>
        <v>3.8269753493883125E-2</v>
      </c>
      <c r="AU495" s="86">
        <f t="shared" si="205"/>
        <v>0.19562656643176848</v>
      </c>
      <c r="AV495" s="98"/>
      <c r="AW495" s="98"/>
    </row>
    <row r="496" spans="1:49" ht="15" customHeight="1" x14ac:dyDescent="0.25">
      <c r="A496" s="12">
        <f t="shared" si="193"/>
        <v>493</v>
      </c>
      <c r="B496" s="31">
        <v>31540</v>
      </c>
      <c r="C496" s="26"/>
      <c r="D496" s="13"/>
      <c r="E496" s="26">
        <v>25.4</v>
      </c>
      <c r="F496" s="42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  <c r="Q496" s="100"/>
      <c r="R496" s="62">
        <f t="shared" si="192"/>
        <v>0.23711340206185566</v>
      </c>
      <c r="S496" s="67" t="str" cm="1">
        <f t="array" ref="S496">SETVECTOR(R496:R497)</f>
        <v>0.237113402061856,0.103092783505155</v>
      </c>
      <c r="T496" s="67">
        <f t="shared" si="206"/>
        <v>0.17525773195876287</v>
      </c>
      <c r="U496" s="6">
        <f t="shared" si="207"/>
        <v>0</v>
      </c>
      <c r="V496" s="6">
        <f t="shared" si="208"/>
        <v>5.4368795205666495E-2</v>
      </c>
      <c r="W496" s="6">
        <f t="shared" si="209"/>
        <v>0.54923449502241983</v>
      </c>
      <c r="X496" s="6">
        <f t="shared" si="210"/>
        <v>4.8543761724092339E-2</v>
      </c>
      <c r="Y496" s="6" t="str" cm="1">
        <f t="array" ref="Y496:AB496">SETMATRIX(GETMATRIX(Y495:AB495)-$O$9*DELTAWEIGHT(S495,$AH$4,AK495:AN495))</f>
        <v>0.5774,0.5774,0.5774</v>
      </c>
      <c r="Z496" s="6" t="str">
        <v>0.595915709266245,0.575547426045157,0.5774</v>
      </c>
      <c r="AA496" s="6" t="str">
        <v>0.638583844485364,0.623158528181206,0.5774</v>
      </c>
      <c r="AB496" s="6" t="str">
        <v>0.599948929369013,0.575339908999124,0.5774</v>
      </c>
      <c r="AC496" s="6" cm="1">
        <f t="array" ref="AC496">SIGMOID(SUM(GETVECTOR(Y496)*GETVECTOR(_xlfn.CONCAT($S496,",",$AH$4)))+U496)</f>
        <v>0.54895145763587516</v>
      </c>
      <c r="AD496" s="6" cm="1">
        <f t="array" ref="AD496">SIGMOID(SUM(GETVECTOR(Z496)*GETVECTOR(_xlfn.CONCAT($S496,",",$AH$4)))+V496)</f>
        <v>0.5634075691073257</v>
      </c>
      <c r="AE496" s="6" cm="1">
        <f t="array" ref="AE496">TANH(SUM(GETVECTOR(AA496)*GETVECTOR(_xlfn.CONCAT($S496,",",$AH$4)))+W496)</f>
        <v>0.64395083969680855</v>
      </c>
      <c r="AF496" s="6" cm="1">
        <f t="array" ref="AF496">SIGMOID(SUM(GETVECTOR(AB496)*GETVECTOR(_xlfn.CONCAT($S496,",",$AH$4)))+X496)</f>
        <v>0.56220433503612899</v>
      </c>
      <c r="AG496" s="6">
        <f t="shared" si="196"/>
        <v>0.36280677721820009</v>
      </c>
      <c r="AH496" s="59">
        <f t="shared" si="197"/>
        <v>0.19546940726963444</v>
      </c>
      <c r="AI496" s="3">
        <f t="shared" si="198"/>
        <v>2.0211675310871563E-2</v>
      </c>
      <c r="AJ496" s="3">
        <f t="shared" si="199"/>
        <v>9.9894742949478057E-3</v>
      </c>
      <c r="AK496" s="3">
        <f t="shared" si="200"/>
        <v>0</v>
      </c>
      <c r="AL496" s="3">
        <f t="shared" si="201"/>
        <v>1.5823196701791374E-3</v>
      </c>
      <c r="AM496" s="3">
        <f t="shared" si="202"/>
        <v>3.2943072584202971E-3</v>
      </c>
      <c r="AN496" s="3">
        <f t="shared" si="203"/>
        <v>1.7296274369646557E-3</v>
      </c>
      <c r="AO496" s="3" t="str" cm="1">
        <f t="array" ref="AO496">GETVECTOR(Y496,2)</f>
        <v>0.5774</v>
      </c>
      <c r="AP496" s="3" t="str" cm="1">
        <f t="array" ref="AP496">GETVECTOR(Z496,2)</f>
        <v>0.5774</v>
      </c>
      <c r="AQ496" s="3" t="str" cm="1">
        <f t="array" ref="AQ496">GETVECTOR(AA496,2)</f>
        <v>0.5774</v>
      </c>
      <c r="AR496" s="3" t="str" cm="1">
        <f t="array" ref="AR496">GETVECTOR(AB496,2)</f>
        <v>0.5774</v>
      </c>
      <c r="AS496" s="3" cm="1">
        <f t="array" ref="AS496">SUM(AK496:AN496*AO496:AR496)</f>
        <v>3.8144512706767058E-3</v>
      </c>
      <c r="AT496" s="90">
        <f t="shared" si="204"/>
        <v>4.085118188720951E-4</v>
      </c>
      <c r="AU496" s="86">
        <f t="shared" si="205"/>
        <v>2.0211675310871563E-2</v>
      </c>
      <c r="AV496" s="98"/>
      <c r="AW496" s="98"/>
    </row>
    <row r="497" spans="1:49" ht="15" customHeight="1" x14ac:dyDescent="0.25">
      <c r="A497" s="12">
        <f t="shared" si="193"/>
        <v>494</v>
      </c>
      <c r="B497" s="31">
        <v>31541</v>
      </c>
      <c r="C497" s="26"/>
      <c r="D497" s="13"/>
      <c r="E497" s="26">
        <v>25.3</v>
      </c>
      <c r="F497" s="42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  <c r="Q497" s="100"/>
      <c r="R497" s="62">
        <f t="shared" si="192"/>
        <v>0.10309278350515463</v>
      </c>
      <c r="S497" s="67" t="str" cm="1">
        <f t="array" ref="S497">SETVECTOR(R497:R498)</f>
        <v>0.103092783505155,0.175257731958763</v>
      </c>
      <c r="T497" s="67">
        <f t="shared" si="206"/>
        <v>2.0618556701030927E-2</v>
      </c>
      <c r="U497" s="6">
        <f t="shared" si="207"/>
        <v>0</v>
      </c>
      <c r="V497" s="6">
        <f t="shared" si="208"/>
        <v>5.4210563238648583E-2</v>
      </c>
      <c r="W497" s="6">
        <f t="shared" si="209"/>
        <v>0.54890506429657782</v>
      </c>
      <c r="X497" s="6">
        <f t="shared" si="210"/>
        <v>4.8370798980395875E-2</v>
      </c>
      <c r="Y497" s="6" t="str" cm="1">
        <f t="array" ref="Y497:AB497">SETMATRIX(GETMATRIX(Y496:AB496)-$O$9*DELTAWEIGHT(S496,$AH$4,AK496:AN496))</f>
        <v>0.5774,0.5774,0.5774</v>
      </c>
      <c r="Z497" s="6" t="str">
        <v>0.595989337898797,0.575579438494092,0.5774</v>
      </c>
      <c r="AA497" s="6" t="str">
        <v>0.638974954408047,0.623328575973677,0.5774</v>
      </c>
      <c r="AB497" s="6" t="str">
        <v>0.600024533775727,0.575372780480304,0.5774</v>
      </c>
      <c r="AC497" s="6" cm="1">
        <f t="array" ref="AC497">SIGMOID(SUM(GETVECTOR(Y497)*GETVECTOR(_xlfn.CONCAT($S497,",",$AH$4)))+U497)</f>
        <v>0.54009362987552256</v>
      </c>
      <c r="AD497" s="6" cm="1">
        <f t="array" ref="AD497">SIGMOID(SUM(GETVECTOR(Z497)*GETVECTOR(_xlfn.CONCAT($S497,",",$AH$4)))+V497)</f>
        <v>0.55392137040470624</v>
      </c>
      <c r="AE497" s="6" cm="1">
        <f t="array" ref="AE497">TANH(SUM(GETVECTOR(AA497)*GETVECTOR(_xlfn.CONCAT($S497,",",$AH$4)))+W497)</f>
        <v>0.6193943950822558</v>
      </c>
      <c r="AF497" s="6" cm="1">
        <f t="array" ref="AF497">SIGMOID(SUM(GETVECTOR(AB497)*GETVECTOR(_xlfn.CONCAT($S497,",",$AH$4)))+X497)</f>
        <v>0.55257185565074363</v>
      </c>
      <c r="AG497" s="6">
        <f t="shared" si="196"/>
        <v>0.34309579214495717</v>
      </c>
      <c r="AH497" s="59">
        <f t="shared" si="197"/>
        <v>0.18248043544882545</v>
      </c>
      <c r="AI497" s="3">
        <f t="shared" si="198"/>
        <v>0.16186187874779451</v>
      </c>
      <c r="AJ497" s="3">
        <f t="shared" si="199"/>
        <v>7.9686191085690986E-2</v>
      </c>
      <c r="AK497" s="3">
        <f t="shared" si="200"/>
        <v>0</v>
      </c>
      <c r="AL497" s="3">
        <f t="shared" si="201"/>
        <v>1.2195788329575498E-2</v>
      </c>
      <c r="AM497" s="3">
        <f t="shared" si="202"/>
        <v>2.7205643355855926E-2</v>
      </c>
      <c r="AN497" s="3">
        <f t="shared" si="203"/>
        <v>1.3215517813626612E-2</v>
      </c>
      <c r="AO497" s="3" t="str" cm="1">
        <f t="array" ref="AO497">GETVECTOR(Y497,2)</f>
        <v>0.5774</v>
      </c>
      <c r="AP497" s="3" t="str" cm="1">
        <f t="array" ref="AP497">GETVECTOR(Z497,2)</f>
        <v>0.5774</v>
      </c>
      <c r="AQ497" s="3" t="str" cm="1">
        <f t="array" ref="AQ497">GETVECTOR(AA497,2)</f>
        <v>0.5774</v>
      </c>
      <c r="AR497" s="3" t="str" cm="1">
        <f t="array" ref="AR497">GETVECTOR(AB497,2)</f>
        <v>0.5774</v>
      </c>
      <c r="AS497" s="3" cm="1">
        <f t="array" ref="AS497">SUM(AK497:AN497*AO497:AR497)</f>
        <v>3.038102664075611E-2</v>
      </c>
      <c r="AT497" s="90">
        <f t="shared" si="204"/>
        <v>2.6199267791765731E-2</v>
      </c>
      <c r="AU497" s="86">
        <f t="shared" si="205"/>
        <v>0.16186187874779451</v>
      </c>
      <c r="AV497" s="98"/>
      <c r="AW497" s="98"/>
    </row>
    <row r="498" spans="1:49" ht="15" customHeight="1" x14ac:dyDescent="0.25">
      <c r="A498" s="12">
        <f t="shared" si="193"/>
        <v>495</v>
      </c>
      <c r="B498" s="31">
        <v>31542</v>
      </c>
      <c r="C498" s="26"/>
      <c r="D498" s="13"/>
      <c r="E498" s="26">
        <v>26.1</v>
      </c>
      <c r="F498" s="42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  <c r="Q498" s="100"/>
      <c r="R498" s="62">
        <f t="shared" si="192"/>
        <v>0.17525773195876287</v>
      </c>
      <c r="S498" s="67" t="str" cm="1">
        <f t="array" ref="S498">SETVECTOR(R498:R499)</f>
        <v>0.175257731958763,0.0206185567010309</v>
      </c>
      <c r="T498" s="67">
        <f t="shared" si="206"/>
        <v>1.0309278350515464E-3</v>
      </c>
      <c r="U498" s="6">
        <f t="shared" si="207"/>
        <v>0</v>
      </c>
      <c r="V498" s="6">
        <f t="shared" si="208"/>
        <v>5.2990984405691034E-2</v>
      </c>
      <c r="W498" s="6">
        <f t="shared" si="209"/>
        <v>0.54618449996099228</v>
      </c>
      <c r="X498" s="6">
        <f t="shared" si="210"/>
        <v>4.7049247199033216E-2</v>
      </c>
      <c r="Y498" s="6" t="str" cm="1">
        <f t="array" ref="Y498:AB498">SETMATRIX(GETMATRIX(Y497:AB497)-$O$9*DELTAWEIGHT(S497,$AH$4,AK497:AN497))</f>
        <v>0.5774,0.5774,0.5774</v>
      </c>
      <c r="Z498" s="6" t="str">
        <v>0.595954198790758,0.575519702010426,0.5774</v>
      </c>
      <c r="AA498" s="6" t="str">
        <v>0.638770330639662,0.622980715567423,0.5774</v>
      </c>
      <c r="AB498" s="6" t="str">
        <v>0.599988631528168,0.575311746659454,0.5774</v>
      </c>
      <c r="AC498" s="6" cm="1">
        <f t="array" ref="AC498">SIGMOID(SUM(GETVECTOR(Y498)*GETVECTOR(_xlfn.CONCAT($S498,",",$AH$4)))+U498)</f>
        <v>0.52824464136378757</v>
      </c>
      <c r="AD498" s="6" cm="1">
        <f t="array" ref="AD498">SIGMOID(SUM(GETVECTOR(Z498)*GETVECTOR(_xlfn.CONCAT($S498,",",$AH$4)))+V498)</f>
        <v>0.5422249264842226</v>
      </c>
      <c r="AE498" s="6" cm="1">
        <f t="array" ref="AE498">TANH(SUM(GETVECTOR(AA498)*GETVECTOR(_xlfn.CONCAT($S498,",",$AH$4)))+W498)</f>
        <v>0.58562343482349866</v>
      </c>
      <c r="AF498" s="6" cm="1">
        <f t="array" ref="AF498">SIGMOID(SUM(GETVECTOR(AB498)*GETVECTOR(_xlfn.CONCAT($S498,",",$AH$4)))+X498)</f>
        <v>0.54092424264862238</v>
      </c>
      <c r="AG498" s="6">
        <f t="shared" si="196"/>
        <v>0.31753962389460949</v>
      </c>
      <c r="AH498" s="59">
        <f t="shared" si="197"/>
        <v>0.1662154959709389</v>
      </c>
      <c r="AI498" s="3">
        <f t="shared" si="198"/>
        <v>0.16518456813588736</v>
      </c>
      <c r="AJ498" s="3">
        <f t="shared" si="199"/>
        <v>8.091557059222583E-2</v>
      </c>
      <c r="AK498" s="3">
        <f t="shared" si="200"/>
        <v>0</v>
      </c>
      <c r="AL498" s="3">
        <f t="shared" si="201"/>
        <v>1.1762026894147567E-2</v>
      </c>
      <c r="AM498" s="3">
        <f t="shared" si="202"/>
        <v>2.8827489429830912E-2</v>
      </c>
      <c r="AN498" s="3">
        <f t="shared" si="203"/>
        <v>1.2604491839664706E-2</v>
      </c>
      <c r="AO498" s="3" t="str" cm="1">
        <f t="array" ref="AO498">GETVECTOR(Y498,2)</f>
        <v>0.5774</v>
      </c>
      <c r="AP498" s="3" t="str" cm="1">
        <f t="array" ref="AP498">GETVECTOR(Z498,2)</f>
        <v>0.5774</v>
      </c>
      <c r="AQ498" s="3" t="str" cm="1">
        <f t="array" ref="AQ498">GETVECTOR(AA498,2)</f>
        <v>0.5774</v>
      </c>
      <c r="AR498" s="3" t="str" cm="1">
        <f t="array" ref="AR498">GETVECTOR(AB498,2)</f>
        <v>0.5774</v>
      </c>
      <c r="AS498" s="3" cm="1">
        <f t="array" ref="AS498">SUM(AK498:AN498*AO498:AR498)</f>
        <v>3.071422031368758E-2</v>
      </c>
      <c r="AT498" s="90">
        <f t="shared" si="204"/>
        <v>2.7285941550239615E-2</v>
      </c>
      <c r="AU498" s="86">
        <f t="shared" si="205"/>
        <v>0.16518456813588736</v>
      </c>
      <c r="AV498" s="98"/>
      <c r="AW498" s="98"/>
    </row>
    <row r="499" spans="1:49" ht="15" customHeight="1" x14ac:dyDescent="0.25">
      <c r="A499" s="12">
        <f t="shared" si="193"/>
        <v>496</v>
      </c>
      <c r="B499" s="31">
        <v>31543</v>
      </c>
      <c r="C499" s="26"/>
      <c r="D499" s="13"/>
      <c r="E499" s="26">
        <v>26.3</v>
      </c>
      <c r="F499" s="42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  <c r="Q499" s="100"/>
      <c r="R499" s="62">
        <f t="shared" si="192"/>
        <v>2.0618556701030927E-2</v>
      </c>
      <c r="S499" s="67" t="str" cm="1">
        <f t="array" ref="S499">SETVECTOR(R499:R500)</f>
        <v>0.0206185567010309,0.00103092783505155</v>
      </c>
      <c r="T499" s="67">
        <f t="shared" si="206"/>
        <v>0.15463917525773196</v>
      </c>
      <c r="U499" s="6">
        <f t="shared" si="207"/>
        <v>0</v>
      </c>
      <c r="V499" s="6">
        <f t="shared" si="208"/>
        <v>5.1814781716276279E-2</v>
      </c>
      <c r="W499" s="6">
        <f t="shared" si="209"/>
        <v>0.54330175101800915</v>
      </c>
      <c r="X499" s="6">
        <f t="shared" si="210"/>
        <v>4.5788798015066745E-2</v>
      </c>
      <c r="Y499" s="6" t="str" cm="1">
        <f t="array" ref="Y499:AB499">SETMATRIX(GETMATRIX(Y498:AB498)-$O$9*DELTAWEIGHT(S498,$AH$4,AK498:AN498))</f>
        <v>0.5774,0.5774,0.5774</v>
      </c>
      <c r="Z499" s="6" t="str">
        <v>0.595901539404734,0.575513506788541,0.5774</v>
      </c>
      <c r="AA499" s="6" t="str">
        <v>0.638412165508252,0.622938578493139,0.5774</v>
      </c>
      <c r="AB499" s="6" t="str">
        <v>0.599935170419157,0.575305457117217,0.5774</v>
      </c>
      <c r="AC499" s="6" cm="1">
        <f t="array" ref="AC499">SIGMOID(SUM(GETVECTOR(Y499)*GETVECTOR(_xlfn.CONCAT($S499,",",$AH$4)))+U499)</f>
        <v>0.503125062399288</v>
      </c>
      <c r="AD499" s="6" cm="1">
        <f t="array" ref="AD499">SIGMOID(SUM(GETVECTOR(Z499)*GETVECTOR(_xlfn.CONCAT($S499,",",$AH$4)))+V499)</f>
        <v>0.51616804231181534</v>
      </c>
      <c r="AE499" s="6" cm="1">
        <f t="array" ref="AE499">TANH(SUM(GETVECTOR(AA499)*GETVECTOR(_xlfn.CONCAT($S499,",",$AH$4)))+W499)</f>
        <v>0.50582786198400609</v>
      </c>
      <c r="AF499" s="6" cm="1">
        <f t="array" ref="AF499">SIGMOID(SUM(GETVECTOR(AB499)*GETVECTOR(_xlfn.CONCAT($S499,",",$AH$4)))+X499)</f>
        <v>0.51468369996193497</v>
      </c>
      <c r="AG499" s="6">
        <f t="shared" si="196"/>
        <v>0.26109217726705553</v>
      </c>
      <c r="AH499" s="59">
        <f t="shared" si="197"/>
        <v>0.13140739470589072</v>
      </c>
      <c r="AI499" s="3">
        <f t="shared" si="198"/>
        <v>-2.3231780551841247E-2</v>
      </c>
      <c r="AJ499" s="3">
        <f t="shared" si="199"/>
        <v>-1.1177580560777979E-2</v>
      </c>
      <c r="AK499" s="3">
        <f t="shared" si="200"/>
        <v>0</v>
      </c>
      <c r="AL499" s="3">
        <f t="shared" si="201"/>
        <v>-1.4120049499447571E-3</v>
      </c>
      <c r="AM499" s="3">
        <f t="shared" si="202"/>
        <v>-4.2933125441168346E-3</v>
      </c>
      <c r="AN499" s="3">
        <f t="shared" si="203"/>
        <v>-1.4815870715334217E-3</v>
      </c>
      <c r="AO499" s="3" t="str" cm="1">
        <f t="array" ref="AO499">GETVECTOR(Y499,2)</f>
        <v>0.5774</v>
      </c>
      <c r="AP499" s="3" t="str" cm="1">
        <f t="array" ref="AP499">GETVECTOR(Z499,2)</f>
        <v>0.5774</v>
      </c>
      <c r="AQ499" s="3" t="str" cm="1">
        <f t="array" ref="AQ499">GETVECTOR(AA499,2)</f>
        <v>0.5774</v>
      </c>
      <c r="AR499" s="3" t="str" cm="1">
        <f t="array" ref="AR499">GETVECTOR(AB499,2)</f>
        <v>0.5774</v>
      </c>
      <c r="AS499" s="3" cm="1">
        <f t="array" ref="AS499">SUM(AK499:AN499*AO499:AR499)</f>
        <v>-4.1497186961745609E-3</v>
      </c>
      <c r="AT499" s="90">
        <f t="shared" si="204"/>
        <v>5.3971562760890914E-4</v>
      </c>
      <c r="AU499" s="86">
        <f t="shared" si="205"/>
        <v>2.3231780551841247E-2</v>
      </c>
      <c r="AV499" s="98"/>
      <c r="AW499" s="98"/>
    </row>
    <row r="500" spans="1:49" ht="15" customHeight="1" x14ac:dyDescent="0.25">
      <c r="A500" s="12">
        <f t="shared" si="193"/>
        <v>497</v>
      </c>
      <c r="B500" s="31">
        <v>31544</v>
      </c>
      <c r="C500" s="26"/>
      <c r="D500" s="13"/>
      <c r="E500" s="26">
        <v>27.4</v>
      </c>
      <c r="F500" s="42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  <c r="Q500" s="100"/>
      <c r="R500" s="62">
        <f t="shared" si="192"/>
        <v>1.0309278350515464E-3</v>
      </c>
      <c r="S500" s="67" t="str" cm="1">
        <f t="array" ref="S500">SETVECTOR(R500:R501)</f>
        <v>0.00103092783505155,0.154639175257732</v>
      </c>
      <c r="T500" s="67">
        <f t="shared" si="206"/>
        <v>8.9690721649484523E-2</v>
      </c>
      <c r="U500" s="6">
        <f t="shared" si="207"/>
        <v>0</v>
      </c>
      <c r="V500" s="6">
        <f t="shared" si="208"/>
        <v>5.1955982211270756E-2</v>
      </c>
      <c r="W500" s="6">
        <f t="shared" si="209"/>
        <v>0.54373108227242084</v>
      </c>
      <c r="X500" s="6">
        <f t="shared" si="210"/>
        <v>4.593695672222009E-2</v>
      </c>
      <c r="Y500" s="6" t="str" cm="1">
        <f t="array" ref="Y500:AB500">SETMATRIX(GETMATRIX(Y499:AB499)-$O$9*DELTAWEIGHT(S499,$AH$4,AK499:AN499))</f>
        <v>0.5774,0.5774,0.5774</v>
      </c>
      <c r="Z500" s="6" t="str">
        <v>0.595906739946117,0.57551376681561,0.5774</v>
      </c>
      <c r="AA500" s="6" t="str">
        <v>0.638466001346583,0.622941270285056,0.5774</v>
      </c>
      <c r="AB500" s="6" t="str">
        <v>0.599940400345357,0.575305718613527,0.5774</v>
      </c>
      <c r="AC500" s="6" cm="1">
        <f t="array" ref="AC500">SIGMOID(SUM(GETVECTOR(Y500)*GETVECTOR(_xlfn.CONCAT($S500,",",$AH$4)))+U500)</f>
        <v>0.52245586278519074</v>
      </c>
      <c r="AD500" s="6" cm="1">
        <f t="array" ref="AD500">SIGMOID(SUM(GETVECTOR(Z500)*GETVECTOR(_xlfn.CONCAT($S500,",",$AH$4)))+V500)</f>
        <v>0.53533283337256488</v>
      </c>
      <c r="AE500" s="6" cm="1">
        <f t="array" ref="AE500">TANH(SUM(GETVECTOR(AA500)*GETVECTOR(_xlfn.CONCAT($S500,",",$AH$4)))+W500)</f>
        <v>0.5653898781679928</v>
      </c>
      <c r="AF500" s="6" cm="1">
        <f t="array" ref="AF500">SIGMOID(SUM(GETVECTOR(AB500)*GETVECTOR(_xlfn.CONCAT($S500,",",$AH$4)))+X500)</f>
        <v>0.53382830581081808</v>
      </c>
      <c r="AG500" s="6">
        <f t="shared" si="196"/>
        <v>0.30267176543984087</v>
      </c>
      <c r="AH500" s="59">
        <f t="shared" si="197"/>
        <v>0.15681512709311968</v>
      </c>
      <c r="AI500" s="3">
        <f t="shared" si="198"/>
        <v>6.7124405443635154E-2</v>
      </c>
      <c r="AJ500" s="3">
        <f t="shared" si="199"/>
        <v>3.2740798866678134E-2</v>
      </c>
      <c r="AK500" s="3">
        <f t="shared" si="200"/>
        <v>0</v>
      </c>
      <c r="AL500" s="3">
        <f t="shared" si="201"/>
        <v>4.6047193746269798E-3</v>
      </c>
      <c r="AM500" s="3">
        <f t="shared" si="202"/>
        <v>1.1924371844384739E-2</v>
      </c>
      <c r="AN500" s="3">
        <f t="shared" si="203"/>
        <v>4.9069802055546107E-3</v>
      </c>
      <c r="AO500" s="3" t="str" cm="1">
        <f t="array" ref="AO500">GETVECTOR(Y500,2)</f>
        <v>0.5774</v>
      </c>
      <c r="AP500" s="3" t="str" cm="1">
        <f t="array" ref="AP500">GETVECTOR(Z500,2)</f>
        <v>0.5774</v>
      </c>
      <c r="AQ500" s="3" t="str" cm="1">
        <f t="array" ref="AQ500">GETVECTOR(AA500,2)</f>
        <v>0.5774</v>
      </c>
      <c r="AR500" s="3" t="str" cm="1">
        <f t="array" ref="AR500">GETVECTOR(AB500,2)</f>
        <v>0.5774</v>
      </c>
      <c r="AS500" s="3" cm="1">
        <f t="array" ref="AS500">SUM(AK500:AN500*AO500:AR500)</f>
        <v>1.2377187640544601E-2</v>
      </c>
      <c r="AT500" s="90">
        <f t="shared" si="204"/>
        <v>4.5056858061615166E-3</v>
      </c>
      <c r="AU500" s="86">
        <f t="shared" si="205"/>
        <v>6.7124405443635154E-2</v>
      </c>
      <c r="AV500" s="98"/>
      <c r="AW500" s="98"/>
    </row>
    <row r="501" spans="1:49" ht="15" customHeight="1" x14ac:dyDescent="0.25">
      <c r="A501" s="12">
        <f t="shared" si="193"/>
        <v>498</v>
      </c>
      <c r="B501" s="31">
        <v>31545</v>
      </c>
      <c r="C501" s="26"/>
      <c r="D501" s="13"/>
      <c r="E501" s="26">
        <v>26.1</v>
      </c>
      <c r="F501" s="42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  <c r="Q501" s="100"/>
      <c r="R501" s="62">
        <f t="shared" si="192"/>
        <v>0.15463917525773196</v>
      </c>
      <c r="S501" s="67" t="str" cm="1">
        <f t="array" ref="S501">SETVECTOR(R501:R502)</f>
        <v>0.154639175257732,0.0896907216494845</v>
      </c>
      <c r="T501" s="67">
        <f t="shared" si="206"/>
        <v>0.27731958762886594</v>
      </c>
      <c r="U501" s="6">
        <f t="shared" si="207"/>
        <v>0</v>
      </c>
      <c r="V501" s="6">
        <f t="shared" si="208"/>
        <v>5.1495510273808061E-2</v>
      </c>
      <c r="W501" s="6">
        <f t="shared" si="209"/>
        <v>0.54253864508798233</v>
      </c>
      <c r="X501" s="6">
        <f t="shared" si="210"/>
        <v>4.5446258701664632E-2</v>
      </c>
      <c r="Y501" s="6" t="str" cm="1">
        <f t="array" ref="Y501:AB501">SETMATRIX(GETMATRIX(Y500:AB500)-$O$9*DELTAWEIGHT(S500,$AH$4,AK500:AN500))</f>
        <v>0.5774,0.5774,0.5774</v>
      </c>
      <c r="Z501" s="6" t="str">
        <v>0.595906796344002,0.575522226498376,0.5774</v>
      </c>
      <c r="AA501" s="6" t="str">
        <v>0.638466415450336,0.623003385848017,0.5774</v>
      </c>
      <c r="AB501" s="6" t="str">
        <v>0.59994045746139,0.575314286018453,0.5774</v>
      </c>
      <c r="AC501" s="6" cm="1">
        <f t="array" ref="AC501">SIGMOID(SUM(GETVECTOR(Y501)*GETVECTOR(_xlfn.CONCAT($S501,",",$AH$4)))+U501)</f>
        <v>0.53521064177831368</v>
      </c>
      <c r="AD501" s="6" cm="1">
        <f t="array" ref="AD501">SIGMOID(SUM(GETVECTOR(Z501)*GETVECTOR(_xlfn.CONCAT($S501,",",$AH$4)))+V501)</f>
        <v>0.54866174420372915</v>
      </c>
      <c r="AE501" s="6" cm="1">
        <f t="array" ref="AE501">TANH(SUM(GETVECTOR(AA501)*GETVECTOR(_xlfn.CONCAT($S501,",",$AH$4)))+W501)</f>
        <v>0.60255449896141489</v>
      </c>
      <c r="AF501" s="6" cm="1">
        <f t="array" ref="AF501">SIGMOID(SUM(GETVECTOR(AB501)*GETVECTOR(_xlfn.CONCAT($S501,",",$AH$4)))+X501)</f>
        <v>0.54731324685437099</v>
      </c>
      <c r="AG501" s="6">
        <f t="shared" si="196"/>
        <v>0.330598602377974</v>
      </c>
      <c r="AH501" s="59">
        <f t="shared" si="197"/>
        <v>0.1746249683028846</v>
      </c>
      <c r="AI501" s="3">
        <f t="shared" si="198"/>
        <v>-0.10269461932598134</v>
      </c>
      <c r="AJ501" s="3">
        <f t="shared" si="199"/>
        <v>-5.0484434402674E-2</v>
      </c>
      <c r="AK501" s="3">
        <f t="shared" si="200"/>
        <v>0</v>
      </c>
      <c r="AL501" s="3">
        <f t="shared" si="201"/>
        <v>-7.5328731558393291E-3</v>
      </c>
      <c r="AM501" s="3">
        <f t="shared" si="202"/>
        <v>-1.7642192960437286E-2</v>
      </c>
      <c r="AN501" s="3">
        <f t="shared" si="203"/>
        <v>-8.1180517542141194E-3</v>
      </c>
      <c r="AO501" s="3" t="str" cm="1">
        <f t="array" ref="AO501">GETVECTOR(Y501,2)</f>
        <v>0.5774</v>
      </c>
      <c r="AP501" s="3" t="str" cm="1">
        <f t="array" ref="AP501">GETVECTOR(Z501,2)</f>
        <v>0.5774</v>
      </c>
      <c r="AQ501" s="3" t="str" cm="1">
        <f t="array" ref="AQ501">GETVECTOR(AA501,2)</f>
        <v>0.5774</v>
      </c>
      <c r="AR501" s="3" t="str" cm="1">
        <f t="array" ref="AR501">GETVECTOR(AB501,2)</f>
        <v>0.5774</v>
      </c>
      <c r="AS501" s="3" cm="1">
        <f t="array" ref="AS501">SUM(AK501:AN501*AO501:AR501)</f>
        <v>-1.9223446258421348E-2</v>
      </c>
      <c r="AT501" s="90">
        <f t="shared" si="204"/>
        <v>1.054618483850822E-2</v>
      </c>
      <c r="AU501" s="86">
        <f t="shared" si="205"/>
        <v>0.10269461932598134</v>
      </c>
      <c r="AV501" s="98"/>
      <c r="AW501" s="98"/>
    </row>
    <row r="502" spans="1:49" ht="15" customHeight="1" x14ac:dyDescent="0.25">
      <c r="A502" s="12">
        <f t="shared" si="193"/>
        <v>499</v>
      </c>
      <c r="B502" s="31">
        <v>31546</v>
      </c>
      <c r="C502" s="26"/>
      <c r="D502" s="13"/>
      <c r="E502" s="26">
        <v>26.5</v>
      </c>
      <c r="F502" s="42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  <c r="Q502" s="100"/>
      <c r="R502" s="62">
        <f t="shared" si="192"/>
        <v>8.9690721649484523E-2</v>
      </c>
      <c r="S502" s="67" t="str" cm="1">
        <f t="array" ref="S502">SETVECTOR(R502:R503)</f>
        <v>0.0896907216494845,0.277319587628866</v>
      </c>
      <c r="T502" s="67">
        <f t="shared" si="206"/>
        <v>0.15257731958762888</v>
      </c>
      <c r="U502" s="6">
        <f t="shared" si="207"/>
        <v>0</v>
      </c>
      <c r="V502" s="6">
        <f t="shared" si="208"/>
        <v>5.2248797589391993E-2</v>
      </c>
      <c r="W502" s="6">
        <f t="shared" si="209"/>
        <v>0.54430286438402609</v>
      </c>
      <c r="X502" s="6">
        <f t="shared" si="210"/>
        <v>4.6258063877086045E-2</v>
      </c>
      <c r="Y502" s="6" t="str" cm="1">
        <f t="array" ref="Y502:AB502">SETMATRIX(GETMATRIX(Y501:AB501)-$O$9*DELTAWEIGHT(S501,$AH$4,AK501:AN501))</f>
        <v>0.5774,0.5774,0.5774</v>
      </c>
      <c r="Z502" s="6" t="str">
        <v>0.596025252998653,0.575590931358074,0.5774</v>
      </c>
      <c r="AA502" s="6" t="str">
        <v>0.639200653942054,0.623429244173213,0.5774</v>
      </c>
      <c r="AB502" s="6" t="str">
        <v>0.600061147054095,0.575384285982222,0.5774</v>
      </c>
      <c r="AC502" s="6" cm="1">
        <f t="array" ref="AC502">SIGMOID(SUM(GETVECTOR(Y502)*GETVECTOR(_xlfn.CONCAT($S502,",",$AH$4)))+U502)</f>
        <v>0.55278056952930776</v>
      </c>
      <c r="AD502" s="6" cm="1">
        <f t="array" ref="AD502">SIGMOID(SUM(GETVECTOR(Z502)*GETVECTOR(_xlfn.CONCAT($S502,",",$AH$4)))+V502)</f>
        <v>0.56594591535145278</v>
      </c>
      <c r="AE502" s="6" cm="1">
        <f t="array" ref="AE502">TANH(SUM(GETVECTOR(AA502)*GETVECTOR(_xlfn.CONCAT($S502,",",$AH$4)))+W502)</f>
        <v>0.64955144144369259</v>
      </c>
      <c r="AF502" s="6" cm="1">
        <f t="array" ref="AF502">SIGMOID(SUM(GETVECTOR(AB502)*GETVECTOR(_xlfn.CONCAT($S502,",",$AH$4)))+X502)</f>
        <v>0.56454860848939525</v>
      </c>
      <c r="AG502" s="6">
        <f t="shared" si="196"/>
        <v>0.36761098509570617</v>
      </c>
      <c r="AH502" s="59">
        <f t="shared" si="197"/>
        <v>0.19866482505140667</v>
      </c>
      <c r="AI502" s="3">
        <f t="shared" si="198"/>
        <v>4.6087505463777795E-2</v>
      </c>
      <c r="AJ502" s="3">
        <f t="shared" si="199"/>
        <v>2.2796649816399332E-2</v>
      </c>
      <c r="AK502" s="3">
        <f t="shared" si="200"/>
        <v>0</v>
      </c>
      <c r="AL502" s="3">
        <f t="shared" si="201"/>
        <v>3.637502966336074E-3</v>
      </c>
      <c r="AM502" s="3">
        <f t="shared" si="202"/>
        <v>7.4582356197353469E-3</v>
      </c>
      <c r="AN502" s="3">
        <f t="shared" si="203"/>
        <v>3.9869782267760523E-3</v>
      </c>
      <c r="AO502" s="3" t="str" cm="1">
        <f t="array" ref="AO502">GETVECTOR(Y502,2)</f>
        <v>0.5774</v>
      </c>
      <c r="AP502" s="3" t="str" cm="1">
        <f t="array" ref="AP502">GETVECTOR(Z502,2)</f>
        <v>0.5774</v>
      </c>
      <c r="AQ502" s="3" t="str" cm="1">
        <f t="array" ref="AQ502">GETVECTOR(AA502,2)</f>
        <v>0.5774</v>
      </c>
      <c r="AR502" s="3" t="str" cm="1">
        <f t="array" ref="AR502">GETVECTOR(AB502,2)</f>
        <v>0.5774</v>
      </c>
      <c r="AS502" s="3" cm="1">
        <f t="array" ref="AS502">SUM(AK502:AN502*AO502:AR502)</f>
        <v>8.7087606877381315E-3</v>
      </c>
      <c r="AT502" s="90">
        <f t="shared" si="204"/>
        <v>2.1240581598737482E-3</v>
      </c>
      <c r="AU502" s="86">
        <f t="shared" si="205"/>
        <v>4.6087505463777795E-2</v>
      </c>
      <c r="AV502" s="98"/>
      <c r="AW502" s="98"/>
    </row>
    <row r="503" spans="1:49" ht="15" customHeight="1" x14ac:dyDescent="0.25">
      <c r="A503" s="12">
        <f t="shared" si="193"/>
        <v>500</v>
      </c>
      <c r="B503" s="31">
        <v>31547</v>
      </c>
      <c r="C503" s="26"/>
      <c r="D503" s="13"/>
      <c r="E503" s="26">
        <v>26.2</v>
      </c>
      <c r="F503" s="42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  <c r="Q503" s="100"/>
      <c r="R503" s="62">
        <f t="shared" si="192"/>
        <v>0.27731958762886594</v>
      </c>
      <c r="S503" s="67" t="str" cm="1">
        <f t="array" ref="S503">SETVECTOR(R503:R504)</f>
        <v>0.277319587628866,0.152577319587629</v>
      </c>
      <c r="T503" s="67">
        <f t="shared" si="206"/>
        <v>0.44020618556701036</v>
      </c>
      <c r="U503" s="6">
        <f t="shared" si="207"/>
        <v>0</v>
      </c>
      <c r="V503" s="6">
        <f t="shared" si="208"/>
        <v>5.1885047292758384E-2</v>
      </c>
      <c r="W503" s="6">
        <f t="shared" si="209"/>
        <v>0.54355704082205258</v>
      </c>
      <c r="X503" s="6">
        <f t="shared" si="210"/>
        <v>4.5859366054408442E-2</v>
      </c>
      <c r="Y503" s="6" t="str" cm="1">
        <f t="array" ref="Y503:AB503">SETMATRIX(GETMATRIX(Y502:AB502)-$O$9*DELTAWEIGHT(S502,$AH$4,AK502:AN502))</f>
        <v>0.5774,0.5774,0.5774</v>
      </c>
      <c r="Z503" s="6" t="str">
        <v>0.596041010809919,0.575639653786011,0.5774</v>
      </c>
      <c r="AA503" s="6" t="str">
        <v>0.639279661423182,0.623673531672334,0.5774</v>
      </c>
      <c r="AB503" s="6" t="str">
        <v>0.600077381247844,0.575434481362895,0.5774</v>
      </c>
      <c r="AC503" s="6" cm="1">
        <f t="array" ref="AC503">SIGMOID(SUM(GETVECTOR(Y503)*GETVECTOR(_xlfn.CONCAT($S503,",",$AH$4)))+U503)</f>
        <v>0.56173894296623217</v>
      </c>
      <c r="AD503" s="6" cm="1">
        <f t="array" ref="AD503">SIGMOID(SUM(GETVECTOR(Z503)*GETVECTOR(_xlfn.CONCAT($S503,",",$AH$4)))+V503)</f>
        <v>0.57566641517480577</v>
      </c>
      <c r="AE503" s="6" cm="1">
        <f t="array" ref="AE503">TANH(SUM(GETVECTOR(AA503)*GETVECTOR(_xlfn.CONCAT($S503,",",$AH$4)))+W503)</f>
        <v>0.67288700517606914</v>
      </c>
      <c r="AF503" s="6" cm="1">
        <f t="array" ref="AF503">SIGMOID(SUM(GETVECTOR(AB503)*GETVECTOR(_xlfn.CONCAT($S503,",",$AH$4)))+X503)</f>
        <v>0.57445983139263057</v>
      </c>
      <c r="AG503" s="6">
        <f t="shared" si="196"/>
        <v>0.3873584500874187</v>
      </c>
      <c r="AH503" s="59">
        <f t="shared" si="197"/>
        <v>0.212022059173953</v>
      </c>
      <c r="AI503" s="3">
        <f t="shared" si="198"/>
        <v>-0.22818412639305735</v>
      </c>
      <c r="AJ503" s="3">
        <f t="shared" si="199"/>
        <v>-0.11322646338868682</v>
      </c>
      <c r="AK503" s="3">
        <f t="shared" si="200"/>
        <v>0</v>
      </c>
      <c r="AL503" s="3">
        <f t="shared" si="201"/>
        <v>-1.8610943176353967E-2</v>
      </c>
      <c r="AM503" s="3">
        <f t="shared" si="202"/>
        <v>-3.5668368129487996E-2</v>
      </c>
      <c r="AN503" s="3">
        <f t="shared" si="203"/>
        <v>-2.0587662442327209E-2</v>
      </c>
      <c r="AO503" s="3" t="str" cm="1">
        <f t="array" ref="AO503">GETVECTOR(Y503,2)</f>
        <v>0.5774</v>
      </c>
      <c r="AP503" s="3" t="str" cm="1">
        <f t="array" ref="AP503">GETVECTOR(Z503,2)</f>
        <v>0.5774</v>
      </c>
      <c r="AQ503" s="3" t="str" cm="1">
        <f t="array" ref="AQ503">GETVECTOR(AA503,2)</f>
        <v>0.5774</v>
      </c>
      <c r="AR503" s="3" t="str" cm="1">
        <f t="array" ref="AR503">GETVECTOR(AB503,2)</f>
        <v>0.5774</v>
      </c>
      <c r="AS503" s="3" cm="1">
        <f t="array" ref="AS503">SUM(AK503:AN503*AO503:AR503)</f>
        <v>-4.3228190642192882E-2</v>
      </c>
      <c r="AT503" s="90">
        <f t="shared" si="204"/>
        <v>5.2067995537762771E-2</v>
      </c>
      <c r="AU503" s="86">
        <f t="shared" si="205"/>
        <v>0.22818412639305735</v>
      </c>
      <c r="AV503" s="98"/>
      <c r="AW503" s="98"/>
    </row>
    <row r="504" spans="1:49" ht="15" customHeight="1" x14ac:dyDescent="0.25">
      <c r="A504" s="12">
        <f t="shared" si="193"/>
        <v>501</v>
      </c>
      <c r="B504" s="31">
        <v>31548</v>
      </c>
      <c r="C504" s="26"/>
      <c r="D504" s="13"/>
      <c r="E504" s="26">
        <v>25.7</v>
      </c>
      <c r="F504" s="42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  <c r="Q504" s="100"/>
      <c r="R504" s="62">
        <f t="shared" si="192"/>
        <v>0.15257731958762888</v>
      </c>
      <c r="S504" s="67" t="str" cm="1">
        <f t="array" ref="S504">SETVECTOR(R504:R505)</f>
        <v>0.152577319587629,0.44020618556701</v>
      </c>
      <c r="T504" s="67">
        <f t="shared" si="206"/>
        <v>0.13917525773195877</v>
      </c>
      <c r="U504" s="6">
        <f t="shared" si="207"/>
        <v>0</v>
      </c>
      <c r="V504" s="6">
        <f t="shared" si="208"/>
        <v>5.3746141610393781E-2</v>
      </c>
      <c r="W504" s="6">
        <f t="shared" si="209"/>
        <v>0.54712387763500137</v>
      </c>
      <c r="X504" s="6">
        <f t="shared" si="210"/>
        <v>4.7918132298641163E-2</v>
      </c>
      <c r="Y504" s="6" t="str" cm="1">
        <f t="array" ref="Y504:AB504">SETMATRIX(GETMATRIX(Y503:AB503)-$O$9*DELTAWEIGHT(S503,$AH$4,AK503:AN503))</f>
        <v>0.5774,0.5774,0.5774</v>
      </c>
      <c r="Z504" s="6" t="str">
        <v>0.596510785294981,0.575898117071473,0.5774</v>
      </c>
      <c r="AA504" s="6" t="str">
        <v>0.641433710726307,0.624858659169964,0.5774</v>
      </c>
      <c r="AB504" s="6" t="str">
        <v>0.600564423953443,0.575702445379359,0.5774</v>
      </c>
      <c r="AC504" s="6" cm="1">
        <f t="array" ref="AC504">SIGMOID(SUM(GETVECTOR(Y504)*GETVECTOR(_xlfn.CONCAT($S504,",",$AH$4)))+U504)</f>
        <v>0.58474260349597273</v>
      </c>
      <c r="AD504" s="6" cm="1">
        <f t="array" ref="AD504">SIGMOID(SUM(GETVECTOR(Z504)*GETVECTOR(_xlfn.CONCAT($S504,",",$AH$4)))+V504)</f>
        <v>0.5982729167591232</v>
      </c>
      <c r="AE504" s="6" cm="1">
        <f t="array" ref="AE504">TANH(SUM(GETVECTOR(AA504)*GETVECTOR(_xlfn.CONCAT($S504,",",$AH$4)))+W504)</f>
        <v>0.72592521179970348</v>
      </c>
      <c r="AF504" s="6" cm="1">
        <f t="array" ref="AF504">SIGMOID(SUM(GETVECTOR(AB504)*GETVECTOR(_xlfn.CONCAT($S504,",",$AH$4)))+X504)</f>
        <v>0.59699948715642503</v>
      </c>
      <c r="AG504" s="6">
        <f t="shared" si="196"/>
        <v>0.43430139381239286</v>
      </c>
      <c r="AH504" s="59">
        <f t="shared" si="197"/>
        <v>0.24411892181221406</v>
      </c>
      <c r="AI504" s="3">
        <f t="shared" si="198"/>
        <v>0.10494366408025529</v>
      </c>
      <c r="AJ504" s="3">
        <f t="shared" si="199"/>
        <v>5.2175563007206216E-2</v>
      </c>
      <c r="AK504" s="3">
        <f t="shared" si="200"/>
        <v>0</v>
      </c>
      <c r="AL504" s="3">
        <f t="shared" si="201"/>
        <v>9.1031034624077401E-3</v>
      </c>
      <c r="AM504" s="3">
        <f t="shared" si="202"/>
        <v>1.4765819229442098E-2</v>
      </c>
      <c r="AN504" s="3">
        <f t="shared" si="203"/>
        <v>1.032436299130012E-2</v>
      </c>
      <c r="AO504" s="3" t="str" cm="1">
        <f t="array" ref="AO504">GETVECTOR(Y504,2)</f>
        <v>0.5774</v>
      </c>
      <c r="AP504" s="3" t="str" cm="1">
        <f t="array" ref="AP504">GETVECTOR(Z504,2)</f>
        <v>0.5774</v>
      </c>
      <c r="AQ504" s="3" t="str" cm="1">
        <f t="array" ref="AQ504">GETVECTOR(AA504,2)</f>
        <v>0.5774</v>
      </c>
      <c r="AR504" s="3" t="str" cm="1">
        <f t="array" ref="AR504">GETVECTOR(AB504,2)</f>
        <v>0.5774</v>
      </c>
      <c r="AS504" s="3" cm="1">
        <f t="array" ref="AS504">SUM(AK504:AN504*AO504:AR504)</f>
        <v>1.9743203153450788E-2</v>
      </c>
      <c r="AT504" s="90">
        <f t="shared" si="204"/>
        <v>1.1013172630589466E-2</v>
      </c>
      <c r="AU504" s="86">
        <f t="shared" si="205"/>
        <v>0.10494366408025529</v>
      </c>
      <c r="AV504" s="98"/>
      <c r="AW504" s="98"/>
    </row>
    <row r="505" spans="1:49" ht="15" customHeight="1" x14ac:dyDescent="0.25">
      <c r="A505" s="12">
        <f t="shared" si="193"/>
        <v>502</v>
      </c>
      <c r="B505" s="31">
        <v>31549</v>
      </c>
      <c r="C505" s="26"/>
      <c r="D505" s="13"/>
      <c r="E505" s="26">
        <v>25.3</v>
      </c>
      <c r="F505" s="42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  <c r="Q505" s="100"/>
      <c r="R505" s="62">
        <f t="shared" si="192"/>
        <v>0.44020618556701036</v>
      </c>
      <c r="S505" s="67" t="str" cm="1">
        <f t="array" ref="S505">SETVECTOR(R505:R506)</f>
        <v>0.44020618556701,0.139175257731959</v>
      </c>
      <c r="T505" s="67">
        <f t="shared" si="206"/>
        <v>6.7010309278350513E-2</v>
      </c>
      <c r="U505" s="6">
        <f t="shared" si="207"/>
        <v>0</v>
      </c>
      <c r="V505" s="6">
        <f t="shared" si="208"/>
        <v>5.2835831264153005E-2</v>
      </c>
      <c r="W505" s="6">
        <f t="shared" si="209"/>
        <v>0.54564729571205717</v>
      </c>
      <c r="X505" s="6">
        <f t="shared" si="210"/>
        <v>4.6885695999511152E-2</v>
      </c>
      <c r="Y505" s="6" t="str" cm="1">
        <f t="array" ref="Y505:AB505">SETMATRIX(GETMATRIX(Y504:AB504)-$O$9*DELTAWEIGHT(S504,$AH$4,AK504:AN504))</f>
        <v>0.5774,0.5774,0.5774</v>
      </c>
      <c r="Z505" s="6" t="str">
        <v>0.596480506270028,0.575810757992723,0.5774</v>
      </c>
      <c r="AA505" s="6" t="str">
        <v>0.641322857785161,0.62453883345463,0.5774</v>
      </c>
      <c r="AB505" s="6" t="str">
        <v>0.600532381697368,0.575609999140547,0.5774</v>
      </c>
      <c r="AC505" s="6" cm="1">
        <f t="array" ref="AC505">SIGMOID(SUM(GETVECTOR(Y505)*GETVECTOR(_xlfn.CONCAT($S505,",",$AH$4)))+U505)</f>
        <v>0.58286236373382716</v>
      </c>
      <c r="AD505" s="6" cm="1">
        <f t="array" ref="AD505">SIGMOID(SUM(GETVECTOR(Z505)*GETVECTOR(_xlfn.CONCAT($S505,",",$AH$4)))+V505)</f>
        <v>0.59761775536203943</v>
      </c>
      <c r="AE505" s="6" cm="1">
        <f t="array" ref="AE505">TANH(SUM(GETVECTOR(AA505)*GETVECTOR(_xlfn.CONCAT($S505,",",$AH$4)))+W505)</f>
        <v>0.72346719056322917</v>
      </c>
      <c r="AF505" s="6" cm="1">
        <f t="array" ref="AF505">SIGMOID(SUM(GETVECTOR(AB505)*GETVECTOR(_xlfn.CONCAT($S505,",",$AH$4)))+X505)</f>
        <v>0.59660870939432098</v>
      </c>
      <c r="AG505" s="6">
        <f t="shared" si="196"/>
        <v>0.43235683850247786</v>
      </c>
      <c r="AH505" s="59">
        <f t="shared" si="197"/>
        <v>0.2429922062374649</v>
      </c>
      <c r="AI505" s="3">
        <f t="shared" si="198"/>
        <v>0.17598189695911437</v>
      </c>
      <c r="AJ505" s="3">
        <f t="shared" si="199"/>
        <v>8.757574378998248E-2</v>
      </c>
      <c r="AK505" s="3">
        <f t="shared" si="200"/>
        <v>0</v>
      </c>
      <c r="AL505" s="3">
        <f t="shared" si="201"/>
        <v>1.5235789929404787E-2</v>
      </c>
      <c r="AM505" s="3">
        <f t="shared" si="202"/>
        <v>2.4943478188046687E-2</v>
      </c>
      <c r="AN505" s="3">
        <f t="shared" si="203"/>
        <v>1.7249910906821708E-2</v>
      </c>
      <c r="AO505" s="3" t="str" cm="1">
        <f t="array" ref="AO505">GETVECTOR(Y505,2)</f>
        <v>0.5774</v>
      </c>
      <c r="AP505" s="3" t="str" cm="1">
        <f t="array" ref="AP505">GETVECTOR(Z505,2)</f>
        <v>0.5774</v>
      </c>
      <c r="AQ505" s="3" t="str" cm="1">
        <f t="array" ref="AQ505">GETVECTOR(AA505,2)</f>
        <v>0.5774</v>
      </c>
      <c r="AR505" s="3" t="str" cm="1">
        <f t="array" ref="AR505">GETVECTOR(AB505,2)</f>
        <v>0.5774</v>
      </c>
      <c r="AS505" s="3" cm="1">
        <f t="array" ref="AS505">SUM(AK505:AN505*AO505:AR505)</f>
        <v>3.3159607968615334E-2</v>
      </c>
      <c r="AT505" s="90">
        <f t="shared" si="204"/>
        <v>3.0969628057328346E-2</v>
      </c>
      <c r="AU505" s="86">
        <f t="shared" si="205"/>
        <v>0.17598189695911437</v>
      </c>
      <c r="AV505" s="98"/>
      <c r="AW505" s="98"/>
    </row>
    <row r="506" spans="1:49" ht="15" customHeight="1" x14ac:dyDescent="0.25">
      <c r="A506" s="12">
        <f t="shared" si="193"/>
        <v>503</v>
      </c>
      <c r="B506" s="31">
        <v>31550</v>
      </c>
      <c r="C506" s="26"/>
      <c r="D506" s="13"/>
      <c r="E506" s="26">
        <v>25.7</v>
      </c>
      <c r="F506" s="42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  <c r="Q506" s="100"/>
      <c r="R506" s="62">
        <f t="shared" si="192"/>
        <v>0.13917525773195877</v>
      </c>
      <c r="S506" s="67" t="str" cm="1">
        <f t="array" ref="S506">SETVECTOR(R506:R507)</f>
        <v>0.139175257731959,0.0670103092783505</v>
      </c>
      <c r="T506" s="67">
        <f t="shared" si="206"/>
        <v>0.17525773195876287</v>
      </c>
      <c r="U506" s="6">
        <f t="shared" si="207"/>
        <v>0</v>
      </c>
      <c r="V506" s="6">
        <f t="shared" si="208"/>
        <v>5.1312252271212527E-2</v>
      </c>
      <c r="W506" s="6">
        <f t="shared" si="209"/>
        <v>0.54315294789325252</v>
      </c>
      <c r="X506" s="6">
        <f t="shared" si="210"/>
        <v>4.516070490882898E-2</v>
      </c>
      <c r="Y506" s="6" t="str" cm="1">
        <f t="array" ref="Y506:AB506">SETMATRIX(GETMATRIX(Y505:AB505)-$O$9*DELTAWEIGHT(S505,$AH$4,AK505:AN505))</f>
        <v>0.5774,0.5774,0.5774</v>
      </c>
      <c r="Z506" s="6" t="str">
        <v>0.59619801731644,0.575721446496858,0.5774</v>
      </c>
      <c r="AA506" s="6" t="str">
        <v>0.640268826365677,0.624205591670952,0.5774</v>
      </c>
      <c r="AB506" s="6" t="str">
        <v>0.600234036929724,0.575515674682392,0.5774</v>
      </c>
      <c r="AC506" s="6" cm="1">
        <f t="array" ref="AC506">SIGMOID(SUM(GETVECTOR(Y506)*GETVECTOR(_xlfn.CONCAT($S506,",",$AH$4)))+U506)</f>
        <v>0.52972778322934388</v>
      </c>
      <c r="AD506" s="6" cm="1">
        <f t="array" ref="AD506">SIGMOID(SUM(GETVECTOR(Z506)*GETVECTOR(_xlfn.CONCAT($S506,",",$AH$4)))+V506)</f>
        <v>0.5431095834185532</v>
      </c>
      <c r="AE506" s="6" cm="1">
        <f t="array" ref="AE506">TANH(SUM(GETVECTOR(AA506)*GETVECTOR(_xlfn.CONCAT($S506,",",$AH$4)))+W506)</f>
        <v>0.58766432457211015</v>
      </c>
      <c r="AF506" s="6" cm="1">
        <f t="array" ref="AF506">SIGMOID(SUM(GETVECTOR(AB506)*GETVECTOR(_xlfn.CONCAT($S506,",",$AH$4)))+X506)</f>
        <v>0.54171875951962423</v>
      </c>
      <c r="AG506" s="6">
        <f t="shared" si="196"/>
        <v>0.31916612650830417</v>
      </c>
      <c r="AH506" s="59">
        <f t="shared" si="197"/>
        <v>0.16725714793649438</v>
      </c>
      <c r="AI506" s="3">
        <f t="shared" si="198"/>
        <v>-8.0005840222684976E-3</v>
      </c>
      <c r="AJ506" s="3">
        <f t="shared" si="199"/>
        <v>-3.9209074790779608E-3</v>
      </c>
      <c r="AK506" s="3">
        <f t="shared" si="200"/>
        <v>0</v>
      </c>
      <c r="AL506" s="3">
        <f t="shared" si="201"/>
        <v>-5.7176219461503683E-4</v>
      </c>
      <c r="AM506" s="3">
        <f t="shared" si="202"/>
        <v>-1.394067037547938E-3</v>
      </c>
      <c r="AN506" s="3">
        <f t="shared" si="203"/>
        <v>-6.1325127166619907E-4</v>
      </c>
      <c r="AO506" s="3" t="str" cm="1">
        <f t="array" ref="AO506">GETVECTOR(Y506,2)</f>
        <v>0.5774</v>
      </c>
      <c r="AP506" s="3" t="str" cm="1">
        <f t="array" ref="AP506">GETVECTOR(Z506,2)</f>
        <v>0.5774</v>
      </c>
      <c r="AQ506" s="3" t="str" cm="1">
        <f t="array" ref="AQ506">GETVECTOR(AA506,2)</f>
        <v>0.5774</v>
      </c>
      <c r="AR506" s="3" t="str" cm="1">
        <f t="array" ref="AR506">GETVECTOR(AB506,2)</f>
        <v>0.5774</v>
      </c>
      <c r="AS506" s="3" cm="1">
        <f t="array" ref="AS506">SUM(AK506:AN506*AO506:AR506)</f>
        <v>-1.4891610829109651E-3</v>
      </c>
      <c r="AT506" s="90">
        <f t="shared" si="204"/>
        <v>6.4009344697377971E-5</v>
      </c>
      <c r="AU506" s="86">
        <f t="shared" si="205"/>
        <v>8.0005840222684976E-3</v>
      </c>
      <c r="AV506" s="98"/>
      <c r="AW506" s="98"/>
    </row>
    <row r="507" spans="1:49" ht="15" customHeight="1" x14ac:dyDescent="0.25">
      <c r="A507" s="12">
        <f t="shared" si="193"/>
        <v>504</v>
      </c>
      <c r="B507" s="31">
        <v>31551</v>
      </c>
      <c r="C507" s="26"/>
      <c r="D507" s="13"/>
      <c r="E507" s="26">
        <v>25</v>
      </c>
      <c r="F507" s="42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  <c r="Q507" s="100"/>
      <c r="R507" s="62">
        <f t="shared" si="192"/>
        <v>6.7010309278350513E-2</v>
      </c>
      <c r="S507" s="67" t="str" cm="1">
        <f t="array" ref="S507">SETVECTOR(R507:R508)</f>
        <v>0.0670103092783505,0.175257731958763</v>
      </c>
      <c r="T507" s="67">
        <f t="shared" si="206"/>
        <v>0.18969072164948453</v>
      </c>
      <c r="U507" s="6">
        <f t="shared" si="207"/>
        <v>0</v>
      </c>
      <c r="V507" s="6">
        <f t="shared" si="208"/>
        <v>5.1369428490674031E-2</v>
      </c>
      <c r="W507" s="6">
        <f t="shared" si="209"/>
        <v>0.54329235459700731</v>
      </c>
      <c r="X507" s="6">
        <f t="shared" si="210"/>
        <v>4.5222030035995599E-2</v>
      </c>
      <c r="Y507" s="6" t="str" cm="1">
        <f t="array" ref="Y507:AB507">SETMATRIX(GETMATRIX(Y506:AB506)-$O$9*DELTAWEIGHT(S506,$AH$4,AK506:AN506))</f>
        <v>0.5774,0.5774,0.5774</v>
      </c>
      <c r="Z507" s="6" t="str">
        <v>0.596246849095152,0.575744958094016,0.5774</v>
      </c>
      <c r="AA507" s="6" t="str">
        <v>0.640581290621416,0.624356037423715,0.5774</v>
      </c>
      <c r="AB507" s="6" t="str">
        <v>0.600283707552532,0.575539590167448,0.5774</v>
      </c>
      <c r="AC507" s="6" cm="1">
        <f t="array" ref="AC507">SIGMOID(SUM(GETVECTOR(Y507)*GETVECTOR(_xlfn.CONCAT($S507,",",$AH$4)))+U507)</f>
        <v>0.53491447652074542</v>
      </c>
      <c r="AD507" s="6" cm="1">
        <f t="array" ref="AD507">SIGMOID(SUM(GETVECTOR(Z507)*GETVECTOR(_xlfn.CONCAT($S507,",",$AH$4)))+V507)</f>
        <v>0.5479095305920455</v>
      </c>
      <c r="AE507" s="6" cm="1">
        <f t="array" ref="AE507">TANH(SUM(GETVECTOR(AA507)*GETVECTOR(_xlfn.CONCAT($S507,",",$AH$4)))+W507)</f>
        <v>0.6015937382716583</v>
      </c>
      <c r="AF507" s="6" cm="1">
        <f t="array" ref="AF507">SIGMOID(SUM(GETVECTOR(AB507)*GETVECTOR(_xlfn.CONCAT($S507,",",$AH$4)))+X507)</f>
        <v>0.54644447189372136</v>
      </c>
      <c r="AG507" s="6">
        <f t="shared" si="196"/>
        <v>0.3296189427435382</v>
      </c>
      <c r="AH507" s="59">
        <f t="shared" si="197"/>
        <v>0.17386679412147052</v>
      </c>
      <c r="AI507" s="3">
        <f t="shared" si="198"/>
        <v>-1.5823927528014009E-2</v>
      </c>
      <c r="AJ507" s="3">
        <f t="shared" si="199"/>
        <v>-7.7715078018775864E-3</v>
      </c>
      <c r="AK507" s="3">
        <f t="shared" si="200"/>
        <v>0</v>
      </c>
      <c r="AL507" s="3">
        <f t="shared" si="201"/>
        <v>-1.1580913054095457E-3</v>
      </c>
      <c r="AM507" s="3">
        <f t="shared" si="202"/>
        <v>-2.7170189029859558E-3</v>
      </c>
      <c r="AN507" s="3">
        <f t="shared" si="203"/>
        <v>-1.2478471638023626E-3</v>
      </c>
      <c r="AO507" s="3" t="str" cm="1">
        <f t="array" ref="AO507">GETVECTOR(Y507,2)</f>
        <v>0.5774</v>
      </c>
      <c r="AP507" s="3" t="str" cm="1">
        <f t="array" ref="AP507">GETVECTOR(Z507,2)</f>
        <v>0.5774</v>
      </c>
      <c r="AQ507" s="3" t="str" cm="1">
        <f t="array" ref="AQ507">GETVECTOR(AA507,2)</f>
        <v>0.5774</v>
      </c>
      <c r="AR507" s="3" t="str" cm="1">
        <f t="array" ref="AR507">GETVECTOR(AB507,2)</f>
        <v>0.5774</v>
      </c>
      <c r="AS507" s="3" cm="1">
        <f t="array" ref="AS507">SUM(AK507:AN507*AO507:AR507)</f>
        <v>-2.9579955867070473E-3</v>
      </c>
      <c r="AT507" s="90">
        <f t="shared" si="204"/>
        <v>2.5039668241183955E-4</v>
      </c>
      <c r="AU507" s="86">
        <f t="shared" si="205"/>
        <v>1.5823927528014009E-2</v>
      </c>
      <c r="AV507" s="98"/>
      <c r="AW507" s="98"/>
    </row>
    <row r="508" spans="1:49" ht="15" customHeight="1" x14ac:dyDescent="0.25">
      <c r="A508" s="12">
        <f t="shared" si="193"/>
        <v>505</v>
      </c>
      <c r="B508" s="31">
        <v>31552</v>
      </c>
      <c r="C508" s="26"/>
      <c r="D508" s="13"/>
      <c r="E508" s="26">
        <v>24.8</v>
      </c>
      <c r="F508" s="42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  <c r="Q508" s="100"/>
      <c r="R508" s="62">
        <f t="shared" ref="R508:R544" si="211">R454</f>
        <v>0.17525773195876287</v>
      </c>
      <c r="S508" s="67" t="str" cm="1">
        <f t="array" ref="S508">SETVECTOR(R508:R509)</f>
        <v>0.175257731958763,0.189690721649485</v>
      </c>
      <c r="T508" s="67">
        <f t="shared" si="206"/>
        <v>0.25979381443298966</v>
      </c>
      <c r="U508" s="6">
        <f t="shared" si="207"/>
        <v>0</v>
      </c>
      <c r="V508" s="6">
        <f t="shared" si="208"/>
        <v>5.1485237621214985E-2</v>
      </c>
      <c r="W508" s="6">
        <f t="shared" si="209"/>
        <v>0.54356405648730588</v>
      </c>
      <c r="X508" s="6">
        <f t="shared" si="210"/>
        <v>4.5346814752375834E-2</v>
      </c>
      <c r="Y508" s="6" t="str" cm="1">
        <f t="array" ref="Y508:AB508">SETMATRIX(GETMATRIX(Y507:AB507)-$O$9*DELTAWEIGHT(S507,$AH$4,AK507:AN507))</f>
        <v>0.5774,0.5774,0.5774</v>
      </c>
      <c r="Z508" s="6" t="str">
        <v>0.596274002951816,0.575815975872984,0.5774</v>
      </c>
      <c r="AA508" s="6" t="str">
        <v>0.640742923670923,0.624778770014733,0.5774</v>
      </c>
      <c r="AB508" s="6" t="str">
        <v>0.600311410328537,0.575612043581615,0.5774</v>
      </c>
      <c r="AC508" s="6" cm="1">
        <f t="array" ref="AC508">SIGMOID(SUM(GETVECTOR(Y508)*GETVECTOR(_xlfn.CONCAT($S508,",",$AH$4)))+U508)</f>
        <v>0.55248623872780911</v>
      </c>
      <c r="AD508" s="6" cm="1">
        <f t="array" ref="AD508">SIGMOID(SUM(GETVECTOR(Z508)*GETVECTOR(_xlfn.CONCAT($S508,",",$AH$4)))+V508)</f>
        <v>0.56591752833490516</v>
      </c>
      <c r="AE508" s="6" cm="1">
        <f t="array" ref="AE508">TANH(SUM(GETVECTOR(AA508)*GETVECTOR(_xlfn.CONCAT($S508,",",$AH$4)))+W508)</f>
        <v>0.6494656286628796</v>
      </c>
      <c r="AF508" s="6" cm="1">
        <f t="array" ref="AF508">SIGMOID(SUM(GETVECTOR(AB508)*GETVECTOR(_xlfn.CONCAT($S508,",",$AH$4)))+X508)</f>
        <v>0.56457343279508343</v>
      </c>
      <c r="AG508" s="6">
        <f t="shared" si="196"/>
        <v>0.36754398331137217</v>
      </c>
      <c r="AH508" s="59">
        <f t="shared" si="197"/>
        <v>0.1986404168381351</v>
      </c>
      <c r="AI508" s="3">
        <f t="shared" si="198"/>
        <v>-6.1153397594854553E-2</v>
      </c>
      <c r="AJ508" s="3">
        <f t="shared" si="199"/>
        <v>-3.0251575034077233E-2</v>
      </c>
      <c r="AK508" s="3">
        <f t="shared" si="200"/>
        <v>0</v>
      </c>
      <c r="AL508" s="3">
        <f t="shared" si="201"/>
        <v>-4.826469409691371E-3</v>
      </c>
      <c r="AM508" s="3">
        <f t="shared" si="202"/>
        <v>-9.8986282780503219E-3</v>
      </c>
      <c r="AN508" s="3">
        <f t="shared" si="203"/>
        <v>-5.2893600699941111E-3</v>
      </c>
      <c r="AO508" s="3" t="str" cm="1">
        <f t="array" ref="AO508">GETVECTOR(Y508,2)</f>
        <v>0.5774</v>
      </c>
      <c r="AP508" s="3" t="str" cm="1">
        <f t="array" ref="AP508">GETVECTOR(Z508,2)</f>
        <v>0.5774</v>
      </c>
      <c r="AQ508" s="3" t="str" cm="1">
        <f t="array" ref="AQ508">GETVECTOR(AA508,2)</f>
        <v>0.5774</v>
      </c>
      <c r="AR508" s="3" t="str" cm="1">
        <f t="array" ref="AR508">GETVECTOR(AB508,2)</f>
        <v>0.5774</v>
      </c>
      <c r="AS508" s="3" cm="1">
        <f t="array" ref="AS508">SUM(AK508:AN508*AO508:AR508)</f>
        <v>-1.1556347909316655E-2</v>
      </c>
      <c r="AT508" s="90">
        <f t="shared" si="204"/>
        <v>3.7397380373943626E-3</v>
      </c>
      <c r="AU508" s="86">
        <f t="shared" si="205"/>
        <v>6.1153397594854553E-2</v>
      </c>
      <c r="AV508" s="98"/>
      <c r="AW508" s="98"/>
    </row>
    <row r="509" spans="1:49" ht="15" customHeight="1" x14ac:dyDescent="0.25">
      <c r="A509" s="12">
        <f t="shared" si="193"/>
        <v>506</v>
      </c>
      <c r="B509" s="31">
        <v>31553</v>
      </c>
      <c r="C509" s="26"/>
      <c r="D509" s="13"/>
      <c r="E509" s="26">
        <v>25.2</v>
      </c>
      <c r="F509" s="42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  <c r="Q509" s="100"/>
      <c r="R509" s="62">
        <f t="shared" si="211"/>
        <v>0.18969072164948453</v>
      </c>
      <c r="S509" s="67" t="str" cm="1">
        <f t="array" ref="S509">SETVECTOR(R509:R510)</f>
        <v>0.189690721649485,0.25979381443299</v>
      </c>
      <c r="T509" s="67">
        <f t="shared" si="206"/>
        <v>0.29587628865979382</v>
      </c>
      <c r="U509" s="6">
        <f t="shared" si="207"/>
        <v>0</v>
      </c>
      <c r="V509" s="6">
        <f t="shared" si="208"/>
        <v>5.1967884562184125E-2</v>
      </c>
      <c r="W509" s="6">
        <f t="shared" si="209"/>
        <v>0.54455391931511088</v>
      </c>
      <c r="X509" s="6">
        <f t="shared" si="210"/>
        <v>4.5875750759375243E-2</v>
      </c>
      <c r="Y509" s="6" t="str" cm="1">
        <f t="array" ref="Y509:AB509">SETMATRIX(GETMATRIX(Y508:AB508)-$O$9*DELTAWEIGHT(S508,$AH$4,AK508:AN508))</f>
        <v>0.5774,0.5774,0.5774</v>
      </c>
      <c r="Z509" s="6" t="str">
        <v>0.596399950815444,0.575952295913616,0.5774</v>
      </c>
      <c r="AA509" s="6" t="str">
        <v>0.641357581524964,0.625444046750872,0.5774</v>
      </c>
      <c r="AB509" s="6" t="str">
        <v>0.600441325917298,0.575752658101216,0.5774</v>
      </c>
      <c r="AC509" s="6" cm="1">
        <f t="array" ref="AC509">SIGMOID(SUM(GETVECTOR(Y509)*GETVECTOR(_xlfn.CONCAT($S509,",",$AH$4)))+U509)</f>
        <v>0.56452133479732203</v>
      </c>
      <c r="AD509" s="6" cm="1">
        <f t="array" ref="AD509">SIGMOID(SUM(GETVECTOR(Z509)*GETVECTOR(_xlfn.CONCAT($S509,",",$AH$4)))+V509)</f>
        <v>0.57803895555230811</v>
      </c>
      <c r="AE509" s="6" cm="1">
        <f t="array" ref="AE509">TANH(SUM(GETVECTOR(AA509)*GETVECTOR(_xlfn.CONCAT($S509,",",$AH$4)))+W509)</f>
        <v>0.67977734840436299</v>
      </c>
      <c r="AF509" s="6" cm="1">
        <f t="array" ref="AF509">SIGMOID(SUM(GETVECTOR(AB509)*GETVECTOR(_xlfn.CONCAT($S509,",",$AH$4)))+X509)</f>
        <v>0.57672681001004156</v>
      </c>
      <c r="AG509" s="6">
        <f t="shared" si="196"/>
        <v>0.39293778847977545</v>
      </c>
      <c r="AH509" s="59">
        <f t="shared" si="197"/>
        <v>0.21563244655676117</v>
      </c>
      <c r="AI509" s="3">
        <f t="shared" si="198"/>
        <v>-8.0243842103032648E-2</v>
      </c>
      <c r="AJ509" s="3">
        <f t="shared" si="199"/>
        <v>-3.9809288819707966E-2</v>
      </c>
      <c r="AK509" s="3">
        <f t="shared" si="200"/>
        <v>0</v>
      </c>
      <c r="AL509" s="3">
        <f t="shared" si="201"/>
        <v>-6.6005568248162149E-3</v>
      </c>
      <c r="AM509" s="3">
        <f t="shared" si="202"/>
        <v>-1.2377852316022332E-2</v>
      </c>
      <c r="AN509" s="3">
        <f t="shared" si="203"/>
        <v>-7.3239704998497423E-3</v>
      </c>
      <c r="AO509" s="3" t="str" cm="1">
        <f t="array" ref="AO509">GETVECTOR(Y509,2)</f>
        <v>0.5774</v>
      </c>
      <c r="AP509" s="3" t="str" cm="1">
        <f t="array" ref="AP509">GETVECTOR(Z509,2)</f>
        <v>0.5774</v>
      </c>
      <c r="AQ509" s="3" t="str" cm="1">
        <f t="array" ref="AQ509">GETVECTOR(AA509,2)</f>
        <v>0.5774</v>
      </c>
      <c r="AR509" s="3" t="str" cm="1">
        <f t="array" ref="AR509">GETVECTOR(AB509,2)</f>
        <v>0.5774</v>
      </c>
      <c r="AS509" s="3" cm="1">
        <f t="array" ref="AS509">SUM(AK509:AN509*AO509:AR509)</f>
        <v>-1.5186994004533419E-2</v>
      </c>
      <c r="AT509" s="90">
        <f t="shared" si="204"/>
        <v>6.4390741954564353E-3</v>
      </c>
      <c r="AU509" s="86">
        <f t="shared" si="205"/>
        <v>8.0243842103032648E-2</v>
      </c>
      <c r="AV509" s="98"/>
      <c r="AW509" s="98"/>
    </row>
    <row r="510" spans="1:49" ht="15" customHeight="1" x14ac:dyDescent="0.25">
      <c r="A510" s="12">
        <f t="shared" si="193"/>
        <v>507</v>
      </c>
      <c r="B510" s="31">
        <v>31554</v>
      </c>
      <c r="C510" s="26"/>
      <c r="D510" s="13"/>
      <c r="E510" s="26">
        <v>25.8</v>
      </c>
      <c r="F510" s="42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  <c r="Q510" s="100"/>
      <c r="R510" s="62">
        <f t="shared" si="211"/>
        <v>0.25979381443298966</v>
      </c>
      <c r="S510" s="67" t="str" cm="1">
        <f t="array" ref="S510">SETVECTOR(R510:R511)</f>
        <v>0.25979381443299,0.295876288659794</v>
      </c>
      <c r="T510" s="67">
        <f t="shared" si="206"/>
        <v>0.25773195876288657</v>
      </c>
      <c r="U510" s="6">
        <f t="shared" si="207"/>
        <v>0</v>
      </c>
      <c r="V510" s="6">
        <f t="shared" si="208"/>
        <v>5.2627940244665744E-2</v>
      </c>
      <c r="W510" s="6">
        <f t="shared" si="209"/>
        <v>0.54579170454671311</v>
      </c>
      <c r="X510" s="6">
        <f t="shared" si="210"/>
        <v>4.660814780936022E-2</v>
      </c>
      <c r="Y510" s="6" t="str" cm="1">
        <f t="array" ref="Y510:AB510">SETMATRIX(GETMATRIX(Y509:AB509)-$O$9*DELTAWEIGHT(S509,$AH$4,AK509:AN509))</f>
        <v>0.5774,0.5774,0.5774</v>
      </c>
      <c r="Z510" s="6" t="str">
        <v>0.59657062281335,0.576186042345531,0.5774</v>
      </c>
      <c r="AA510" s="6" t="str">
        <v>0.642092301094435,0.626450293117756,0.5774</v>
      </c>
      <c r="AB510" s="6" t="str">
        <v>0.600619021642422,0.575996023985625,0.5774</v>
      </c>
      <c r="AC510" s="6" cm="1">
        <f t="array" ref="AC510">SIGMOID(SUM(GETVECTOR(Y510)*GETVECTOR(_xlfn.CONCAT($S510,",",$AH$4)))+U510)</f>
        <v>0.57952990753731792</v>
      </c>
      <c r="AD510" s="6" cm="1">
        <f t="array" ref="AD510">SIGMOID(SUM(GETVECTOR(Z510)*GETVECTOR(_xlfn.CONCAT($S510,",",$AH$4)))+V510)</f>
        <v>0.59341309618914539</v>
      </c>
      <c r="AE510" s="6" cm="1">
        <f t="array" ref="AE510">TANH(SUM(GETVECTOR(AA510)*GETVECTOR(_xlfn.CONCAT($S510,",",$AH$4)))+W510)</f>
        <v>0.7153007138914923</v>
      </c>
      <c r="AF510" s="6" cm="1">
        <f t="array" ref="AF510">SIGMOID(SUM(GETVECTOR(AB510)*GETVECTOR(_xlfn.CONCAT($S510,",",$AH$4)))+X510)</f>
        <v>0.59220030496398901</v>
      </c>
      <c r="AG510" s="6">
        <f t="shared" si="196"/>
        <v>0.42446881133665648</v>
      </c>
      <c r="AH510" s="59">
        <f t="shared" si="197"/>
        <v>0.23728783662809982</v>
      </c>
      <c r="AI510" s="3">
        <f t="shared" si="198"/>
        <v>-2.0444122134786746E-2</v>
      </c>
      <c r="AJ510" s="3">
        <f t="shared" si="199"/>
        <v>-1.0163218871827135E-2</v>
      </c>
      <c r="AK510" s="3">
        <f t="shared" si="200"/>
        <v>0</v>
      </c>
      <c r="AL510" s="3">
        <f t="shared" si="201"/>
        <v>-1.7540034752554215E-3</v>
      </c>
      <c r="AM510" s="3">
        <f t="shared" si="202"/>
        <v>-2.9452017622193542E-3</v>
      </c>
      <c r="AN510" s="3">
        <f t="shared" si="203"/>
        <v>-1.9782940296285802E-3</v>
      </c>
      <c r="AO510" s="3" t="str" cm="1">
        <f t="array" ref="AO510">GETVECTOR(Y510,2)</f>
        <v>0.5774</v>
      </c>
      <c r="AP510" s="3" t="str" cm="1">
        <f t="array" ref="AP510">GETVECTOR(Z510,2)</f>
        <v>0.5774</v>
      </c>
      <c r="AQ510" s="3" t="str" cm="1">
        <f t="array" ref="AQ510">GETVECTOR(AA510,2)</f>
        <v>0.5774</v>
      </c>
      <c r="AR510" s="3" t="str" cm="1">
        <f t="array" ref="AR510">GETVECTOR(AB510,2)</f>
        <v>0.5774</v>
      </c>
      <c r="AS510" s="3" cm="1">
        <f t="array" ref="AS510">SUM(AK510:AN510*AO510:AR510)</f>
        <v>-3.8555880768254775E-3</v>
      </c>
      <c r="AT510" s="90">
        <f t="shared" si="204"/>
        <v>4.1796212986207738E-4</v>
      </c>
      <c r="AU510" s="86">
        <f t="shared" si="205"/>
        <v>2.0444122134786746E-2</v>
      </c>
      <c r="AV510" s="98"/>
      <c r="AW510" s="98"/>
    </row>
    <row r="511" spans="1:49" ht="15" customHeight="1" x14ac:dyDescent="0.25">
      <c r="A511" s="12">
        <f t="shared" si="193"/>
        <v>508</v>
      </c>
      <c r="B511" s="31">
        <v>31555</v>
      </c>
      <c r="C511" s="26"/>
      <c r="D511" s="13"/>
      <c r="E511" s="26">
        <v>26.8</v>
      </c>
      <c r="F511" s="42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  <c r="Q511" s="100"/>
      <c r="R511" s="62">
        <f t="shared" si="211"/>
        <v>0.29587628865979382</v>
      </c>
      <c r="S511" s="67" t="str" cm="1">
        <f t="array" ref="S511">SETVECTOR(R511:R512)</f>
        <v>0.295876288659794,0.257731958762887</v>
      </c>
      <c r="T511" s="67">
        <f t="shared" si="206"/>
        <v>1.0309278350515464E-2</v>
      </c>
      <c r="U511" s="6">
        <f t="shared" si="207"/>
        <v>0</v>
      </c>
      <c r="V511" s="6">
        <f t="shared" si="208"/>
        <v>5.2803340592191286E-2</v>
      </c>
      <c r="W511" s="6">
        <f t="shared" si="209"/>
        <v>0.546086224722935</v>
      </c>
      <c r="X511" s="6">
        <f t="shared" si="210"/>
        <v>4.6805977212323081E-2</v>
      </c>
      <c r="Y511" s="6" t="str" cm="1">
        <f t="array" ref="Y511:AB511">SETMATRIX(GETMATRIX(Y510:AB510)-$O$9*DELTAWEIGHT(S510,$AH$4,AK510:AN510))</f>
        <v>0.5774,0.5774,0.5774</v>
      </c>
      <c r="Z511" s="6" t="str">
        <v>0.596727578302254,0.576364797207894,0.5774</v>
      </c>
      <c r="AA511" s="6" t="str">
        <v>0.642678906123495,0.627118371067518,0.5774</v>
      </c>
      <c r="AB511" s="6" t="str">
        <v>0.600784604879747,0.576184604894801,0.5774</v>
      </c>
      <c r="AC511" s="6" cm="1">
        <f t="array" ref="AC511">SIGMOID(SUM(GETVECTOR(Y511)*GETVECTOR(_xlfn.CONCAT($S511,",",$AH$4)))+U511)</f>
        <v>0.57923978125367126</v>
      </c>
      <c r="AD511" s="6" cm="1">
        <f t="array" ref="AD511">SIGMOID(SUM(GETVECTOR(Z511)*GETVECTOR(_xlfn.CONCAT($S511,",",$AH$4)))+V511)</f>
        <v>0.59336856208993893</v>
      </c>
      <c r="AE511" s="6" cm="1">
        <f t="array" ref="AE511">TANH(SUM(GETVECTOR(AA511)*GETVECTOR(_xlfn.CONCAT($S511,",",$AH$4)))+W511)</f>
        <v>0.71525823500759067</v>
      </c>
      <c r="AF511" s="6" cm="1">
        <f t="array" ref="AF511">SIGMOID(SUM(GETVECTOR(AB511)*GETVECTOR(_xlfn.CONCAT($S511,",",$AH$4)))+X511)</f>
        <v>0.59219940245595748</v>
      </c>
      <c r="AG511" s="6">
        <f t="shared" si="196"/>
        <v>0.42441175042944168</v>
      </c>
      <c r="AH511" s="59">
        <f t="shared" si="197"/>
        <v>0.23725910817710674</v>
      </c>
      <c r="AI511" s="3">
        <f t="shared" si="198"/>
        <v>0.22694982982659129</v>
      </c>
      <c r="AJ511" s="3">
        <f t="shared" si="199"/>
        <v>0.11282669565928514</v>
      </c>
      <c r="AK511" s="3">
        <f t="shared" si="200"/>
        <v>0</v>
      </c>
      <c r="AL511" s="3">
        <f t="shared" si="201"/>
        <v>1.9471536401160259E-2</v>
      </c>
      <c r="AM511" s="3">
        <f t="shared" si="202"/>
        <v>3.269769118077543E-2</v>
      </c>
      <c r="AN511" s="3">
        <f t="shared" si="203"/>
        <v>2.1958395996506237E-2</v>
      </c>
      <c r="AO511" s="3" t="str" cm="1">
        <f t="array" ref="AO511">GETVECTOR(Y511,2)</f>
        <v>0.5774</v>
      </c>
      <c r="AP511" s="3" t="str" cm="1">
        <f t="array" ref="AP511">GETVECTOR(Z511,2)</f>
        <v>0.5774</v>
      </c>
      <c r="AQ511" s="3" t="str" cm="1">
        <f t="array" ref="AQ511">GETVECTOR(AA511,2)</f>
        <v>0.5774</v>
      </c>
      <c r="AR511" s="3" t="str" cm="1">
        <f t="array" ref="AR511">GETVECTOR(AB511,2)</f>
        <v>0.5774</v>
      </c>
      <c r="AS511" s="3" cm="1">
        <f t="array" ref="AS511">SUM(AK511:AN511*AO511:AR511)</f>
        <v>4.2801289854192369E-2</v>
      </c>
      <c r="AT511" s="90">
        <f t="shared" si="204"/>
        <v>5.1506225258318744E-2</v>
      </c>
      <c r="AU511" s="86">
        <f t="shared" si="205"/>
        <v>0.22694982982659129</v>
      </c>
      <c r="AV511" s="98"/>
      <c r="AW511" s="98"/>
    </row>
    <row r="512" spans="1:49" ht="15" customHeight="1" x14ac:dyDescent="0.25">
      <c r="A512" s="12">
        <f t="shared" si="193"/>
        <v>509</v>
      </c>
      <c r="B512" s="31">
        <v>31556</v>
      </c>
      <c r="C512" s="26"/>
      <c r="D512" s="13"/>
      <c r="E512" s="26">
        <v>26.5</v>
      </c>
      <c r="F512" s="42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  <c r="Q512" s="100"/>
      <c r="R512" s="62">
        <f t="shared" si="211"/>
        <v>0.25773195876288657</v>
      </c>
      <c r="S512" s="67" t="str" cm="1">
        <f t="array" ref="S512">SETVECTOR(R512:R513)</f>
        <v>0.257731958762887,0.0103092783505155</v>
      </c>
      <c r="T512" s="67">
        <f t="shared" si="206"/>
        <v>0.16185567010309276</v>
      </c>
      <c r="U512" s="6">
        <f t="shared" si="207"/>
        <v>0</v>
      </c>
      <c r="V512" s="6">
        <f t="shared" si="208"/>
        <v>5.0856186952075264E-2</v>
      </c>
      <c r="W512" s="6">
        <f t="shared" si="209"/>
        <v>0.54281645560485747</v>
      </c>
      <c r="X512" s="6">
        <f t="shared" si="210"/>
        <v>4.4610137612672456E-2</v>
      </c>
      <c r="Y512" s="6" t="str" cm="1">
        <f t="array" ref="Y512:AB512">SETMATRIX(GETMATRIX(Y511:AB511)-$O$9*DELTAWEIGHT(S511,$AH$4,AK511:AN511))</f>
        <v>0.5774,0.5774,0.5774</v>
      </c>
      <c r="Z512" s="6" t="str">
        <v>0.596434875423806,0.576109829543741,0.5774</v>
      </c>
      <c r="AA512" s="6" t="str">
        <v>0.641588756883846,0.626168763715908,0.5774</v>
      </c>
      <c r="AB512" s="6" t="str">
        <v>0.600475762694776,0.575915578601272,0.5774</v>
      </c>
      <c r="AC512" s="6" cm="1">
        <f t="array" ref="AC512">SIGMOID(SUM(GETVECTOR(Y512)*GETVECTOR(_xlfn.CONCAT($S512,",",$AH$4)))+U512)</f>
        <v>0.53861470571488013</v>
      </c>
      <c r="AD512" s="6" cm="1">
        <f t="array" ref="AD512">SIGMOID(SUM(GETVECTOR(Z512)*GETVECTOR(_xlfn.CONCAT($S512,",",$AH$4)))+V512)</f>
        <v>0.55243544292815538</v>
      </c>
      <c r="AE512" s="6" cm="1">
        <f t="array" ref="AE512">TANH(SUM(GETVECTOR(AA512)*GETVECTOR(_xlfn.CONCAT($S512,",",$AH$4)))+W512)</f>
        <v>0.61357181011282247</v>
      </c>
      <c r="AF512" s="6" cm="1">
        <f t="array" ref="AF512">SIGMOID(SUM(GETVECTOR(AB512)*GETVECTOR(_xlfn.CONCAT($S512,",",$AH$4)))+X512)</f>
        <v>0.55114776313626146</v>
      </c>
      <c r="AG512" s="6">
        <f t="shared" si="196"/>
        <v>0.33895881468790712</v>
      </c>
      <c r="AH512" s="59">
        <f t="shared" si="197"/>
        <v>0.17997595229414143</v>
      </c>
      <c r="AI512" s="3">
        <f t="shared" si="198"/>
        <v>1.8120282191048664E-2</v>
      </c>
      <c r="AJ512" s="3">
        <f t="shared" si="199"/>
        <v>8.9220112113449854E-3</v>
      </c>
      <c r="AK512" s="3">
        <f t="shared" si="200"/>
        <v>0</v>
      </c>
      <c r="AL512" s="3">
        <f t="shared" si="201"/>
        <v>1.3535222024428886E-3</v>
      </c>
      <c r="AM512" s="3">
        <f t="shared" si="202"/>
        <v>3.0732748170592063E-3</v>
      </c>
      <c r="AN512" s="3">
        <f t="shared" si="203"/>
        <v>1.4638036670216747E-3</v>
      </c>
      <c r="AO512" s="3" t="str" cm="1">
        <f t="array" ref="AO512">GETVECTOR(Y512,2)</f>
        <v>0.5774</v>
      </c>
      <c r="AP512" s="3" t="str" cm="1">
        <f t="array" ref="AP512">GETVECTOR(Z512,2)</f>
        <v>0.5774</v>
      </c>
      <c r="AQ512" s="3" t="str" cm="1">
        <f t="array" ref="AQ512">GETVECTOR(AA512,2)</f>
        <v>0.5774</v>
      </c>
      <c r="AR512" s="3" t="str" cm="1">
        <f t="array" ref="AR512">GETVECTOR(AB512,2)</f>
        <v>0.5774</v>
      </c>
      <c r="AS512" s="3" cm="1">
        <f t="array" ref="AS512">SUM(AK512:AN512*AO512:AR512)</f>
        <v>3.4012328363988249E-3</v>
      </c>
      <c r="AT512" s="90">
        <f t="shared" si="204"/>
        <v>3.2834462668323536E-4</v>
      </c>
      <c r="AU512" s="86">
        <f t="shared" si="205"/>
        <v>1.8120282191048664E-2</v>
      </c>
      <c r="AV512" s="98"/>
      <c r="AW512" s="98"/>
    </row>
    <row r="513" spans="1:49" ht="15" customHeight="1" x14ac:dyDescent="0.25">
      <c r="A513" s="12">
        <f t="shared" si="193"/>
        <v>510</v>
      </c>
      <c r="B513" s="31">
        <v>31557</v>
      </c>
      <c r="C513" s="26"/>
      <c r="D513" s="13"/>
      <c r="E513" s="26">
        <v>25.3</v>
      </c>
      <c r="F513" s="42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  <c r="Q513" s="100"/>
      <c r="R513" s="62">
        <f t="shared" si="211"/>
        <v>1.0309278350515464E-2</v>
      </c>
      <c r="S513" s="67" t="str" cm="1">
        <f t="array" ref="S513">SETVECTOR(R513:R514)</f>
        <v>0.0103092783505155,0.161855670103093</v>
      </c>
      <c r="T513" s="67">
        <f t="shared" si="206"/>
        <v>0.19587628865979381</v>
      </c>
      <c r="U513" s="6">
        <f t="shared" si="207"/>
        <v>0</v>
      </c>
      <c r="V513" s="6">
        <f t="shared" si="208"/>
        <v>5.0720834731830977E-2</v>
      </c>
      <c r="W513" s="6">
        <f t="shared" si="209"/>
        <v>0.54250912812315155</v>
      </c>
      <c r="X513" s="6">
        <f t="shared" si="210"/>
        <v>4.4463757245970285E-2</v>
      </c>
      <c r="Y513" s="6" t="str" cm="1">
        <f t="array" ref="Y513:AB513">SETMATRIX(GETMATRIX(Y512:AB512)-$O$9*DELTAWEIGHT(S512,$AH$4,AK512:AN512))</f>
        <v>0.5774,0.5774,0.5774</v>
      </c>
      <c r="Z513" s="6" t="str">
        <v>0.596505003984392,0.576112634686164,0.5774</v>
      </c>
      <c r="AA513" s="6" t="str">
        <v>0.641978366136152,0.626184348086,0.5774</v>
      </c>
      <c r="AB513" s="6" t="str">
        <v>0.600547524217084,0.575918449062164,0.5774</v>
      </c>
      <c r="AC513" s="6" cm="1">
        <f t="array" ref="AC513">SIGMOID(SUM(GETVECTOR(Y513)*GETVECTOR(_xlfn.CONCAT($S513,",",$AH$4)))+U513)</f>
        <v>0.52483156496816241</v>
      </c>
      <c r="AD513" s="6" cm="1">
        <f t="array" ref="AD513">SIGMOID(SUM(GETVECTOR(Z513)*GETVECTOR(_xlfn.CONCAT($S513,",",$AH$4)))+V513)</f>
        <v>0.53745904749362328</v>
      </c>
      <c r="AE513" s="6" cm="1">
        <f t="array" ref="AE513">TANH(SUM(GETVECTOR(AA513)*GETVECTOR(_xlfn.CONCAT($S513,",",$AH$4)))+W513)</f>
        <v>0.57199230317580674</v>
      </c>
      <c r="AF513" s="6" cm="1">
        <f t="array" ref="AF513">SIGMOID(SUM(GETVECTOR(AB513)*GETVECTOR(_xlfn.CONCAT($S513,",",$AH$4)))+X513)</f>
        <v>0.53590574648713851</v>
      </c>
      <c r="AG513" s="6">
        <f t="shared" si="196"/>
        <v>0.30742243843855288</v>
      </c>
      <c r="AH513" s="59">
        <f t="shared" si="197"/>
        <v>0.15974834789172582</v>
      </c>
      <c r="AI513" s="3">
        <f t="shared" si="198"/>
        <v>-3.6127940768067995E-2</v>
      </c>
      <c r="AJ513" s="3">
        <f t="shared" si="199"/>
        <v>-1.7640778548721082E-2</v>
      </c>
      <c r="AK513" s="3">
        <f t="shared" si="200"/>
        <v>0</v>
      </c>
      <c r="AL513" s="3">
        <f t="shared" si="201"/>
        <v>-2.508438752749993E-3</v>
      </c>
      <c r="AM513" s="3">
        <f t="shared" si="202"/>
        <v>-6.3791838750023987E-3</v>
      </c>
      <c r="AN513" s="3">
        <f t="shared" si="203"/>
        <v>-2.6784637593297586E-3</v>
      </c>
      <c r="AO513" s="3" t="str" cm="1">
        <f t="array" ref="AO513">GETVECTOR(Y513,2)</f>
        <v>0.5774</v>
      </c>
      <c r="AP513" s="3" t="str" cm="1">
        <f t="array" ref="AP513">GETVECTOR(Z513,2)</f>
        <v>0.5774</v>
      </c>
      <c r="AQ513" s="3" t="str" cm="1">
        <f t="array" ref="AQ513">GETVECTOR(AA513,2)</f>
        <v>0.5774</v>
      </c>
      <c r="AR513" s="3" t="str" cm="1">
        <f t="array" ref="AR513">GETVECTOR(AB513,2)</f>
        <v>0.5774</v>
      </c>
      <c r="AS513" s="3" cm="1">
        <f t="array" ref="AS513">SUM(AK513:AN513*AO513:AR513)</f>
        <v>-6.6782582799012336E-3</v>
      </c>
      <c r="AT513" s="90">
        <f t="shared" si="204"/>
        <v>1.3052281041410294E-3</v>
      </c>
      <c r="AU513" s="86">
        <f t="shared" si="205"/>
        <v>3.6127940768067995E-2</v>
      </c>
      <c r="AV513" s="98"/>
      <c r="AW513" s="98"/>
    </row>
    <row r="514" spans="1:49" ht="15" customHeight="1" x14ac:dyDescent="0.25">
      <c r="A514" s="12">
        <f t="shared" si="193"/>
        <v>511</v>
      </c>
      <c r="B514" s="31">
        <v>31558</v>
      </c>
      <c r="C514" s="26"/>
      <c r="D514" s="13"/>
      <c r="E514" s="26">
        <v>26.2</v>
      </c>
      <c r="F514" s="42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  <c r="Q514" s="100"/>
      <c r="R514" s="62">
        <f t="shared" si="211"/>
        <v>0.16185567010309276</v>
      </c>
      <c r="S514" s="67" t="str" cm="1">
        <f t="array" ref="S514">SETVECTOR(R514:R515)</f>
        <v>0.161855670103093,0.195876288659794</v>
      </c>
      <c r="T514" s="67">
        <f t="shared" si="206"/>
        <v>4.1237113402061855E-2</v>
      </c>
      <c r="U514" s="6">
        <f t="shared" si="207"/>
        <v>0</v>
      </c>
      <c r="V514" s="6">
        <f t="shared" si="208"/>
        <v>5.0971678607105976E-2</v>
      </c>
      <c r="W514" s="6">
        <f t="shared" si="209"/>
        <v>0.54314704651065182</v>
      </c>
      <c r="X514" s="6">
        <f t="shared" si="210"/>
        <v>4.473160362190326E-2</v>
      </c>
      <c r="Y514" s="6" t="str" cm="1">
        <f t="array" ref="Y514:AB514">SETMATRIX(GETMATRIX(Y513:AB513)-$O$9*DELTAWEIGHT(S513,$AH$4,AK513:AN513))</f>
        <v>0.5774,0.5774,0.5774</v>
      </c>
      <c r="Z514" s="6" t="str">
        <v>0.59650946683666,0.576182701466774,0.5774</v>
      </c>
      <c r="AA514" s="6" t="str">
        <v>0.642007442845387,0.626640852420996,0.5774</v>
      </c>
      <c r="AB514" s="6" t="str">
        <v>0.600552058966271,0.575989644624393,0.5774</v>
      </c>
      <c r="AC514" s="6" cm="1">
        <f t="array" ref="AC514">SIGMOID(SUM(GETVECTOR(Y514)*GETVECTOR(_xlfn.CONCAT($S514,",",$AH$4)))+U514)</f>
        <v>0.55145579256323818</v>
      </c>
      <c r="AD514" s="6" cm="1">
        <f t="array" ref="AD514">SIGMOID(SUM(GETVECTOR(Z514)*GETVECTOR(_xlfn.CONCAT($S514,",",$AH$4)))+V514)</f>
        <v>0.56472986102213019</v>
      </c>
      <c r="AE514" s="6" cm="1">
        <f t="array" ref="AE514">TANH(SUM(GETVECTOR(AA514)*GETVECTOR(_xlfn.CONCAT($S514,",",$AH$4)))+W514)</f>
        <v>0.64681527694324736</v>
      </c>
      <c r="AF514" s="6" cm="1">
        <f t="array" ref="AF514">SIGMOID(SUM(GETVECTOR(AB514)*GETVECTOR(_xlfn.CONCAT($S514,",",$AH$4)))+X514)</f>
        <v>0.56334703037223088</v>
      </c>
      <c r="AG514" s="6">
        <f t="shared" si="196"/>
        <v>0.36527590145515071</v>
      </c>
      <c r="AH514" s="59">
        <f t="shared" si="197"/>
        <v>0.19708847989522862</v>
      </c>
      <c r="AI514" s="3">
        <f t="shared" si="198"/>
        <v>0.15585136649316678</v>
      </c>
      <c r="AJ514" s="3">
        <f t="shared" si="199"/>
        <v>7.7052150900631569E-2</v>
      </c>
      <c r="AK514" s="3">
        <f t="shared" si="200"/>
        <v>0</v>
      </c>
      <c r="AL514" s="3">
        <f t="shared" si="201"/>
        <v>1.2250805978410025E-2</v>
      </c>
      <c r="AM514" s="3">
        <f t="shared" si="202"/>
        <v>2.5308844414390089E-2</v>
      </c>
      <c r="AN514" s="3">
        <f t="shared" si="203"/>
        <v>1.341245483290579E-2</v>
      </c>
      <c r="AO514" s="3" t="str" cm="1">
        <f t="array" ref="AO514">GETVECTOR(Y514,2)</f>
        <v>0.5774</v>
      </c>
      <c r="AP514" s="3" t="str" cm="1">
        <f t="array" ref="AP514">GETVECTOR(Z514,2)</f>
        <v>0.5774</v>
      </c>
      <c r="AQ514" s="3" t="str" cm="1">
        <f t="array" ref="AQ514">GETVECTOR(AA514,2)</f>
        <v>0.5774</v>
      </c>
      <c r="AR514" s="3" t="str" cm="1">
        <f t="array" ref="AR514">GETVECTOR(AB514,2)</f>
        <v>0.5774</v>
      </c>
      <c r="AS514" s="3" cm="1">
        <f t="array" ref="AS514">SUM(AK514:AN514*AO514:AR514)</f>
        <v>2.9431293557322588E-2</v>
      </c>
      <c r="AT514" s="90">
        <f t="shared" si="204"/>
        <v>2.4289648437787387E-2</v>
      </c>
      <c r="AU514" s="86">
        <f t="shared" si="205"/>
        <v>0.15585136649316678</v>
      </c>
      <c r="AV514" s="98"/>
      <c r="AW514" s="98"/>
    </row>
    <row r="515" spans="1:49" ht="15" customHeight="1" x14ac:dyDescent="0.25">
      <c r="A515" s="12">
        <f t="shared" si="193"/>
        <v>512</v>
      </c>
      <c r="B515" s="31">
        <v>31559</v>
      </c>
      <c r="C515" s="26"/>
      <c r="D515" s="13"/>
      <c r="E515" s="26">
        <v>26.5</v>
      </c>
      <c r="F515" s="42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  <c r="Q515" s="100"/>
      <c r="R515" s="62">
        <f t="shared" si="211"/>
        <v>0.19587628865979381</v>
      </c>
      <c r="S515" s="67" t="str" cm="1">
        <f t="array" ref="S515">SETVECTOR(R515:R516)</f>
        <v>0.195876288659794,0.0412371134020619</v>
      </c>
      <c r="T515" s="67">
        <f t="shared" si="206"/>
        <v>0.70206185567010304</v>
      </c>
      <c r="U515" s="6">
        <f t="shared" si="207"/>
        <v>0</v>
      </c>
      <c r="V515" s="6">
        <f t="shared" si="208"/>
        <v>4.9746598009264974E-2</v>
      </c>
      <c r="W515" s="6">
        <f t="shared" si="209"/>
        <v>0.54061616206921281</v>
      </c>
      <c r="X515" s="6">
        <f t="shared" si="210"/>
        <v>4.3390358138612681E-2</v>
      </c>
      <c r="Y515" s="6" t="str" cm="1">
        <f t="array" ref="Y515:AB515">SETMATRIX(GETMATRIX(Y514:AB514)-$O$9*DELTAWEIGHT(S514,$AH$4,AK514:AN514))</f>
        <v>0.5774,0.5774,0.5774</v>
      </c>
      <c r="Z515" s="6" t="str">
        <v>0.596441618801791,0.57610059237999,0.5774</v>
      </c>
      <c r="AA515" s="6" t="str">
        <v>0.641683025731606,0.62624824572279,0.5774</v>
      </c>
      <c r="AB515" s="6" t="str">
        <v>0.600482016752775,0.5759048801622,0.5774</v>
      </c>
      <c r="AC515" s="6" cm="1">
        <f t="array" ref="AC515">SIGMOID(SUM(GETVECTOR(Y515)*GETVECTOR(_xlfn.CONCAT($S515,",",$AH$4)))+U515)</f>
        <v>0.53417395610824714</v>
      </c>
      <c r="AD515" s="6" cm="1">
        <f t="array" ref="AD515">SIGMOID(SUM(GETVECTOR(Z515)*GETVECTOR(_xlfn.CONCAT($S515,",",$AH$4)))+V515)</f>
        <v>0.54743989558649575</v>
      </c>
      <c r="AE515" s="6" cm="1">
        <f t="array" ref="AE515">TANH(SUM(GETVECTOR(AA515)*GETVECTOR(_xlfn.CONCAT($S515,",",$AH$4)))+W515)</f>
        <v>0.59934945395380823</v>
      </c>
      <c r="AF515" s="6" cm="1">
        <f t="array" ref="AF515">SIGMOID(SUM(GETVECTOR(AB515)*GETVECTOR(_xlfn.CONCAT($S515,",",$AH$4)))+X515)</f>
        <v>0.54605885300138568</v>
      </c>
      <c r="AG515" s="6">
        <f t="shared" si="196"/>
        <v>0.32810780249229604</v>
      </c>
      <c r="AH515" s="59">
        <f t="shared" si="197"/>
        <v>0.1730021091019</v>
      </c>
      <c r="AI515" s="3">
        <f t="shared" si="198"/>
        <v>-0.52905974656820298</v>
      </c>
      <c r="AJ515" s="3">
        <f t="shared" si="199"/>
        <v>-0.25989975724662967</v>
      </c>
      <c r="AK515" s="3">
        <f t="shared" si="200"/>
        <v>0</v>
      </c>
      <c r="AL515" s="3">
        <f t="shared" si="201"/>
        <v>-3.8592125456028081E-2</v>
      </c>
      <c r="AM515" s="3">
        <f t="shared" si="202"/>
        <v>-9.1169888442973315E-2</v>
      </c>
      <c r="AN515" s="3">
        <f t="shared" si="203"/>
        <v>-4.1548530482623761E-2</v>
      </c>
      <c r="AO515" s="3" t="str" cm="1">
        <f t="array" ref="AO515">GETVECTOR(Y515,2)</f>
        <v>0.5774</v>
      </c>
      <c r="AP515" s="3" t="str" cm="1">
        <f t="array" ref="AP515">GETVECTOR(Z515,2)</f>
        <v>0.5774</v>
      </c>
      <c r="AQ515" s="3" t="str" cm="1">
        <f t="array" ref="AQ515">GETVECTOR(AA515,2)</f>
        <v>0.5774</v>
      </c>
      <c r="AR515" s="3" t="str" cm="1">
        <f t="array" ref="AR515">GETVECTOR(AB515,2)</f>
        <v>0.5774</v>
      </c>
      <c r="AS515" s="3" cm="1">
        <f t="array" ref="AS515">SUM(AK515:AN515*AO515:AR515)</f>
        <v>-9.8914708325950368E-2</v>
      </c>
      <c r="AT515" s="90">
        <f t="shared" si="204"/>
        <v>0.27990421543881117</v>
      </c>
      <c r="AU515" s="86">
        <f t="shared" si="205"/>
        <v>0.52905974656820298</v>
      </c>
      <c r="AV515" s="98"/>
      <c r="AW515" s="98"/>
    </row>
    <row r="516" spans="1:49" ht="15" customHeight="1" x14ac:dyDescent="0.25">
      <c r="A516" s="12">
        <f t="shared" si="193"/>
        <v>513</v>
      </c>
      <c r="B516" s="31">
        <v>31560</v>
      </c>
      <c r="C516" s="26"/>
      <c r="D516" s="13"/>
      <c r="E516" s="26">
        <v>25.6</v>
      </c>
      <c r="F516" s="42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  <c r="Q516" s="100"/>
      <c r="R516" s="62">
        <f t="shared" si="211"/>
        <v>4.1237113402061855E-2</v>
      </c>
      <c r="S516" s="67" t="str" cm="1">
        <f t="array" ref="S516">SETVECTOR(R516:R517)</f>
        <v>0.0412371134020619,0.702061855670103</v>
      </c>
      <c r="T516" s="67">
        <f t="shared" si="206"/>
        <v>6.3917525773195871E-2</v>
      </c>
      <c r="U516" s="6">
        <f t="shared" si="207"/>
        <v>0</v>
      </c>
      <c r="V516" s="6">
        <f t="shared" si="208"/>
        <v>5.360581055486778E-2</v>
      </c>
      <c r="W516" s="6">
        <f t="shared" si="209"/>
        <v>0.54973315091351016</v>
      </c>
      <c r="X516" s="6">
        <f t="shared" si="210"/>
        <v>4.7545211186875054E-2</v>
      </c>
      <c r="Y516" s="6" t="str" cm="1">
        <f t="array" ref="Y516:AB516">SETMATRIX(GETMATRIX(Y515:AB515)-$O$9*DELTAWEIGHT(S515,$AH$4,AK515:AN515))</f>
        <v>0.5774,0.5774,0.5774</v>
      </c>
      <c r="Z516" s="6" t="str">
        <v>0.596955493523261,0.576208776531878,0.5774</v>
      </c>
      <c r="AA516" s="6" t="str">
        <v>0.644662993554427,0.6268756073697,0.5774</v>
      </c>
      <c r="AB516" s="6" t="str">
        <v>0.60100669671489,0.576015339101593,0.5774</v>
      </c>
      <c r="AC516" s="6" cm="1">
        <f t="array" ref="AC516">SIGMOID(SUM(GETVECTOR(Y516)*GETVECTOR(_xlfn.CONCAT($S516,",",$AH$4)))+U516)</f>
        <v>0.60567803998846881</v>
      </c>
      <c r="AD516" s="6" cm="1">
        <f t="array" ref="AD516">SIGMOID(SUM(GETVECTOR(Z516)*GETVECTOR(_xlfn.CONCAT($S516,",",$AH$4)))+V516)</f>
        <v>0.61839862591300498</v>
      </c>
      <c r="AE516" s="6" cm="1">
        <f t="array" ref="AE516">TANH(SUM(GETVECTOR(AA516)*GETVECTOR(_xlfn.CONCAT($S516,",",$AH$4)))+W516)</f>
        <v>0.76840544135419042</v>
      </c>
      <c r="AF516" s="6" cm="1">
        <f t="array" ref="AF516">SIGMOID(SUM(GETVECTOR(AB516)*GETVECTOR(_xlfn.CONCAT($S516,",",$AH$4)))+X516)</f>
        <v>0.61697479844881742</v>
      </c>
      <c r="AG516" s="6">
        <f t="shared" si="196"/>
        <v>0.47518086907750751</v>
      </c>
      <c r="AH516" s="59">
        <f t="shared" si="197"/>
        <v>0.27293474554789554</v>
      </c>
      <c r="AI516" s="3">
        <f t="shared" si="198"/>
        <v>0.20901721977469967</v>
      </c>
      <c r="AJ516" s="3">
        <f t="shared" si="199"/>
        <v>0.10372167275411588</v>
      </c>
      <c r="AK516" s="3">
        <f t="shared" si="200"/>
        <v>0</v>
      </c>
      <c r="AL516" s="3">
        <f t="shared" si="201"/>
        <v>1.8807816959936038E-2</v>
      </c>
      <c r="AM516" s="3">
        <f t="shared" si="202"/>
        <v>2.6269283167170889E-2</v>
      </c>
      <c r="AN516" s="3">
        <f t="shared" si="203"/>
        <v>2.1850845328577426E-2</v>
      </c>
      <c r="AO516" s="3" t="str" cm="1">
        <f t="array" ref="AO516">GETVECTOR(Y516,2)</f>
        <v>0.5774</v>
      </c>
      <c r="AP516" s="3" t="str" cm="1">
        <f t="array" ref="AP516">GETVECTOR(Z516,2)</f>
        <v>0.5774</v>
      </c>
      <c r="AQ516" s="3" t="str" cm="1">
        <f t="array" ref="AQ516">GETVECTOR(AA516,2)</f>
        <v>0.5774</v>
      </c>
      <c r="AR516" s="3" t="str" cm="1">
        <f t="array" ref="AR516">GETVECTOR(AB516,2)</f>
        <v>0.5774</v>
      </c>
      <c r="AS516" s="3" cm="1">
        <f t="array" ref="AS516">SUM(AK516:AN516*AO516:AR516)</f>
        <v>3.8644195706112147E-2</v>
      </c>
      <c r="AT516" s="90">
        <f t="shared" si="204"/>
        <v>4.36881981623451E-2</v>
      </c>
      <c r="AU516" s="86">
        <f t="shared" si="205"/>
        <v>0.20901721977469967</v>
      </c>
      <c r="AV516" s="98"/>
      <c r="AW516" s="98"/>
    </row>
    <row r="517" spans="1:49" ht="15" customHeight="1" x14ac:dyDescent="0.25">
      <c r="A517" s="12">
        <f t="shared" si="193"/>
        <v>514</v>
      </c>
      <c r="B517" s="31">
        <v>31561</v>
      </c>
      <c r="C517" s="26"/>
      <c r="D517" s="13"/>
      <c r="E517" s="26">
        <v>26.8</v>
      </c>
      <c r="F517" s="42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  <c r="Q517" s="100"/>
      <c r="R517" s="62">
        <f t="shared" si="211"/>
        <v>0.70206185567010304</v>
      </c>
      <c r="S517" s="67" t="str" cm="1">
        <f t="array" ref="S517">SETVECTOR(R517:R518)</f>
        <v>0.702061855670103,0.0639175257731959</v>
      </c>
      <c r="T517" s="67">
        <f t="shared" si="206"/>
        <v>0.30927835051546393</v>
      </c>
      <c r="U517" s="6">
        <f t="shared" si="207"/>
        <v>0</v>
      </c>
      <c r="V517" s="6">
        <f t="shared" si="208"/>
        <v>5.1725028858874179E-2</v>
      </c>
      <c r="W517" s="6">
        <f t="shared" si="209"/>
        <v>0.54710622259679309</v>
      </c>
      <c r="X517" s="6">
        <f t="shared" si="210"/>
        <v>4.5360126654017313E-2</v>
      </c>
      <c r="Y517" s="6" t="str" cm="1">
        <f t="array" ref="Y517:AB517">SETMATRIX(GETMATRIX(Y516:AB516)-$O$9*DELTAWEIGHT(S516,$AH$4,AK516:AN516))</f>
        <v>0.5774,0.5774,0.5774</v>
      </c>
      <c r="Z517" s="6" t="str">
        <v>0.59691054766563,0.575443573305711,0.5774</v>
      </c>
      <c r="AA517" s="6" t="str">
        <v>0.644531485403388,0.624636681098269,0.5774</v>
      </c>
      <c r="AB517" s="6" t="str">
        <v>0.600957886323078,0.575184342180996,0.5774</v>
      </c>
      <c r="AC517" s="6" cm="1">
        <f t="array" ref="AC517">SIGMOID(SUM(GETVECTOR(Y517)*GETVECTOR(_xlfn.CONCAT($S517,",",$AH$4)))+U517)</f>
        <v>0.60880134001095099</v>
      </c>
      <c r="AD517" s="6" cm="1">
        <f t="array" ref="AD517">SIGMOID(SUM(GETVECTOR(Z517)*GETVECTOR(_xlfn.CONCAT($S517,",",$AH$4)))+V517)</f>
        <v>0.6242376114181023</v>
      </c>
      <c r="AE517" s="6" cm="1">
        <f t="array" ref="AE517">TANH(SUM(GETVECTOR(AA517)*GETVECTOR(_xlfn.CONCAT($S517,",",$AH$4)))+W517)</f>
        <v>0.77770335842251037</v>
      </c>
      <c r="AF517" s="6" cm="1">
        <f t="array" ref="AF517">SIGMOID(SUM(GETVECTOR(AB517)*GETVECTOR(_xlfn.CONCAT($S517,",",$AH$4)))+X517)</f>
        <v>0.62340688923404441</v>
      </c>
      <c r="AG517" s="6">
        <f t="shared" si="196"/>
        <v>0.48547168685350417</v>
      </c>
      <c r="AH517" s="59">
        <f t="shared" si="197"/>
        <v>0.28091648571884259</v>
      </c>
      <c r="AI517" s="3">
        <f t="shared" si="198"/>
        <v>-2.8361864796621339E-2</v>
      </c>
      <c r="AJ517" s="3">
        <f t="shared" si="199"/>
        <v>-1.4090790206208492E-2</v>
      </c>
      <c r="AK517" s="3">
        <f t="shared" si="200"/>
        <v>0</v>
      </c>
      <c r="AL517" s="3">
        <f t="shared" si="201"/>
        <v>-2.5704701400285387E-3</v>
      </c>
      <c r="AM517" s="3">
        <f t="shared" si="202"/>
        <v>-3.4759816521173245E-3</v>
      </c>
      <c r="AN517" s="3">
        <f t="shared" si="203"/>
        <v>-3.0004360860813859E-3</v>
      </c>
      <c r="AO517" s="3" t="str" cm="1">
        <f t="array" ref="AO517">GETVECTOR(Y517,2)</f>
        <v>0.5774</v>
      </c>
      <c r="AP517" s="3" t="str" cm="1">
        <f t="array" ref="AP517">GETVECTOR(Z517,2)</f>
        <v>0.5774</v>
      </c>
      <c r="AQ517" s="3" t="str" cm="1">
        <f t="array" ref="AQ517">GETVECTOR(AA517,2)</f>
        <v>0.5774</v>
      </c>
      <c r="AR517" s="3" t="str" cm="1">
        <f t="array" ref="AR517">GETVECTOR(AB517,2)</f>
        <v>0.5774</v>
      </c>
      <c r="AS517" s="3" cm="1">
        <f t="array" ref="AS517">SUM(AK517:AN517*AO517:AR517)</f>
        <v>-5.223673060888414E-3</v>
      </c>
      <c r="AT517" s="90">
        <f t="shared" si="204"/>
        <v>8.0439537474182878E-4</v>
      </c>
      <c r="AU517" s="86">
        <f t="shared" si="205"/>
        <v>2.8361864796621339E-2</v>
      </c>
      <c r="AV517" s="98"/>
      <c r="AW517" s="98"/>
    </row>
    <row r="518" spans="1:49" ht="15" customHeight="1" x14ac:dyDescent="0.25">
      <c r="A518" s="12">
        <f t="shared" ref="A518:A581" si="212">A517+1</f>
        <v>515</v>
      </c>
      <c r="B518" s="31">
        <v>31562</v>
      </c>
      <c r="C518" s="26"/>
      <c r="D518" s="13"/>
      <c r="E518" s="26">
        <v>23.7</v>
      </c>
      <c r="F518" s="42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  <c r="Q518" s="100"/>
      <c r="R518" s="62">
        <f t="shared" si="211"/>
        <v>6.3917525773195871E-2</v>
      </c>
      <c r="S518" s="67" t="str" cm="1">
        <f t="array" ref="S518">SETVECTOR(R518:R519)</f>
        <v>0.0639175257731959,0.309278350515464</v>
      </c>
      <c r="T518" s="67">
        <f t="shared" si="206"/>
        <v>0.64948453608247425</v>
      </c>
      <c r="U518" s="6">
        <f t="shared" si="207"/>
        <v>0</v>
      </c>
      <c r="V518" s="6">
        <f t="shared" si="208"/>
        <v>5.198207587287703E-2</v>
      </c>
      <c r="W518" s="6">
        <f t="shared" si="209"/>
        <v>0.54745382076200477</v>
      </c>
      <c r="X518" s="6">
        <f t="shared" si="210"/>
        <v>4.5660170262625449E-2</v>
      </c>
      <c r="Y518" s="6" t="str" cm="1">
        <f t="array" ref="Y518:AB518">SETMATRIX(GETMATRIX(Y517:AB517)-$O$9*DELTAWEIGHT(S517,$AH$4,AK517:AN517))</f>
        <v>0.5774,0.5774,0.5774</v>
      </c>
      <c r="Z518" s="6" t="str">
        <v>0.597416086579046,0.575489598874921,0.5774</v>
      </c>
      <c r="AA518" s="6" t="str">
        <v>0.645989373052624,0.624769410957671,0.5774</v>
      </c>
      <c r="AB518" s="6" t="str">
        <v>0.601508298328861,0.575234453112506,0.5774</v>
      </c>
      <c r="AC518" s="6" cm="1">
        <f t="array" ref="AC518">SIGMOID(SUM(GETVECTOR(Y518)*GETVECTOR(_xlfn.CONCAT($S518,",",$AH$4)))+U518)</f>
        <v>0.55366333920656063</v>
      </c>
      <c r="AD518" s="6" cm="1">
        <f t="array" ref="AD518">SIGMOID(SUM(GETVECTOR(Z518)*GETVECTOR(_xlfn.CONCAT($S518,",",$AH$4)))+V518)</f>
        <v>0.56663963602420431</v>
      </c>
      <c r="AE518" s="6" cm="1">
        <f t="array" ref="AE518">TANH(SUM(GETVECTOR(AA518)*GETVECTOR(_xlfn.CONCAT($S518,",",$AH$4)))+W518)</f>
        <v>0.65383684906398931</v>
      </c>
      <c r="AF518" s="6" cm="1">
        <f t="array" ref="AF518">SIGMOID(SUM(GETVECTOR(AB518)*GETVECTOR(_xlfn.CONCAT($S518,",",$AH$4)))+X518)</f>
        <v>0.56513147403568287</v>
      </c>
      <c r="AG518" s="6">
        <f t="shared" si="196"/>
        <v>0.37048987417283152</v>
      </c>
      <c r="AH518" s="59">
        <f t="shared" si="197"/>
        <v>0.20029396830566354</v>
      </c>
      <c r="AI518" s="3">
        <f t="shared" si="198"/>
        <v>-0.44919056777681071</v>
      </c>
      <c r="AJ518" s="3">
        <f t="shared" si="199"/>
        <v>-0.22196449175896249</v>
      </c>
      <c r="AK518" s="3">
        <f t="shared" si="200"/>
        <v>0</v>
      </c>
      <c r="AL518" s="3">
        <f t="shared" si="201"/>
        <v>-3.5637648084142937E-2</v>
      </c>
      <c r="AM518" s="3">
        <f t="shared" si="202"/>
        <v>-7.2005215443968484E-2</v>
      </c>
      <c r="AN518" s="3">
        <f t="shared" si="203"/>
        <v>-3.9125191445085687E-2</v>
      </c>
      <c r="AO518" s="3" t="str" cm="1">
        <f t="array" ref="AO518">GETVECTOR(Y518,2)</f>
        <v>0.5774</v>
      </c>
      <c r="AP518" s="3" t="str" cm="1">
        <f t="array" ref="AP518">GETVECTOR(Z518,2)</f>
        <v>0.5774</v>
      </c>
      <c r="AQ518" s="3" t="str" cm="1">
        <f t="array" ref="AQ518">GETVECTOR(AA518,2)</f>
        <v>0.5774</v>
      </c>
      <c r="AR518" s="3" t="str" cm="1">
        <f t="array" ref="AR518">GETVECTOR(AB518,2)</f>
        <v>0.5774</v>
      </c>
      <c r="AS518" s="3" cm="1">
        <f t="array" ref="AS518">SUM(AK518:AN518*AO518:AR518)</f>
        <v>-8.4743874941524008E-2</v>
      </c>
      <c r="AT518" s="90">
        <f t="shared" si="204"/>
        <v>0.20177216617965357</v>
      </c>
      <c r="AU518" s="86">
        <f t="shared" si="205"/>
        <v>0.44919056777681071</v>
      </c>
      <c r="AV518" s="98"/>
      <c r="AW518" s="98"/>
    </row>
    <row r="519" spans="1:49" ht="15" customHeight="1" x14ac:dyDescent="0.25">
      <c r="A519" s="12">
        <f t="shared" si="212"/>
        <v>516</v>
      </c>
      <c r="B519" s="31">
        <v>31563</v>
      </c>
      <c r="C519" s="26"/>
      <c r="D519" s="13"/>
      <c r="E519" s="26">
        <v>25.5</v>
      </c>
      <c r="F519" s="42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  <c r="Q519" s="100"/>
      <c r="R519" s="62">
        <f t="shared" si="211"/>
        <v>0.30927835051546393</v>
      </c>
      <c r="S519" s="67" t="str" cm="1">
        <f t="array" ref="S519">SETVECTOR(R519:R520)</f>
        <v>0.309278350515464,0.649484536082474</v>
      </c>
      <c r="T519" s="67">
        <f t="shared" si="206"/>
        <v>0.22680412371134021</v>
      </c>
      <c r="U519" s="6">
        <f t="shared" si="207"/>
        <v>0</v>
      </c>
      <c r="V519" s="6">
        <f t="shared" si="208"/>
        <v>5.5545840681291321E-2</v>
      </c>
      <c r="W519" s="6">
        <f t="shared" si="209"/>
        <v>0.55465434230640165</v>
      </c>
      <c r="X519" s="6">
        <f t="shared" si="210"/>
        <v>4.9572689407134017E-2</v>
      </c>
      <c r="Y519" s="6" t="str" cm="1">
        <f t="array" ref="Y519:AB519">SETMATRIX(GETMATRIX(Y518:AB518)-$O$9*DELTAWEIGHT(S518,$AH$4,AK518:AN518))</f>
        <v>0.5774,0.5774,0.5774</v>
      </c>
      <c r="Z519" s="6" t="str">
        <v>0.597597297770668,0.576366427221481,0.5774</v>
      </c>
      <c r="AA519" s="6" t="str">
        <v>0.646809249978214,0.628736557371815,0.5774</v>
      </c>
      <c r="AB519" s="6" t="str">
        <v>0.601695989645203,0.576142636901259,0.5774</v>
      </c>
      <c r="AC519" s="6" cm="1">
        <f t="array" ref="AC519">SIGMOID(SUM(GETVECTOR(Y519)*GETVECTOR(_xlfn.CONCAT($S519,",",$AH$4)))+U519)</f>
        <v>0.63496802497979077</v>
      </c>
      <c r="AD519" s="6" cm="1">
        <f t="array" ref="AD519">SIGMOID(SUM(GETVECTOR(Z519)*GETVECTOR(_xlfn.CONCAT($S519,",",$AH$4)))+V519)</f>
        <v>0.64901465543745673</v>
      </c>
      <c r="AE519" s="6" cm="1">
        <f t="array" ref="AE519">TANH(SUM(GETVECTOR(AA519)*GETVECTOR(_xlfn.CONCAT($S519,",",$AH$4)))+W519)</f>
        <v>0.8220323795673814</v>
      </c>
      <c r="AF519" s="6" cm="1">
        <f t="array" ref="AF519">SIGMOID(SUM(GETVECTOR(AB519)*GETVECTOR(_xlfn.CONCAT($S519,",",$AH$4)))+X519)</f>
        <v>0.64790885773423657</v>
      </c>
      <c r="AG519" s="6">
        <f t="shared" si="196"/>
        <v>0.5335110615833567</v>
      </c>
      <c r="AH519" s="59">
        <f t="shared" si="197"/>
        <v>0.31621864800940569</v>
      </c>
      <c r="AI519" s="3">
        <f t="shared" si="198"/>
        <v>8.9414524298065484E-2</v>
      </c>
      <c r="AJ519" s="3">
        <f t="shared" si="199"/>
        <v>4.4132779367916486E-2</v>
      </c>
      <c r="AK519" s="3">
        <f t="shared" si="200"/>
        <v>0</v>
      </c>
      <c r="AL519" s="3">
        <f t="shared" si="201"/>
        <v>8.2640643488394467E-3</v>
      </c>
      <c r="AM519" s="3">
        <f t="shared" si="202"/>
        <v>9.28780025916944E-3</v>
      </c>
      <c r="AN519" s="3">
        <f t="shared" si="203"/>
        <v>9.955215080688062E-3</v>
      </c>
      <c r="AO519" s="3" t="str" cm="1">
        <f t="array" ref="AO519">GETVECTOR(Y519,2)</f>
        <v>0.5774</v>
      </c>
      <c r="AP519" s="3" t="str" cm="1">
        <f t="array" ref="AP519">GETVECTOR(Z519,2)</f>
        <v>0.5774</v>
      </c>
      <c r="AQ519" s="3" t="str" cm="1">
        <f t="array" ref="AQ519">GETVECTOR(AA519,2)</f>
        <v>0.5774</v>
      </c>
      <c r="AR519" s="3" t="str" cm="1">
        <f t="array" ref="AR519">GETVECTOR(AB519,2)</f>
        <v>0.5774</v>
      </c>
      <c r="AS519" s="3" cm="1">
        <f t="array" ref="AS519">SUM(AK519:AN519*AO519:AR519)</f>
        <v>1.5882587812253619E-2</v>
      </c>
      <c r="AT519" s="90">
        <f t="shared" si="204"/>
        <v>7.9949571554493431E-3</v>
      </c>
      <c r="AU519" s="86">
        <f t="shared" si="205"/>
        <v>8.9414524298065484E-2</v>
      </c>
      <c r="AV519" s="98"/>
      <c r="AW519" s="98"/>
    </row>
    <row r="520" spans="1:49" ht="15" customHeight="1" x14ac:dyDescent="0.25">
      <c r="A520" s="12">
        <f t="shared" si="212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42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  <c r="Q520" s="100"/>
      <c r="R520" s="62">
        <f t="shared" si="211"/>
        <v>0.64948453608247425</v>
      </c>
      <c r="S520" s="67" t="str" cm="1">
        <f t="array" ref="S520">SETVECTOR(R520:R521)</f>
        <v>0.649484536082474,0.22680412371134</v>
      </c>
      <c r="T520" s="67">
        <f t="shared" si="206"/>
        <v>0.54948453608247416</v>
      </c>
      <c r="U520" s="6">
        <f t="shared" si="207"/>
        <v>0</v>
      </c>
      <c r="V520" s="6">
        <f t="shared" si="208"/>
        <v>5.4719434246407378E-2</v>
      </c>
      <c r="W520" s="6">
        <f t="shared" si="209"/>
        <v>0.55372556228048475</v>
      </c>
      <c r="X520" s="6">
        <f t="shared" si="210"/>
        <v>4.8577167899065209E-2</v>
      </c>
      <c r="Y520" s="6" t="str" cm="1">
        <f t="array" ref="Y520:AB520">SETMATRIX(GETMATRIX(Y519:AB519)-$O$9*DELTAWEIGHT(S519,$AH$4,AK519:AN519))</f>
        <v>0.5774,0.5774,0.5774</v>
      </c>
      <c r="Z520" s="6" t="str">
        <v>0.597511643378071,0.576186552997027,0.5774</v>
      </c>
      <c r="AA520" s="6" t="str">
        <v>0.646611504449339,0.628321291761177,0.5774</v>
      </c>
      <c r="AB520" s="6" t="str">
        <v>0.601599504610871,0.575940018329162,0.5774</v>
      </c>
      <c r="AC520" s="6" cm="1">
        <f t="array" ref="AC520">SIGMOID(SUM(GETVECTOR(Y520)*GETVECTOR(_xlfn.CONCAT($S520,",",$AH$4)))+U520)</f>
        <v>0.62386105653989643</v>
      </c>
      <c r="AD520" s="6" cm="1">
        <f t="array" ref="AD520">SIGMOID(SUM(GETVECTOR(Z520)*GETVECTOR(_xlfn.CONCAT($S520,",",$AH$4)))+V520)</f>
        <v>0.63956473964223748</v>
      </c>
      <c r="AE520" s="6" cm="1">
        <f t="array" ref="AE520">TANH(SUM(GETVECTOR(AA520)*GETVECTOR(_xlfn.CONCAT($S520,",",$AH$4)))+W520)</f>
        <v>0.8062415494850842</v>
      </c>
      <c r="AF520" s="6" cm="1">
        <f t="array" ref="AF520">SIGMOID(SUM(GETVECTOR(AB520)*GETVECTOR(_xlfn.CONCAT($S520,",",$AH$4)))+X520)</f>
        <v>0.63874755686307549</v>
      </c>
      <c r="AG520" s="6">
        <f t="shared" si="196"/>
        <v>0.51564366668518202</v>
      </c>
      <c r="AH520" s="59">
        <f t="shared" si="197"/>
        <v>0.30297763470019234</v>
      </c>
      <c r="AI520" s="3">
        <f t="shared" si="198"/>
        <v>-0.24650690138228182</v>
      </c>
      <c r="AJ520" s="3">
        <f t="shared" si="199"/>
        <v>-0.12202977449824057</v>
      </c>
      <c r="AK520" s="3">
        <f t="shared" si="200"/>
        <v>0</v>
      </c>
      <c r="AL520" s="3">
        <f t="shared" si="201"/>
        <v>-2.2679985202814289E-2</v>
      </c>
      <c r="AM520" s="3">
        <f t="shared" si="202"/>
        <v>-2.7314094148832839E-2</v>
      </c>
      <c r="AN520" s="3">
        <f t="shared" si="203"/>
        <v>-2.6980528116220138E-2</v>
      </c>
      <c r="AO520" s="3" t="str" cm="1">
        <f t="array" ref="AO520">GETVECTOR(Y520,2)</f>
        <v>0.5774</v>
      </c>
      <c r="AP520" s="3" t="str" cm="1">
        <f t="array" ref="AP520">GETVECTOR(Z520,2)</f>
        <v>0.5774</v>
      </c>
      <c r="AQ520" s="3" t="str" cm="1">
        <f t="array" ref="AQ520">GETVECTOR(AA520,2)</f>
        <v>0.5774</v>
      </c>
      <c r="AR520" s="3" t="str" cm="1">
        <f t="array" ref="AR520">GETVECTOR(AB520,2)</f>
        <v>0.5774</v>
      </c>
      <c r="AS520" s="3" cm="1">
        <f t="array" ref="AS520">SUM(AK520:AN520*AO520:AR520)</f>
        <v>-4.4445138351946564E-2</v>
      </c>
      <c r="AT520" s="90">
        <f t="shared" si="204"/>
        <v>6.0765652429094014E-2</v>
      </c>
      <c r="AU520" s="86">
        <f t="shared" si="205"/>
        <v>0.24650690138228182</v>
      </c>
      <c r="AV520" s="98"/>
      <c r="AW520" s="98"/>
    </row>
    <row r="521" spans="1:49" ht="15" customHeight="1" x14ac:dyDescent="0.25">
      <c r="A521" s="12">
        <f t="shared" si="212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42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  <c r="Q521" s="100"/>
      <c r="R521" s="62">
        <f t="shared" si="211"/>
        <v>0.22680412371134021</v>
      </c>
      <c r="S521" s="67" t="str" cm="1">
        <f t="array" ref="S521">SETVECTOR(R521:R522)</f>
        <v>0.22680412371134,0.549484536082474</v>
      </c>
      <c r="T521" s="67">
        <f t="shared" si="206"/>
        <v>3.1958762886597936E-2</v>
      </c>
      <c r="U521" s="6">
        <f t="shared" si="207"/>
        <v>0</v>
      </c>
      <c r="V521" s="6">
        <f t="shared" si="208"/>
        <v>5.6987432766688807E-2</v>
      </c>
      <c r="W521" s="6">
        <f t="shared" si="209"/>
        <v>0.55645697169536801</v>
      </c>
      <c r="X521" s="6">
        <f t="shared" si="210"/>
        <v>5.1275220710687221E-2</v>
      </c>
      <c r="Y521" s="6" t="str" cm="1">
        <f t="array" ref="Y521:AB521">SETMATRIX(GETMATRIX(Y520:AB520)-$O$9*DELTAWEIGHT(S520,$AH$4,AK520:AN520))</f>
        <v>0.5774,0.5774,0.5774</v>
      </c>
      <c r="Z521" s="6" t="str">
        <v>0.59911374346193,0.576746016518375,0.5774</v>
      </c>
      <c r="AA521" s="6" t="str">
        <v>0.65061869457236,0.629720627994613,0.5774</v>
      </c>
      <c r="AB521" s="6" t="str">
        <v>0.603379702481271,0.57656167472835,0.5774</v>
      </c>
      <c r="AC521" s="6" cm="1">
        <f t="array" ref="AC521">SIGMOID(SUM(GETVECTOR(Y521)*GETVECTOR(_xlfn.CONCAT($S521,",",$AH$4)))+U521)</f>
        <v>0.61021809758417156</v>
      </c>
      <c r="AD521" s="6" cm="1">
        <f t="array" ref="AD521">SIGMOID(SUM(GETVECTOR(Z521)*GETVECTOR(_xlfn.CONCAT($S521,",",$AH$4)))+V521)</f>
        <v>0.6247553494904029</v>
      </c>
      <c r="AE521" s="6" cm="1">
        <f t="array" ref="AE521">TANH(SUM(GETVECTOR(AA521)*GETVECTOR(_xlfn.CONCAT($S521,",",$AH$4)))+W521)</f>
        <v>0.78182257760199703</v>
      </c>
      <c r="AF521" s="6" cm="1">
        <f t="array" ref="AF521">SIGMOID(SUM(GETVECTOR(AB521)*GETVECTOR(_xlfn.CONCAT($S521,",",$AH$4)))+X521)</f>
        <v>0.62361859464423242</v>
      </c>
      <c r="AG521" s="6">
        <f t="shared" si="196"/>
        <v>0.48844783770922329</v>
      </c>
      <c r="AH521" s="59">
        <f t="shared" si="197"/>
        <v>0.28248901649829949</v>
      </c>
      <c r="AI521" s="3">
        <f t="shared" si="198"/>
        <v>0.25053025361170156</v>
      </c>
      <c r="AJ521" s="3">
        <f t="shared" si="199"/>
        <v>0.12417674665127035</v>
      </c>
      <c r="AK521" s="3">
        <f t="shared" si="200"/>
        <v>0</v>
      </c>
      <c r="AL521" s="3">
        <f t="shared" si="201"/>
        <v>2.2760037771930898E-2</v>
      </c>
      <c r="AM521" s="3">
        <f t="shared" si="202"/>
        <v>3.0159526931244605E-2</v>
      </c>
      <c r="AN521" s="3">
        <f t="shared" si="203"/>
        <v>2.6637281736616478E-2</v>
      </c>
      <c r="AO521" s="3" t="str" cm="1">
        <f t="array" ref="AO521">GETVECTOR(Y521,2)</f>
        <v>0.5774</v>
      </c>
      <c r="AP521" s="3" t="str" cm="1">
        <f t="array" ref="AP521">GETVECTOR(Z521,2)</f>
        <v>0.5774</v>
      </c>
      <c r="AQ521" s="3" t="str" cm="1">
        <f t="array" ref="AQ521">GETVECTOR(AA521,2)</f>
        <v>0.5774</v>
      </c>
      <c r="AR521" s="3" t="str" cm="1">
        <f t="array" ref="AR521">GETVECTOR(AB521,2)</f>
        <v>0.5774</v>
      </c>
      <c r="AS521" s="3" cm="1">
        <f t="array" ref="AS521">SUM(AK521:AN521*AO521:AR521)</f>
        <v>4.5936123134335892E-2</v>
      </c>
      <c r="AT521" s="90">
        <f t="shared" si="204"/>
        <v>6.2765407974743503E-2</v>
      </c>
      <c r="AU521" s="86">
        <f t="shared" si="205"/>
        <v>0.25053025361170156</v>
      </c>
      <c r="AV521" s="98"/>
      <c r="AW521" s="98"/>
    </row>
    <row r="522" spans="1:49" ht="15" customHeight="1" x14ac:dyDescent="0.25">
      <c r="A522" s="12">
        <f t="shared" si="212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42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  <c r="Q522" s="100"/>
      <c r="R522" s="62">
        <f t="shared" si="211"/>
        <v>0.54948453608247416</v>
      </c>
      <c r="S522" s="67" t="str" cm="1">
        <f t="array" ref="S522">SETVECTOR(R522:R523)</f>
        <v>0.549484536082474,0.0319587628865979</v>
      </c>
      <c r="T522" s="67">
        <f t="shared" si="206"/>
        <v>6.1855670103092781E-3</v>
      </c>
      <c r="U522" s="6">
        <f t="shared" si="207"/>
        <v>0</v>
      </c>
      <c r="V522" s="6">
        <f t="shared" si="208"/>
        <v>5.4711428989495714E-2</v>
      </c>
      <c r="W522" s="6">
        <f t="shared" si="209"/>
        <v>0.55344101900224352</v>
      </c>
      <c r="X522" s="6">
        <f t="shared" si="210"/>
        <v>4.8611492537025569E-2</v>
      </c>
      <c r="Y522" s="6" t="str" cm="1">
        <f t="array" ref="Y522:AB522">SETMATRIX(GETMATRIX(Y521:AB521)-$O$9*DELTAWEIGHT(S521,$AH$4,AK521:AN521))</f>
        <v>0.5774,0.5774,0.5774</v>
      </c>
      <c r="Z522" s="6" t="str">
        <v>0.598779999292088,0.575937445415984,0.5774</v>
      </c>
      <c r="AA522" s="6" t="str">
        <v>0.64971305959252,0.627526521429818,0.5774</v>
      </c>
      <c r="AB522" s="6" t="str">
        <v>0.603014047473271,0.575675792368059,0.5774</v>
      </c>
      <c r="AC522" s="6" cm="1">
        <f t="array" ref="AC522">SIGMOID(SUM(GETVECTOR(Y522)*GETVECTOR(_xlfn.CONCAT($S522,",",$AH$4)))+U522)</f>
        <v>0.58315178973091997</v>
      </c>
      <c r="AD522" s="6" cm="1">
        <f t="array" ref="AD522">SIGMOID(SUM(GETVECTOR(Z522)*GETVECTOR(_xlfn.CONCAT($S522,",",$AH$4)))+V522)</f>
        <v>0.5992012356046702</v>
      </c>
      <c r="AE522" s="6" cm="1">
        <f t="array" ref="AE522">TANH(SUM(GETVECTOR(AA522)*GETVECTOR(_xlfn.CONCAT($S522,",",$AH$4)))+W522)</f>
        <v>0.73082845043397215</v>
      </c>
      <c r="AF522" s="6" cm="1">
        <f t="array" ref="AF522">SIGMOID(SUM(GETVECTOR(AB522)*GETVECTOR(_xlfn.CONCAT($S522,",",$AH$4)))+X522)</f>
        <v>0.59829267300831857</v>
      </c>
      <c r="AG522" s="6">
        <f t="shared" si="196"/>
        <v>0.43791331051508259</v>
      </c>
      <c r="AH522" s="59">
        <f t="shared" si="197"/>
        <v>0.24644470760001805</v>
      </c>
      <c r="AI522" s="3">
        <f t="shared" si="198"/>
        <v>0.24025914058970876</v>
      </c>
      <c r="AJ522" s="3">
        <f t="shared" si="199"/>
        <v>0.11935565258111568</v>
      </c>
      <c r="AK522" s="3">
        <f t="shared" si="200"/>
        <v>0</v>
      </c>
      <c r="AL522" s="3">
        <f t="shared" si="201"/>
        <v>2.0948720941474847E-2</v>
      </c>
      <c r="AM522" s="3">
        <f t="shared" si="202"/>
        <v>3.3319530394955992E-2</v>
      </c>
      <c r="AN522" s="3">
        <f t="shared" si="203"/>
        <v>2.3785329305078564E-2</v>
      </c>
      <c r="AO522" s="3" t="str" cm="1">
        <f t="array" ref="AO522">GETVECTOR(Y522,2)</f>
        <v>0.5774</v>
      </c>
      <c r="AP522" s="3" t="str" cm="1">
        <f t="array" ref="AP522">GETVECTOR(Z522,2)</f>
        <v>0.5774</v>
      </c>
      <c r="AQ522" s="3" t="str" cm="1">
        <f t="array" ref="AQ522">GETVECTOR(AA522,2)</f>
        <v>0.5774</v>
      </c>
      <c r="AR522" s="3" t="str" cm="1">
        <f t="array" ref="AR522">GETVECTOR(AB522,2)</f>
        <v>0.5774</v>
      </c>
      <c r="AS522" s="3" cm="1">
        <f t="array" ref="AS522">SUM(AK522:AN522*AO522:AR522)</f>
        <v>4.506813746240753E-2</v>
      </c>
      <c r="AT522" s="90">
        <f t="shared" si="204"/>
        <v>5.772445463690544E-2</v>
      </c>
      <c r="AU522" s="86">
        <f t="shared" si="205"/>
        <v>0.24025914058970876</v>
      </c>
      <c r="AV522" s="98"/>
      <c r="AW522" s="98"/>
    </row>
    <row r="523" spans="1:49" ht="15" customHeight="1" x14ac:dyDescent="0.25">
      <c r="A523" s="12">
        <f t="shared" si="212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42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  <c r="Q523" s="100"/>
      <c r="R523" s="62">
        <f t="shared" si="211"/>
        <v>3.1958762886597936E-2</v>
      </c>
      <c r="S523" s="67" t="str" cm="1">
        <f t="array" ref="S523">SETVECTOR(R523:R524)</f>
        <v>0.0319587628865979,0.00618556701030928</v>
      </c>
      <c r="T523" s="67">
        <f t="shared" si="206"/>
        <v>3.092783505154639E-3</v>
      </c>
      <c r="U523" s="6">
        <f t="shared" si="207"/>
        <v>0</v>
      </c>
      <c r="V523" s="6">
        <f t="shared" si="208"/>
        <v>5.2616556895348228E-2</v>
      </c>
      <c r="W523" s="6">
        <f t="shared" si="209"/>
        <v>0.55010906596274789</v>
      </c>
      <c r="X523" s="6">
        <f t="shared" si="210"/>
        <v>4.6232959606517715E-2</v>
      </c>
      <c r="Y523" s="6" t="str" cm="1">
        <f t="array" ref="Y523:AB523">SETMATRIX(GETMATRIX(Y522:AB522)-$O$9*DELTAWEIGHT(S522,$AH$4,AK522:AN522))</f>
        <v>0.5774,0.5774,0.5774</v>
      </c>
      <c r="Z523" s="6" t="str">
        <v>0.598133783926923,0.57589986065741,0.5774</v>
      </c>
      <c r="AA523" s="6" t="str">
        <v>0.647541713624541,0.62740023301517,0.5774</v>
      </c>
      <c r="AB523" s="6" t="str">
        <v>0.602326146848699,0.575635783138487,0.5774</v>
      </c>
      <c r="AC523" s="6" cm="1">
        <f t="array" ref="AC523">SIGMOID(SUM(GETVECTOR(Y523)*GETVECTOR(_xlfn.CONCAT($S523,",",$AH$4)))+U523)</f>
        <v>0.50550591145503687</v>
      </c>
      <c r="AD523" s="6" cm="1">
        <f t="array" ref="AD523">SIGMOID(SUM(GETVECTOR(Z523)*GETVECTOR(_xlfn.CONCAT($S523,",",$AH$4)))+V523)</f>
        <v>0.51881472201775714</v>
      </c>
      <c r="AE523" s="6" cm="1">
        <f t="array" ref="AE523">TANH(SUM(GETVECTOR(AA523)*GETVECTOR(_xlfn.CONCAT($S523,",",$AH$4)))+W523)</f>
        <v>0.51879130440900789</v>
      </c>
      <c r="AF523" s="6" cm="1">
        <f t="array" ref="AF523">SIGMOID(SUM(GETVECTOR(AB523)*GETVECTOR(_xlfn.CONCAT($S523,",",$AH$4)))+X523)</f>
        <v>0.51725394442526684</v>
      </c>
      <c r="AG523" s="6">
        <f t="shared" si="196"/>
        <v>0.26915656638218904</v>
      </c>
      <c r="AH523" s="59">
        <f t="shared" si="197"/>
        <v>0.13595494631600649</v>
      </c>
      <c r="AI523" s="3">
        <f t="shared" si="198"/>
        <v>0.13286216281085186</v>
      </c>
      <c r="AJ523" s="3">
        <f t="shared" si="199"/>
        <v>6.3975731170812622E-2</v>
      </c>
      <c r="AK523" s="3">
        <f t="shared" si="200"/>
        <v>0</v>
      </c>
      <c r="AL523" s="3">
        <f t="shared" si="201"/>
        <v>8.2857641843388334E-3</v>
      </c>
      <c r="AM523" s="3">
        <f t="shared" si="202"/>
        <v>2.4258230473116812E-2</v>
      </c>
      <c r="AN523" s="3">
        <f t="shared" si="203"/>
        <v>8.7199714803138841E-3</v>
      </c>
      <c r="AO523" s="3" t="str" cm="1">
        <f t="array" ref="AO523">GETVECTOR(Y523,2)</f>
        <v>0.5774</v>
      </c>
      <c r="AP523" s="3" t="str" cm="1">
        <f t="array" ref="AP523">GETVECTOR(Z523,2)</f>
        <v>0.5774</v>
      </c>
      <c r="AQ523" s="3" t="str" cm="1">
        <f t="array" ref="AQ523">GETVECTOR(AA523,2)</f>
        <v>0.5774</v>
      </c>
      <c r="AR523" s="3" t="str" cm="1">
        <f t="array" ref="AR523">GETVECTOR(AB523,2)</f>
        <v>0.5774</v>
      </c>
      <c r="AS523" s="3" cm="1">
        <f t="array" ref="AS523">SUM(AK523:AN523*AO523:AR523)</f>
        <v>2.3825814047948125E-2</v>
      </c>
      <c r="AT523" s="90">
        <f t="shared" si="204"/>
        <v>1.7652354306777307E-2</v>
      </c>
      <c r="AU523" s="86">
        <f t="shared" si="205"/>
        <v>0.13286216281085186</v>
      </c>
      <c r="AV523" s="98"/>
      <c r="AW523" s="98"/>
    </row>
    <row r="524" spans="1:49" ht="15" customHeight="1" x14ac:dyDescent="0.25">
      <c r="A524" s="12">
        <f t="shared" si="212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42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  <c r="Q524" s="100"/>
      <c r="R524" s="62">
        <f t="shared" si="211"/>
        <v>6.1855670103092781E-3</v>
      </c>
      <c r="S524" s="67" t="str" cm="1">
        <f t="array" ref="S524">SETVECTOR(R524:R525)</f>
        <v>0.00618556701030928,0.00309278350515464</v>
      </c>
      <c r="T524" s="67">
        <f t="shared" si="206"/>
        <v>2.5773195876288658E-2</v>
      </c>
      <c r="U524" s="6">
        <f t="shared" si="207"/>
        <v>0</v>
      </c>
      <c r="V524" s="6">
        <f t="shared" si="208"/>
        <v>5.1787980476914346E-2</v>
      </c>
      <c r="W524" s="6">
        <f t="shared" si="209"/>
        <v>0.54768324291543624</v>
      </c>
      <c r="X524" s="6">
        <f t="shared" si="210"/>
        <v>4.536096245848633E-2</v>
      </c>
      <c r="Y524" s="6" t="str" cm="1">
        <f t="array" ref="Y524:AB524">SETMATRIX(GETMATRIX(Y523:AB523)-$O$9*DELTAWEIGHT(S523,$AH$4,AK523:AN523))</f>
        <v>0.5774,0.5774,0.5774</v>
      </c>
      <c r="Z524" s="6" t="str">
        <v>0.598127671076138,0.575898677525,0.5774</v>
      </c>
      <c r="AA524" s="6" t="str">
        <v>0.647494092733712,0.627391016068558,0.5774</v>
      </c>
      <c r="AB524" s="6" t="str">
        <v>0.602319972448229,0.575634588093235,0.5774</v>
      </c>
      <c r="AC524" s="6" cm="1">
        <f t="array" ref="AC524">SIGMOID(SUM(GETVECTOR(Y524)*GETVECTOR(_xlfn.CONCAT($S524,",",$AH$4)))+U524)</f>
        <v>0.50133932669358827</v>
      </c>
      <c r="AD524" s="6" cm="1">
        <f t="array" ref="AD524">SIGMOID(SUM(GETVECTOR(Z524)*GETVECTOR(_xlfn.CONCAT($S524,",",$AH$4)))+V524)</f>
        <v>0.51431330553964361</v>
      </c>
      <c r="AE524" s="6" cm="1">
        <f t="array" ref="AE524">TANH(SUM(GETVECTOR(AA524)*GETVECTOR(_xlfn.CONCAT($S524,",",$AH$4)))+W524)</f>
        <v>0.50323493912580031</v>
      </c>
      <c r="AF524" s="6" cm="1">
        <f t="array" ref="AF524">SIGMOID(SUM(GETVECTOR(AB524)*GETVECTOR(_xlfn.CONCAT($S524,",",$AH$4)))+X524)</f>
        <v>0.51271400025893044</v>
      </c>
      <c r="AG524" s="6">
        <f t="shared" si="196"/>
        <v>0.25882042500483171</v>
      </c>
      <c r="AH524" s="59">
        <f t="shared" si="197"/>
        <v>0.12981503483135703</v>
      </c>
      <c r="AI524" s="3">
        <f t="shared" si="198"/>
        <v>0.10404183895506838</v>
      </c>
      <c r="AJ524" s="3">
        <f t="shared" si="199"/>
        <v>4.9924048206637359E-2</v>
      </c>
      <c r="AK524" s="3">
        <f t="shared" si="200"/>
        <v>0</v>
      </c>
      <c r="AL524" s="3">
        <f t="shared" si="201"/>
        <v>6.275734265429469E-3</v>
      </c>
      <c r="AM524" s="3">
        <f t="shared" si="202"/>
        <v>1.9174120747734547E-2</v>
      </c>
      <c r="AN524" s="3">
        <f t="shared" si="203"/>
        <v>6.5813797078709277E-3</v>
      </c>
      <c r="AO524" s="3" t="str" cm="1">
        <f t="array" ref="AO524">GETVECTOR(Y524,2)</f>
        <v>0.5774</v>
      </c>
      <c r="AP524" s="3" t="str" cm="1">
        <f t="array" ref="AP524">GETVECTOR(Z524,2)</f>
        <v>0.5774</v>
      </c>
      <c r="AQ524" s="3" t="str" cm="1">
        <f t="array" ref="AQ524">GETVECTOR(AA524,2)</f>
        <v>0.5774</v>
      </c>
      <c r="AR524" s="3" t="str" cm="1">
        <f t="array" ref="AR524">GETVECTOR(AB524,2)</f>
        <v>0.5774</v>
      </c>
      <c r="AS524" s="3" cm="1">
        <f t="array" ref="AS524">SUM(AK524:AN524*AO524:AR524)</f>
        <v>1.8494834927925578E-2</v>
      </c>
      <c r="AT524" s="90">
        <f t="shared" si="204"/>
        <v>1.0824704253152385E-2</v>
      </c>
      <c r="AU524" s="86">
        <f t="shared" si="205"/>
        <v>0.10404183895506838</v>
      </c>
      <c r="AV524" s="98"/>
      <c r="AW524" s="98"/>
    </row>
    <row r="525" spans="1:49" ht="15" customHeight="1" x14ac:dyDescent="0.25">
      <c r="A525" s="12">
        <f t="shared" si="212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42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  <c r="Q525" s="100"/>
      <c r="R525" s="62">
        <f t="shared" si="211"/>
        <v>3.092783505154639E-3</v>
      </c>
      <c r="S525" s="67" t="str" cm="1">
        <f t="array" ref="S525">SETVECTOR(R525:R526)</f>
        <v>0.00309278350515464,0.0257731958762887</v>
      </c>
      <c r="T525" s="67">
        <f t="shared" si="206"/>
        <v>0.12989690721649483</v>
      </c>
      <c r="U525" s="6">
        <f t="shared" si="207"/>
        <v>0</v>
      </c>
      <c r="V525" s="6">
        <f t="shared" si="208"/>
        <v>5.11604070503714E-2</v>
      </c>
      <c r="W525" s="6">
        <f t="shared" si="209"/>
        <v>0.54576583084066277</v>
      </c>
      <c r="X525" s="6">
        <f t="shared" si="210"/>
        <v>4.4702824487699237E-2</v>
      </c>
      <c r="Y525" s="6" t="str" cm="1">
        <f t="array" ref="Y525:AB525">SETMATRIX(GETMATRIX(Y524:AB524)-$O$9*DELTAWEIGHT(S524,$AH$4,AK524:AN524))</f>
        <v>0.5774,0.5774,0.5774</v>
      </c>
      <c r="Z525" s="6" t="str">
        <v>0.598127081852772,0.575898382913317,0.5774</v>
      </c>
      <c r="AA525" s="6" t="str">
        <v>0.647489144557585,0.627388541980495,0.5774</v>
      </c>
      <c r="AB525" s="6" t="str">
        <v>0.602319378248884,0.575634290993562,0.5774</v>
      </c>
      <c r="AC525" s="6" cm="1">
        <f t="array" ref="AC525">SIGMOID(SUM(GETVECTOR(Y525)*GETVECTOR(_xlfn.CONCAT($S525,",",$AH$4)))+U525)</f>
        <v>0.50416670766622762</v>
      </c>
      <c r="AD525" s="6" cm="1">
        <f t="array" ref="AD525">SIGMOID(SUM(GETVECTOR(Z525)*GETVECTOR(_xlfn.CONCAT($S525,",",$AH$4)))+V525)</f>
        <v>0.51695675132468344</v>
      </c>
      <c r="AE525" s="6" cm="1">
        <f t="array" ref="AE525">TANH(SUM(GETVECTOR(AA525)*GETVECTOR(_xlfn.CONCAT($S525,",",$AH$4)))+W525)</f>
        <v>0.51089355366799882</v>
      </c>
      <c r="AF525" s="6" cm="1">
        <f t="array" ref="AF525">SIGMOID(SUM(GETVECTOR(AB525)*GETVECTOR(_xlfn.CONCAT($S525,",",$AH$4)))+X525)</f>
        <v>0.51534557984774843</v>
      </c>
      <c r="AG525" s="6">
        <f t="shared" si="196"/>
        <v>0.26410987177693146</v>
      </c>
      <c r="AH525" s="59">
        <f t="shared" si="197"/>
        <v>0.13302904024486364</v>
      </c>
      <c r="AI525" s="3">
        <f t="shared" si="198"/>
        <v>3.1321330283688165E-3</v>
      </c>
      <c r="AJ525" s="3">
        <f t="shared" si="199"/>
        <v>1.5065749322371585E-3</v>
      </c>
      <c r="AK525" s="3">
        <f t="shared" si="200"/>
        <v>0</v>
      </c>
      <c r="AL525" s="3">
        <f t="shared" si="201"/>
        <v>1.9220354248542247E-4</v>
      </c>
      <c r="AM525" s="3">
        <f t="shared" si="202"/>
        <v>5.7554886721002802E-4</v>
      </c>
      <c r="AN525" s="3">
        <f t="shared" si="203"/>
        <v>2.0193836467477861E-4</v>
      </c>
      <c r="AO525" s="3" t="str" cm="1">
        <f t="array" ref="AO525">GETVECTOR(Y525,2)</f>
        <v>0.5774</v>
      </c>
      <c r="AP525" s="3" t="str" cm="1">
        <f t="array" ref="AP525">GETVECTOR(Z525,2)</f>
        <v>0.5774</v>
      </c>
      <c r="AQ525" s="3" t="str" cm="1">
        <f t="array" ref="AQ525">GETVECTOR(AA525,2)</f>
        <v>0.5774</v>
      </c>
      <c r="AR525" s="3" t="str" cm="1">
        <f t="array" ref="AR525">GETVECTOR(AB525,2)</f>
        <v>0.5774</v>
      </c>
      <c r="AS525" s="3" cm="1">
        <f t="array" ref="AS525">SUM(AK525:AN525*AO525:AR525)</f>
        <v>5.5989945312137027E-4</v>
      </c>
      <c r="AT525" s="90">
        <f t="shared" si="204"/>
        <v>9.8102573073988129E-6</v>
      </c>
      <c r="AU525" s="86">
        <f t="shared" si="205"/>
        <v>3.1321330283688165E-3</v>
      </c>
      <c r="AV525" s="98"/>
      <c r="AW525" s="98"/>
    </row>
    <row r="526" spans="1:49" ht="15" customHeight="1" x14ac:dyDescent="0.25">
      <c r="A526" s="12">
        <f t="shared" si="212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42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  <c r="Q526" s="100"/>
      <c r="R526" s="62">
        <f t="shared" si="211"/>
        <v>2.5773195876288658E-2</v>
      </c>
      <c r="S526" s="67" t="str" cm="1">
        <f t="array" ref="S526">SETVECTOR(R526:R527)</f>
        <v>0.0257731958762887,0.129896907216495</v>
      </c>
      <c r="T526" s="67">
        <f t="shared" si="206"/>
        <v>0.85567010309278346</v>
      </c>
      <c r="U526" s="6">
        <f t="shared" si="207"/>
        <v>0</v>
      </c>
      <c r="V526" s="6">
        <f t="shared" si="208"/>
        <v>5.1141186696122859E-2</v>
      </c>
      <c r="W526" s="6">
        <f t="shared" si="209"/>
        <v>0.54570827595394178</v>
      </c>
      <c r="X526" s="6">
        <f t="shared" si="210"/>
        <v>4.4682630651231757E-2</v>
      </c>
      <c r="Y526" s="6" t="str" cm="1">
        <f t="array" ref="Y526:AB526">SETMATRIX(GETMATRIX(Y525:AB525)-$O$9*DELTAWEIGHT(S525,$AH$4,AK525:AN525))</f>
        <v>0.5774,0.5774,0.5774</v>
      </c>
      <c r="Z526" s="6" t="str">
        <v>0.598127712699955,0.575903639973177,0.5774</v>
      </c>
      <c r="AA526" s="6" t="str">
        <v>0.647494216349502,0.627430806913134,0.5774</v>
      </c>
      <c r="AB526" s="6" t="str">
        <v>0.602320015019227,0.575639597413091,0.5774</v>
      </c>
      <c r="AC526" s="6" cm="1">
        <f t="array" ref="AC526">SIGMOID(SUM(GETVECTOR(Y526)*GETVECTOR(_xlfn.CONCAT($S526,",",$AH$4)))+U526)</f>
        <v>0.52245586278519085</v>
      </c>
      <c r="AD526" s="6" cm="1">
        <f t="array" ref="AD526">SIGMOID(SUM(GETVECTOR(Z526)*GETVECTOR(_xlfn.CONCAT($S526,",",$AH$4)))+V526)</f>
        <v>0.5352825000626148</v>
      </c>
      <c r="AE526" s="6" cm="1">
        <f t="array" ref="AE526">TANH(SUM(GETVECTOR(AA526)*GETVECTOR(_xlfn.CONCAT($S526,",",$AH$4)))+W526)</f>
        <v>0.56754753516038248</v>
      </c>
      <c r="AF526" s="6" cm="1">
        <f t="array" ref="AF526">SIGMOID(SUM(GETVECTOR(AB526)*GETVECTOR(_xlfn.CONCAT($S526,",",$AH$4)))+X526)</f>
        <v>0.53369389441476567</v>
      </c>
      <c r="AG526" s="6">
        <f t="shared" si="196"/>
        <v>0.30379826352502431</v>
      </c>
      <c r="AH526" s="59">
        <f t="shared" si="197"/>
        <v>0.15732478671733907</v>
      </c>
      <c r="AI526" s="3">
        <f t="shared" si="198"/>
        <v>-0.69834531637544439</v>
      </c>
      <c r="AJ526" s="3">
        <f t="shared" si="199"/>
        <v>-0.34031551428132567</v>
      </c>
      <c r="AK526" s="3">
        <f t="shared" si="200"/>
        <v>0</v>
      </c>
      <c r="AL526" s="3">
        <f t="shared" si="201"/>
        <v>-4.8045870056450647E-2</v>
      </c>
      <c r="AM526" s="3">
        <f t="shared" si="202"/>
        <v>-0.12348775341533468</v>
      </c>
      <c r="AN526" s="3">
        <f t="shared" si="203"/>
        <v>-5.1231665937369629E-2</v>
      </c>
      <c r="AO526" s="3" t="str" cm="1">
        <f t="array" ref="AO526">GETVECTOR(Y526,2)</f>
        <v>0.5774</v>
      </c>
      <c r="AP526" s="3" t="str" cm="1">
        <f t="array" ref="AP526">GETVECTOR(Z526,2)</f>
        <v>0.5774</v>
      </c>
      <c r="AQ526" s="3" t="str" cm="1">
        <f t="array" ref="AQ526">GETVECTOR(AA526,2)</f>
        <v>0.5774</v>
      </c>
      <c r="AR526" s="3" t="str" cm="1">
        <f t="array" ref="AR526">GETVECTOR(AB526,2)</f>
        <v>0.5774</v>
      </c>
      <c r="AS526" s="3" cm="1">
        <f t="array" ref="AS526">SUM(AK526:AN526*AO526:AR526)</f>
        <v>-0.12862467810484607</v>
      </c>
      <c r="AT526" s="90">
        <f t="shared" si="204"/>
        <v>0.48768618090351951</v>
      </c>
      <c r="AU526" s="86">
        <f t="shared" si="205"/>
        <v>0.69834531637544439</v>
      </c>
      <c r="AV526" s="98"/>
      <c r="AW526" s="98"/>
    </row>
    <row r="527" spans="1:49" ht="15" customHeight="1" x14ac:dyDescent="0.25">
      <c r="A527" s="12">
        <f t="shared" si="212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42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  <c r="Q527" s="100"/>
      <c r="R527" s="62">
        <f t="shared" si="211"/>
        <v>0.12989690721649483</v>
      </c>
      <c r="S527" s="67" t="str" cm="1">
        <f t="array" ref="S527">SETVECTOR(R527:R528)</f>
        <v>0.129896907216495,0.855670103092783</v>
      </c>
      <c r="T527" s="67">
        <f t="shared" si="206"/>
        <v>1.0309278350515464E-2</v>
      </c>
      <c r="U527" s="6">
        <f t="shared" si="207"/>
        <v>0</v>
      </c>
      <c r="V527" s="6">
        <f t="shared" si="208"/>
        <v>5.5945773701767926E-2</v>
      </c>
      <c r="W527" s="6">
        <f t="shared" si="209"/>
        <v>0.55805705129547523</v>
      </c>
      <c r="X527" s="6">
        <f t="shared" si="210"/>
        <v>4.9805797244968718E-2</v>
      </c>
      <c r="Y527" s="6" t="str" cm="1">
        <f t="array" ref="Y527:AB527">SETMATRIX(GETMATRIX(Y526:AB526)-$O$9*DELTAWEIGHT(S526,$AH$4,AK526:AN526))</f>
        <v>0.5774,0.5774,0.5774</v>
      </c>
      <c r="Z527" s="6" t="str">
        <v>0.598207016890404,0.576303333093039,0.5774</v>
      </c>
      <c r="AA527" s="6" t="str">
        <v>0.647982448454754,0.629891496723606,0.5774</v>
      </c>
      <c r="AB527" s="6" t="str">
        <v>0.602400709343634,0.576046296808103,0.5774</v>
      </c>
      <c r="AC527" s="6" cm="1">
        <f t="array" ref="AC527">SIGMOID(SUM(GETVECTOR(Y527)*GETVECTOR(_xlfn.CONCAT($S527,",",$AH$4)))+U527)</f>
        <v>0.63854772202164378</v>
      </c>
      <c r="AD527" s="6" cm="1">
        <f t="array" ref="AD527">SIGMOID(SUM(GETVECTOR(Z527)*GETVECTOR(_xlfn.CONCAT($S527,",",$AH$4)))+V527)</f>
        <v>0.65175819531204704</v>
      </c>
      <c r="AE527" s="6" cm="1">
        <f t="array" ref="AE527">TANH(SUM(GETVECTOR(AA527)*GETVECTOR(_xlfn.CONCAT($S527,",",$AH$4)))+W527)</f>
        <v>0.82783191796906841</v>
      </c>
      <c r="AF527" s="6" cm="1">
        <f t="array" ref="AF527">SIGMOID(SUM(GETVECTOR(AB527)*GETVECTOR(_xlfn.CONCAT($S527,",",$AH$4)))+X527)</f>
        <v>0.65043716796303996</v>
      </c>
      <c r="AG527" s="6">
        <f t="shared" si="196"/>
        <v>0.53954623687723058</v>
      </c>
      <c r="AH527" s="59">
        <f t="shared" si="197"/>
        <v>0.32043423355989403</v>
      </c>
      <c r="AI527" s="3">
        <f t="shared" si="198"/>
        <v>0.31012495520937855</v>
      </c>
      <c r="AJ527" s="3">
        <f t="shared" si="199"/>
        <v>0.15276043081242677</v>
      </c>
      <c r="AK527" s="3">
        <f t="shared" si="200"/>
        <v>0</v>
      </c>
      <c r="AL527" s="3">
        <f t="shared" si="201"/>
        <v>2.8702547685325687E-2</v>
      </c>
      <c r="AM527" s="3">
        <f t="shared" si="202"/>
        <v>3.1331866936162252E-2</v>
      </c>
      <c r="AN527" s="3">
        <f t="shared" si="203"/>
        <v>3.4737684901272735E-2</v>
      </c>
      <c r="AO527" s="3" t="str" cm="1">
        <f t="array" ref="AO527">GETVECTOR(Y527,2)</f>
        <v>0.5774</v>
      </c>
      <c r="AP527" s="3" t="str" cm="1">
        <f t="array" ref="AP527">GETVECTOR(Z527,2)</f>
        <v>0.5774</v>
      </c>
      <c r="AQ527" s="3" t="str" cm="1">
        <f t="array" ref="AQ527">GETVECTOR(AA527,2)</f>
        <v>0.5774</v>
      </c>
      <c r="AR527" s="3" t="str" cm="1">
        <f t="array" ref="AR527">GETVECTOR(AB527,2)</f>
        <v>0.5774</v>
      </c>
      <c r="AS527" s="3" cm="1">
        <f t="array" ref="AS527">SUM(AK527:AN527*AO527:AR527)</f>
        <v>5.4721410264442015E-2</v>
      </c>
      <c r="AT527" s="90">
        <f t="shared" si="204"/>
        <v>9.6177487843619056E-2</v>
      </c>
      <c r="AU527" s="86">
        <f t="shared" si="205"/>
        <v>0.31012495520937855</v>
      </c>
      <c r="AV527" s="98"/>
      <c r="AW527" s="98"/>
    </row>
    <row r="528" spans="1:49" ht="15" customHeight="1" x14ac:dyDescent="0.25">
      <c r="A528" s="12">
        <f t="shared" si="212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42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  <c r="Q528" s="100"/>
      <c r="R528" s="62">
        <f t="shared" si="211"/>
        <v>0.85567010309278346</v>
      </c>
      <c r="S528" s="67" t="str" cm="1">
        <f t="array" ref="S528">SETVECTOR(R528:R529)</f>
        <v>0.855670103092783,0.0103092783505155</v>
      </c>
      <c r="T528" s="67">
        <f t="shared" si="206"/>
        <v>0.30927835051546393</v>
      </c>
      <c r="U528" s="6">
        <f t="shared" si="207"/>
        <v>0</v>
      </c>
      <c r="V528" s="6">
        <f t="shared" si="208"/>
        <v>5.3075518933235359E-2</v>
      </c>
      <c r="W528" s="6">
        <f t="shared" si="209"/>
        <v>0.55492386460185905</v>
      </c>
      <c r="X528" s="6">
        <f t="shared" si="210"/>
        <v>4.6332028754841444E-2</v>
      </c>
      <c r="Y528" s="6" t="str" cm="1">
        <f t="array" ref="Y528:AB528">SETMATRIX(GETMATRIX(Y527:AB527)-$O$9*DELTAWEIGHT(S527,$AH$4,AK527:AN527))</f>
        <v>0.5774,0.5774,0.5774</v>
      </c>
      <c r="Z528" s="6" t="str">
        <v>0.597924348775459,0.57444131297078,0.5774</v>
      </c>
      <c r="AA528" s="6" t="str">
        <v>0.647367894645681,0.625843245441615,0.5774</v>
      </c>
      <c r="AB528" s="6" t="str">
        <v>0.602079757407089,0.573932089607052,0.5774</v>
      </c>
      <c r="AC528" s="6" cm="1">
        <f t="array" ref="AC528">SIGMOID(SUM(GETVECTOR(Y528)*GETVECTOR(_xlfn.CONCAT($S528,",",$AH$4)))+U528)</f>
        <v>0.62246320754391637</v>
      </c>
      <c r="AD528" s="6" cm="1">
        <f t="array" ref="AD528">SIGMOID(SUM(GETVECTOR(Z528)*GETVECTOR(_xlfn.CONCAT($S528,",",$AH$4)))+V528)</f>
        <v>0.63890705132888748</v>
      </c>
      <c r="AE528" s="6" cm="1">
        <f t="array" ref="AE528">TANH(SUM(GETVECTOR(AA528)*GETVECTOR(_xlfn.CONCAT($S528,",",$AH$4)))+W528)</f>
        <v>0.80593111541329598</v>
      </c>
      <c r="AF528" s="6" cm="1">
        <f t="array" ref="AF528">SIGMOID(SUM(GETVECTOR(AB528)*GETVECTOR(_xlfn.CONCAT($S528,",",$AH$4)))+X528)</f>
        <v>0.6381700658652476</v>
      </c>
      <c r="AG528" s="6">
        <f t="shared" si="196"/>
        <v>0.51491507252291024</v>
      </c>
      <c r="AH528" s="59">
        <f t="shared" si="197"/>
        <v>0.30234323421999992</v>
      </c>
      <c r="AI528" s="3">
        <f t="shared" si="198"/>
        <v>-6.9351162954640055E-3</v>
      </c>
      <c r="AJ528" s="3">
        <f t="shared" si="199"/>
        <v>-3.432398096910599E-3</v>
      </c>
      <c r="AK528" s="3">
        <f t="shared" si="200"/>
        <v>0</v>
      </c>
      <c r="AL528" s="3">
        <f t="shared" si="201"/>
        <v>-6.3819333579290944E-4</v>
      </c>
      <c r="AM528" s="3">
        <f t="shared" si="202"/>
        <v>-7.6858592016729437E-4</v>
      </c>
      <c r="AN528" s="3">
        <f t="shared" si="203"/>
        <v>-7.5867975590871903E-4</v>
      </c>
      <c r="AO528" s="3" t="str" cm="1">
        <f t="array" ref="AO528">GETVECTOR(Y528,2)</f>
        <v>0.5774</v>
      </c>
      <c r="AP528" s="3" t="str" cm="1">
        <f t="array" ref="AP528">GETVECTOR(Z528,2)</f>
        <v>0.5774</v>
      </c>
      <c r="AQ528" s="3" t="str" cm="1">
        <f t="array" ref="AQ528">GETVECTOR(AA528,2)</f>
        <v>0.5774</v>
      </c>
      <c r="AR528" s="3" t="str" cm="1">
        <f t="array" ref="AR528">GETVECTOR(AB528,2)</f>
        <v>0.5774</v>
      </c>
      <c r="AS528" s="3" cm="1">
        <f t="array" ref="AS528">SUM(AK528:AN528*AO528:AR528)</f>
        <v>-1.250336033453116E-3</v>
      </c>
      <c r="AT528" s="90">
        <f t="shared" si="204"/>
        <v>4.8095838031610394E-5</v>
      </c>
      <c r="AU528" s="86">
        <f t="shared" si="205"/>
        <v>6.9351162954640055E-3</v>
      </c>
      <c r="AV528" s="98"/>
      <c r="AW528" s="98"/>
    </row>
    <row r="529" spans="1:49" ht="15" customHeight="1" x14ac:dyDescent="0.25">
      <c r="A529" s="12">
        <f t="shared" si="212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42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  <c r="Q529" s="100"/>
      <c r="R529" s="62">
        <f t="shared" si="211"/>
        <v>1.0309278350515464E-2</v>
      </c>
      <c r="S529" s="67" t="str" cm="1">
        <f t="array" ref="S529">SETVECTOR(R529:R530)</f>
        <v>0.0103092783505155,0.309278350515464</v>
      </c>
      <c r="T529" s="67">
        <f t="shared" si="206"/>
        <v>1.4432989690721649E-2</v>
      </c>
      <c r="U529" s="6">
        <f t="shared" si="207"/>
        <v>0</v>
      </c>
      <c r="V529" s="6">
        <f t="shared" si="208"/>
        <v>5.3139338266814648E-2</v>
      </c>
      <c r="W529" s="6">
        <f t="shared" si="209"/>
        <v>0.55500072319387583</v>
      </c>
      <c r="X529" s="6">
        <f t="shared" si="210"/>
        <v>4.6407896730432316E-2</v>
      </c>
      <c r="Y529" s="6" t="str" cm="1">
        <f t="array" ref="Y529:AB529">SETMATRIX(GETMATRIX(Y528:AB528)-$O$9*DELTAWEIGHT(S528,$AH$4,AK528:AN528))</f>
        <v>0.5774,0.5774,0.5774</v>
      </c>
      <c r="Z529" s="6" t="str">
        <v>0.598383629465649,0.574446846473072,0.5774</v>
      </c>
      <c r="AA529" s="6" t="str">
        <v>0.648497840347174,0.625856859245247,0.5774</v>
      </c>
      <c r="AB529" s="6" t="str">
        <v>0.602590530684205,0.573938243501957,0.5774</v>
      </c>
      <c r="AC529" s="6" cm="1">
        <f t="array" ref="AC529">SIGMOID(SUM(GETVECTOR(Y529)*GETVECTOR(_xlfn.CONCAT($S529,",",$AH$4)))+U529)</f>
        <v>0.5460020126199282</v>
      </c>
      <c r="AD529" s="6" cm="1">
        <f t="array" ref="AD529">SIGMOID(SUM(GETVECTOR(Z529)*GETVECTOR(_xlfn.CONCAT($S529,",",$AH$4)))+V529)</f>
        <v>0.55896736484283271</v>
      </c>
      <c r="AE529" s="6" cm="1">
        <f t="array" ref="AE529">TANH(SUM(GETVECTOR(AA529)*GETVECTOR(_xlfn.CONCAT($S529,",",$AH$4)))+W529)</f>
        <v>0.63827073520518385</v>
      </c>
      <c r="AF529" s="6" cm="1">
        <f t="array" ref="AF529">SIGMOID(SUM(GETVECTOR(AB529)*GETVECTOR(_xlfn.CONCAT($S529,",",$AH$4)))+X529)</f>
        <v>0.55727914953762192</v>
      </c>
      <c r="AG529" s="6">
        <f t="shared" si="196"/>
        <v>0.35677251091393908</v>
      </c>
      <c r="AH529" s="59">
        <f t="shared" si="197"/>
        <v>0.19079455491860334</v>
      </c>
      <c r="AI529" s="3">
        <f t="shared" si="198"/>
        <v>0.17636156522788168</v>
      </c>
      <c r="AJ529" s="3">
        <f t="shared" si="199"/>
        <v>8.6762341278457042E-2</v>
      </c>
      <c r="AK529" s="3">
        <f t="shared" si="200"/>
        <v>0</v>
      </c>
      <c r="AL529" s="3">
        <f t="shared" si="201"/>
        <v>1.3651908694960961E-2</v>
      </c>
      <c r="AM529" s="3">
        <f t="shared" si="202"/>
        <v>2.8740017913471697E-2</v>
      </c>
      <c r="AN529" s="3">
        <f t="shared" si="203"/>
        <v>1.4897037015369048E-2</v>
      </c>
      <c r="AO529" s="3" t="str" cm="1">
        <f t="array" ref="AO529">GETVECTOR(Y529,2)</f>
        <v>0.5774</v>
      </c>
      <c r="AP529" s="3" t="str" cm="1">
        <f t="array" ref="AP529">GETVECTOR(Z529,2)</f>
        <v>0.5774</v>
      </c>
      <c r="AQ529" s="3" t="str" cm="1">
        <f t="array" ref="AQ529">GETVECTOR(AA529,2)</f>
        <v>0.5774</v>
      </c>
      <c r="AR529" s="3" t="str" cm="1">
        <f t="array" ref="AR529">GETVECTOR(AB529,2)</f>
        <v>0.5774</v>
      </c>
      <c r="AS529" s="3" cm="1">
        <f t="array" ref="AS529">SUM(AK529:AN529*AO529:AR529)</f>
        <v>3.3078647596383105E-2</v>
      </c>
      <c r="AT529" s="90">
        <f t="shared" si="204"/>
        <v>3.1103401689628364E-2</v>
      </c>
      <c r="AU529" s="86">
        <f t="shared" si="205"/>
        <v>0.17636156522788168</v>
      </c>
      <c r="AV529" s="98"/>
      <c r="AW529" s="98"/>
    </row>
    <row r="530" spans="1:49" ht="15" customHeight="1" x14ac:dyDescent="0.25">
      <c r="A530" s="12">
        <f t="shared" si="212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42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  <c r="Q530" s="100"/>
      <c r="R530" s="62">
        <f t="shared" si="211"/>
        <v>0.30927835051546393</v>
      </c>
      <c r="S530" s="67" t="str" cm="1">
        <f t="array" ref="S530">SETVECTOR(R530:R531)</f>
        <v>0.309278350515464,0.0144329896907216</v>
      </c>
      <c r="T530" s="67">
        <f t="shared" si="206"/>
        <v>1.0309278350515464E-3</v>
      </c>
      <c r="U530" s="6">
        <f t="shared" si="207"/>
        <v>0</v>
      </c>
      <c r="V530" s="6">
        <f t="shared" si="208"/>
        <v>5.1774147397318553E-2</v>
      </c>
      <c r="W530" s="6">
        <f t="shared" si="209"/>
        <v>0.55212672140252861</v>
      </c>
      <c r="X530" s="6">
        <f t="shared" si="210"/>
        <v>4.4918193028895409E-2</v>
      </c>
      <c r="Y530" s="6" t="str" cm="1">
        <f t="array" ref="Y530:AB530">SETMATRIX(GETMATRIX(Y529:AB529)-$O$9*DELTAWEIGHT(S529,$AH$4,AK529:AN529))</f>
        <v>0.5774,0.5774,0.5774</v>
      </c>
      <c r="Z530" s="6" t="str">
        <v>0.598377639868298,0.574267158552527,0.5774</v>
      </c>
      <c r="AA530" s="6" t="str">
        <v>0.648470656988286,0.625041358478602,0.5774</v>
      </c>
      <c r="AB530" s="6" t="str">
        <v>0.602584337201301,0.573752439014833,0.5774</v>
      </c>
      <c r="AC530" s="6" cm="1">
        <f t="array" ref="AC530">SIGMOID(SUM(GETVECTOR(Y530)*GETVECTOR(_xlfn.CONCAT($S530,",",$AH$4)))+U530)</f>
        <v>0.54659216672985944</v>
      </c>
      <c r="AD530" s="6" cm="1">
        <f t="array" ref="AD530">SIGMOID(SUM(GETVECTOR(Z530)*GETVECTOR(_xlfn.CONCAT($S530,",",$AH$4)))+V530)</f>
        <v>0.56097692263248211</v>
      </c>
      <c r="AE530" s="6" cm="1">
        <f t="array" ref="AE530">TANH(SUM(GETVECTOR(AA530)*GETVECTOR(_xlfn.CONCAT($S530,",",$AH$4)))+W530)</f>
        <v>0.64208065588573626</v>
      </c>
      <c r="AF530" s="6" cm="1">
        <f t="array" ref="AF530">SIGMOID(SUM(GETVECTOR(AB530)*GETVECTOR(_xlfn.CONCAT($S530,",",$AH$4)))+X530)</f>
        <v>0.5596065574686736</v>
      </c>
      <c r="AG530" s="6">
        <f t="shared" si="196"/>
        <v>0.36019243042062604</v>
      </c>
      <c r="AH530" s="59">
        <f t="shared" si="197"/>
        <v>0.19327888310181804</v>
      </c>
      <c r="AI530" s="3">
        <f t="shared" si="198"/>
        <v>0.1922479552667665</v>
      </c>
      <c r="AJ530" s="3">
        <f t="shared" si="199"/>
        <v>9.4749638588179766E-2</v>
      </c>
      <c r="AK530" s="3">
        <f t="shared" si="200"/>
        <v>0</v>
      </c>
      <c r="AL530" s="3">
        <f t="shared" si="201"/>
        <v>1.4983024630165001E-2</v>
      </c>
      <c r="AM530" s="3">
        <f t="shared" si="202"/>
        <v>3.1239366171270246E-2</v>
      </c>
      <c r="AN530" s="3">
        <f t="shared" si="203"/>
        <v>1.6363906161013353E-2</v>
      </c>
      <c r="AO530" s="3" t="str" cm="1">
        <f t="array" ref="AO530">GETVECTOR(Y530,2)</f>
        <v>0.5774</v>
      </c>
      <c r="AP530" s="3" t="str" cm="1">
        <f t="array" ref="AP530">GETVECTOR(Z530,2)</f>
        <v>0.5774</v>
      </c>
      <c r="AQ530" s="3" t="str" cm="1">
        <f t="array" ref="AQ530">GETVECTOR(AA530,2)</f>
        <v>0.5774</v>
      </c>
      <c r="AR530" s="3" t="str" cm="1">
        <f t="array" ref="AR530">GETVECTOR(AB530,2)</f>
        <v>0.5774</v>
      </c>
      <c r="AS530" s="3" cm="1">
        <f t="array" ref="AS530">SUM(AK530:AN530*AO530:AR530)</f>
        <v>3.6137327866117827E-2</v>
      </c>
      <c r="AT530" s="90">
        <f t="shared" si="204"/>
        <v>3.695927630425265E-2</v>
      </c>
      <c r="AU530" s="86">
        <f t="shared" si="205"/>
        <v>0.1922479552667665</v>
      </c>
      <c r="AV530" s="98"/>
      <c r="AW530" s="98"/>
    </row>
    <row r="531" spans="1:49" ht="15" customHeight="1" x14ac:dyDescent="0.25">
      <c r="A531" s="12">
        <f t="shared" si="212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42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  <c r="Q531" s="100"/>
      <c r="R531" s="62">
        <f t="shared" si="211"/>
        <v>1.4432989690721649E-2</v>
      </c>
      <c r="S531" s="67" t="str" cm="1">
        <f t="array" ref="S531">SETVECTOR(R531:R532)</f>
        <v>0.0144329896907216,0.00103092783505155</v>
      </c>
      <c r="T531" s="67">
        <f t="shared" si="206"/>
        <v>4.7422680412371132E-2</v>
      </c>
      <c r="U531" s="6">
        <f t="shared" si="207"/>
        <v>0</v>
      </c>
      <c r="V531" s="6">
        <f t="shared" si="208"/>
        <v>5.0275844934302052E-2</v>
      </c>
      <c r="W531" s="6">
        <f t="shared" si="209"/>
        <v>0.54900278478540154</v>
      </c>
      <c r="X531" s="6">
        <f t="shared" si="210"/>
        <v>4.3281802412794071E-2</v>
      </c>
      <c r="Y531" s="6" t="str" cm="1">
        <f t="array" ref="Y531:AB531">SETMATRIX(GETMATRIX(Y530:AB530)-$O$9*DELTAWEIGHT(S530,$AH$4,AK530:AN530))</f>
        <v>0.5774,0.5774,0.5774</v>
      </c>
      <c r="Z531" s="6" t="str">
        <v>0.598174188115508,0.574257664137397,0.5774</v>
      </c>
      <c r="AA531" s="6" t="str">
        <v>0.64754853871172,0.624998326292362,0.5774</v>
      </c>
      <c r="AB531" s="6" t="str">
        <v>0.602373936597382,0.573742620319983,0.5774</v>
      </c>
      <c r="AC531" s="6" cm="1">
        <f t="array" ref="AC531">SIGMOID(SUM(GETVECTOR(Y531)*GETVECTOR(_xlfn.CONCAT($S531,",",$AH$4)))+U531)</f>
        <v>0.50223220166474081</v>
      </c>
      <c r="AD531" s="6" cm="1">
        <f t="array" ref="AD531">SIGMOID(SUM(GETVECTOR(Z531)*GETVECTOR(_xlfn.CONCAT($S531,",",$AH$4)))+V531)</f>
        <v>0.51487093908833803</v>
      </c>
      <c r="AE531" s="6" cm="1">
        <f t="array" ref="AE531">TANH(SUM(GETVECTOR(AA531)*GETVECTOR(_xlfn.CONCAT($S531,",",$AH$4)))+W531)</f>
        <v>0.50723002760714431</v>
      </c>
      <c r="AF531" s="6" cm="1">
        <f t="array" ref="AF531">SIGMOID(SUM(GETVECTOR(AB531)*GETVECTOR(_xlfn.CONCAT($S531,",",$AH$4)))+X531)</f>
        <v>0.5131388111879911</v>
      </c>
      <c r="AG531" s="6">
        <f t="shared" si="196"/>
        <v>0.26115800064789402</v>
      </c>
      <c r="AH531" s="59">
        <f t="shared" si="197"/>
        <v>0.13104453287069892</v>
      </c>
      <c r="AI531" s="3">
        <f t="shared" si="198"/>
        <v>8.3621852458327789E-2</v>
      </c>
      <c r="AJ531" s="3">
        <f t="shared" si="199"/>
        <v>4.0111134563295299E-2</v>
      </c>
      <c r="AK531" s="3">
        <f t="shared" si="200"/>
        <v>0</v>
      </c>
      <c r="AL531" s="3">
        <f t="shared" si="201"/>
        <v>5.0818936549490903E-3</v>
      </c>
      <c r="AM531" s="3">
        <f t="shared" si="202"/>
        <v>1.5338648643177478E-2</v>
      </c>
      <c r="AN531" s="3">
        <f t="shared" si="203"/>
        <v>5.3351157519814152E-3</v>
      </c>
      <c r="AO531" s="3" t="str" cm="1">
        <f t="array" ref="AO531">GETVECTOR(Y531,2)</f>
        <v>0.5774</v>
      </c>
      <c r="AP531" s="3" t="str" cm="1">
        <f t="array" ref="AP531">GETVECTOR(Z531,2)</f>
        <v>0.5774</v>
      </c>
      <c r="AQ531" s="3" t="str" cm="1">
        <f t="array" ref="AQ531">GETVECTOR(AA531,2)</f>
        <v>0.5774</v>
      </c>
      <c r="AR531" s="3" t="str" cm="1">
        <f t="array" ref="AR531">GETVECTOR(AB531,2)</f>
        <v>0.5774</v>
      </c>
      <c r="AS531" s="3" cm="1">
        <f t="array" ref="AS531">SUM(AK531:AN531*AO531:AR531)</f>
        <v>1.487131695813235E-2</v>
      </c>
      <c r="AT531" s="90">
        <f t="shared" si="204"/>
        <v>6.9926142085623413E-3</v>
      </c>
      <c r="AU531" s="86">
        <f t="shared" si="205"/>
        <v>8.3621852458327789E-2</v>
      </c>
      <c r="AV531" s="98"/>
      <c r="AW531" s="98"/>
    </row>
    <row r="532" spans="1:49" ht="15" customHeight="1" x14ac:dyDescent="0.25">
      <c r="A532" s="12">
        <f t="shared" si="212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42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  <c r="Q532" s="100"/>
      <c r="R532" s="62">
        <f t="shared" si="211"/>
        <v>1.0309278350515464E-3</v>
      </c>
      <c r="S532" s="67" t="str" cm="1">
        <f t="array" ref="S532">SETVECTOR(R532:R533)</f>
        <v>0.00103092783505155,0.0474226804123711</v>
      </c>
      <c r="T532" s="67">
        <f t="shared" si="206"/>
        <v>0.53195876288659794</v>
      </c>
      <c r="U532" s="6">
        <f t="shared" si="207"/>
        <v>0</v>
      </c>
      <c r="V532" s="6">
        <f t="shared" si="208"/>
        <v>4.9767655568807141E-2</v>
      </c>
      <c r="W532" s="6">
        <f t="shared" si="209"/>
        <v>0.54746891992108382</v>
      </c>
      <c r="X532" s="6">
        <f t="shared" si="210"/>
        <v>4.2748290837595931E-2</v>
      </c>
      <c r="Y532" s="6" t="str" cm="1">
        <f t="array" ref="Y532:AB532">SETMATRIX(GETMATRIX(Y531:AB531)-$O$9*DELTAWEIGHT(S531,$AH$4,AK531:AN531))</f>
        <v>0.5774,0.5774,0.5774</v>
      </c>
      <c r="Z532" s="6" t="str">
        <v>0.598173519420315,0.574257616373455,0.5774</v>
      </c>
      <c r="AA532" s="6" t="str">
        <v>0.647543264839288,0.624997949587188,0.5774</v>
      </c>
      <c r="AB532" s="6" t="str">
        <v>0.602373261409214,0.573742572092257,0.5774</v>
      </c>
      <c r="AC532" s="6" cm="1">
        <f t="array" ref="AC532">SIGMOID(SUM(GETVECTOR(Y532)*GETVECTOR(_xlfn.CONCAT($S532,",",$AH$4)))+U532)</f>
        <v>0.50699382217341482</v>
      </c>
      <c r="AD532" s="6" cm="1">
        <f t="array" ref="AD532">SIGMOID(SUM(GETVECTOR(Z532)*GETVECTOR(_xlfn.CONCAT($S532,",",$AH$4)))+V532)</f>
        <v>0.51939455540394786</v>
      </c>
      <c r="AE532" s="6" cm="1">
        <f t="array" ref="AE532">TANH(SUM(GETVECTOR(AA532)*GETVECTOR(_xlfn.CONCAT($S532,",",$AH$4)))+W532)</f>
        <v>0.52104678714528652</v>
      </c>
      <c r="AF532" s="6" cm="1">
        <f t="array" ref="AF532">SIGMOID(SUM(GETVECTOR(AB532)*GETVECTOR(_xlfn.CONCAT($S532,",",$AH$4)))+X532)</f>
        <v>0.5176371056357244</v>
      </c>
      <c r="AG532" s="6">
        <f t="shared" si="196"/>
        <v>0.27062886435398154</v>
      </c>
      <c r="AH532" s="59">
        <f t="shared" si="197"/>
        <v>0.1367648468324556</v>
      </c>
      <c r="AI532" s="3">
        <f t="shared" si="198"/>
        <v>-0.39519391605414234</v>
      </c>
      <c r="AJ532" s="3">
        <f t="shared" si="199"/>
        <v>-0.19028685043057128</v>
      </c>
      <c r="AK532" s="3">
        <f t="shared" si="200"/>
        <v>0</v>
      </c>
      <c r="AL532" s="3">
        <f t="shared" si="201"/>
        <v>-2.4749793481615261E-2</v>
      </c>
      <c r="AM532" s="3">
        <f t="shared" si="202"/>
        <v>-7.2001548159973949E-2</v>
      </c>
      <c r="AN532" s="3">
        <f t="shared" si="203"/>
        <v>-2.6071056207145626E-2</v>
      </c>
      <c r="AO532" s="3" t="str" cm="1">
        <f t="array" ref="AO532">GETVECTOR(Y532,2)</f>
        <v>0.5774</v>
      </c>
      <c r="AP532" s="3" t="str" cm="1">
        <f t="array" ref="AP532">GETVECTOR(Z532,2)</f>
        <v>0.5774</v>
      </c>
      <c r="AQ532" s="3" t="str" cm="1">
        <f t="array" ref="AQ532">GETVECTOR(AA532,2)</f>
        <v>0.5774</v>
      </c>
      <c r="AR532" s="3" t="str" cm="1">
        <f t="array" ref="AR532">GETVECTOR(AB532,2)</f>
        <v>0.5774</v>
      </c>
      <c r="AS532" s="3" cm="1">
        <f t="array" ref="AS532">SUM(AK532:AN532*AO532:AR532)</f>
        <v>-7.0917652517859503E-2</v>
      </c>
      <c r="AT532" s="90">
        <f t="shared" si="204"/>
        <v>0.1561782312862085</v>
      </c>
      <c r="AU532" s="86">
        <f t="shared" si="205"/>
        <v>0.39519391605414234</v>
      </c>
      <c r="AV532" s="98"/>
      <c r="AW532" s="98"/>
    </row>
    <row r="533" spans="1:49" ht="15" customHeight="1" x14ac:dyDescent="0.25">
      <c r="A533" s="12">
        <f t="shared" si="212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42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  <c r="Q533" s="100"/>
      <c r="R533" s="62">
        <f t="shared" si="211"/>
        <v>4.7422680412371132E-2</v>
      </c>
      <c r="S533" s="67" t="str" cm="1">
        <f t="array" ref="S533">SETVECTOR(R533:R534)</f>
        <v>0.0474226804123711,0.531958762886598</v>
      </c>
      <c r="T533" s="67">
        <f t="shared" si="206"/>
        <v>5.1546391752577317E-2</v>
      </c>
      <c r="U533" s="6">
        <f t="shared" si="207"/>
        <v>0</v>
      </c>
      <c r="V533" s="6">
        <f t="shared" si="208"/>
        <v>5.2242634916968664E-2</v>
      </c>
      <c r="W533" s="6">
        <f t="shared" si="209"/>
        <v>0.55466907473708127</v>
      </c>
      <c r="X533" s="6">
        <f t="shared" si="210"/>
        <v>4.5355396458310493E-2</v>
      </c>
      <c r="Y533" s="6" t="str" cm="1">
        <f t="array" ref="Y533:AB533">SETMATRIX(GETMATRIX(Y532:AB532)-$O$9*DELTAWEIGHT(S532,$AH$4,AK532:AN532))</f>
        <v>0.5774,0.5774,0.5774</v>
      </c>
      <c r="Z533" s="6" t="str">
        <v>0.598175092243458,0.574329966238042,0.5774</v>
      </c>
      <c r="AA533" s="6" t="str">
        <v>0.647554809602074,0.625529008675329,0.5774</v>
      </c>
      <c r="AB533" s="6" t="str">
        <v>0.602374852343572,0.573815755072729,0.5774</v>
      </c>
      <c r="AC533" s="6" cm="1">
        <f t="array" ref="AC533">SIGMOID(SUM(GETVECTOR(Y533)*GETVECTOR(_xlfn.CONCAT($S533,",",$AH$4)))+U533)</f>
        <v>0.58286236373382716</v>
      </c>
      <c r="AD533" s="6" cm="1">
        <f t="array" ref="AD533">SIGMOID(SUM(GETVECTOR(Z533)*GETVECTOR(_xlfn.CONCAT($S533,",",$AH$4)))+V533)</f>
        <v>0.59535062335516054</v>
      </c>
      <c r="AE533" s="6" cm="1">
        <f t="array" ref="AE533">TANH(SUM(GETVECTOR(AA533)*GETVECTOR(_xlfn.CONCAT($S533,",",$AH$4)))+W533)</f>
        <v>0.72501322588994432</v>
      </c>
      <c r="AF533" s="6" cm="1">
        <f t="array" ref="AF533">SIGMOID(SUM(GETVECTOR(AB533)*GETVECTOR(_xlfn.CONCAT($S533,",",$AH$4)))+X533)</f>
        <v>0.59367240590508308</v>
      </c>
      <c r="AG533" s="6">
        <f t="shared" si="196"/>
        <v>0.43163707597431417</v>
      </c>
      <c r="AH533" s="59">
        <f t="shared" si="197"/>
        <v>0.24143975723609082</v>
      </c>
      <c r="AI533" s="3">
        <f t="shared" si="198"/>
        <v>0.18989336548351349</v>
      </c>
      <c r="AJ533" s="3">
        <f t="shared" si="199"/>
        <v>9.4088673550672047E-2</v>
      </c>
      <c r="AK533" s="3">
        <f t="shared" si="200"/>
        <v>0</v>
      </c>
      <c r="AL533" s="3">
        <f t="shared" si="201"/>
        <v>1.6433685201377841E-2</v>
      </c>
      <c r="AM533" s="3">
        <f t="shared" si="202"/>
        <v>2.6571397365152568E-2</v>
      </c>
      <c r="AN533" s="3">
        <f t="shared" si="203"/>
        <v>1.8629229544798356E-2</v>
      </c>
      <c r="AO533" s="3" t="str" cm="1">
        <f t="array" ref="AO533">GETVECTOR(Y533,2)</f>
        <v>0.5774</v>
      </c>
      <c r="AP533" s="3" t="str" cm="1">
        <f t="array" ref="AP533">GETVECTOR(Z533,2)</f>
        <v>0.5774</v>
      </c>
      <c r="AQ533" s="3" t="str" cm="1">
        <f t="array" ref="AQ533">GETVECTOR(AA533,2)</f>
        <v>0.5774</v>
      </c>
      <c r="AR533" s="3" t="str" cm="1">
        <f t="array" ref="AR533">GETVECTOR(AB533,2)</f>
        <v>0.5774</v>
      </c>
      <c r="AS533" s="3" cm="1">
        <f t="array" ref="AS533">SUM(AK533:AN533*AO533:AR533)</f>
        <v>3.5587651813081225E-2</v>
      </c>
      <c r="AT533" s="90">
        <f t="shared" si="204"/>
        <v>3.6059490254655234E-2</v>
      </c>
      <c r="AU533" s="86">
        <f t="shared" si="205"/>
        <v>0.18989336548351349</v>
      </c>
      <c r="AV533" s="98"/>
      <c r="AW533" s="98"/>
    </row>
    <row r="534" spans="1:49" ht="15" customHeight="1" x14ac:dyDescent="0.25">
      <c r="A534" s="12">
        <f t="shared" si="212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42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  <c r="Q534" s="100"/>
      <c r="R534" s="62">
        <f t="shared" si="211"/>
        <v>0.53195876288659794</v>
      </c>
      <c r="S534" s="67" t="str" cm="1">
        <f t="array" ref="S534">SETVECTOR(R534:R535)</f>
        <v>0.531958762886598,0.0515463917525773</v>
      </c>
      <c r="T534" s="67">
        <f t="shared" si="206"/>
        <v>2.0618556701030928E-3</v>
      </c>
      <c r="U534" s="6">
        <f t="shared" si="207"/>
        <v>0</v>
      </c>
      <c r="V534" s="6">
        <f t="shared" si="208"/>
        <v>5.0599266396830878E-2</v>
      </c>
      <c r="W534" s="6">
        <f t="shared" si="209"/>
        <v>0.552011935000566</v>
      </c>
      <c r="X534" s="6">
        <f t="shared" si="210"/>
        <v>4.3492473503830655E-2</v>
      </c>
      <c r="Y534" s="6" t="str" cm="1">
        <f t="array" ref="Y534:AB534">SETMATRIX(GETMATRIX(Y533:AB533)-$O$9*DELTAWEIGHT(S533,$AH$4,AK533:AN533))</f>
        <v>0.5774,0.5774,0.5774</v>
      </c>
      <c r="Z534" s="6" t="str">
        <v>0.598132832530106,0.573855922496965,0.5774</v>
      </c>
      <c r="AA534" s="6" t="str">
        <v>0.647417094405523,0.623984203427064,0.5774</v>
      </c>
      <c r="AB534" s="6" t="str">
        <v>0.602329762768938,0.57330996767031,0.5774</v>
      </c>
      <c r="AC534" s="6" cm="1">
        <f t="array" ref="AC534">SIGMOID(SUM(GETVECTOR(Y534)*GETVECTOR(_xlfn.CONCAT($S534,",",$AH$4)))+U534)</f>
        <v>0.58344115843111177</v>
      </c>
      <c r="AD534" s="6" cm="1">
        <f t="array" ref="AD534">SIGMOID(SUM(GETVECTOR(Z534)*GETVECTOR(_xlfn.CONCAT($S534,",",$AH$4)))+V534)</f>
        <v>0.59829392214567356</v>
      </c>
      <c r="AE534" s="6" cm="1">
        <f t="array" ref="AE534">TANH(SUM(GETVECTOR(AA534)*GETVECTOR(_xlfn.CONCAT($S534,",",$AH$4)))+W534)</f>
        <v>0.72992894693133548</v>
      </c>
      <c r="AF534" s="6" cm="1">
        <f t="array" ref="AF534">SIGMOID(SUM(GETVECTOR(AB534)*GETVECTOR(_xlfn.CONCAT($S534,",",$AH$4)))+X534)</f>
        <v>0.59711513614023548</v>
      </c>
      <c r="AG534" s="6">
        <f t="shared" si="196"/>
        <v>0.43671205254720991</v>
      </c>
      <c r="AH534" s="59">
        <f t="shared" si="197"/>
        <v>0.24536378494561453</v>
      </c>
      <c r="AI534" s="3">
        <f t="shared" si="198"/>
        <v>0.24330192927551145</v>
      </c>
      <c r="AJ534" s="3">
        <f t="shared" si="199"/>
        <v>0.12074865183039478</v>
      </c>
      <c r="AK534" s="3">
        <f t="shared" si="200"/>
        <v>0</v>
      </c>
      <c r="AL534" s="3">
        <f t="shared" si="201"/>
        <v>2.1182922198749749E-2</v>
      </c>
      <c r="AM534" s="3">
        <f t="shared" si="202"/>
        <v>3.3752285439942374E-2</v>
      </c>
      <c r="AN534" s="3">
        <f t="shared" si="203"/>
        <v>2.4051212009710485E-2</v>
      </c>
      <c r="AO534" s="3" t="str" cm="1">
        <f t="array" ref="AO534">GETVECTOR(Y534,2)</f>
        <v>0.5774</v>
      </c>
      <c r="AP534" s="3" t="str" cm="1">
        <f t="array" ref="AP534">GETVECTOR(Z534,2)</f>
        <v>0.5774</v>
      </c>
      <c r="AQ534" s="3" t="str" cm="1">
        <f t="array" ref="AQ534">GETVECTOR(AA534,2)</f>
        <v>0.5774</v>
      </c>
      <c r="AR534" s="3" t="str" cm="1">
        <f t="array" ref="AR534">GETVECTOR(AB534,2)</f>
        <v>0.5774</v>
      </c>
      <c r="AS534" s="3" cm="1">
        <f t="array" ref="AS534">SUM(AK534:AN534*AO534:AR534)</f>
        <v>4.5606758704987663E-2</v>
      </c>
      <c r="AT534" s="90">
        <f t="shared" si="204"/>
        <v>5.9195828789185972E-2</v>
      </c>
      <c r="AU534" s="86">
        <f t="shared" si="205"/>
        <v>0.24330192927551145</v>
      </c>
      <c r="AV534" s="98"/>
      <c r="AW534" s="98"/>
    </row>
    <row r="535" spans="1:49" ht="15" customHeight="1" x14ac:dyDescent="0.25">
      <c r="A535" s="12">
        <f t="shared" si="212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42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  <c r="Q535" s="100"/>
      <c r="R535" s="62">
        <f t="shared" si="211"/>
        <v>5.1546391752577317E-2</v>
      </c>
      <c r="S535" s="67" t="str" cm="1">
        <f t="array" ref="S535">SETVECTOR(R535:R536)</f>
        <v>0.0515463917525773,0.00206185567010309</v>
      </c>
      <c r="T535" s="67">
        <f t="shared" si="206"/>
        <v>9.3814432989690721E-2</v>
      </c>
      <c r="U535" s="6">
        <f t="shared" si="207"/>
        <v>0</v>
      </c>
      <c r="V535" s="6">
        <f t="shared" si="208"/>
        <v>4.8480974176955904E-2</v>
      </c>
      <c r="W535" s="6">
        <f t="shared" si="209"/>
        <v>0.54863670645657181</v>
      </c>
      <c r="X535" s="6">
        <f t="shared" si="210"/>
        <v>4.1087352302859606E-2</v>
      </c>
      <c r="Y535" s="6" t="str" cm="1">
        <f t="array" ref="Y535:AB535">SETMATRIX(GETMATRIX(Y534:AB534)-$O$9*DELTAWEIGHT(S534,$AH$4,AK534:AN534))</f>
        <v>0.5774,0.5774,0.5774</v>
      </c>
      <c r="Z535" s="6" t="str">
        <v>0.597472174948559,0.573791905289451,0.5774</v>
      </c>
      <c r="AA535" s="6" t="str">
        <v>0.645265606400433,0.623775725907191,0.5774</v>
      </c>
      <c r="AB535" s="6" t="str">
        <v>0.601624734291901,0.573241650957419,0.5774</v>
      </c>
      <c r="AC535" s="6" cm="1">
        <f t="array" ref="AC535">SIGMOID(SUM(GETVECTOR(Y535)*GETVECTOR(_xlfn.CONCAT($S535,",",$AH$4)))+U535)</f>
        <v>0.50773773272340572</v>
      </c>
      <c r="AD535" s="6" cm="1">
        <f t="array" ref="AD535">SIGMOID(SUM(GETVECTOR(Z535)*GETVECTOR(_xlfn.CONCAT($S535,",",$AH$4)))+V535)</f>
        <v>0.52010455091862651</v>
      </c>
      <c r="AE535" s="6" cm="1">
        <f t="array" ref="AE535">TANH(SUM(GETVECTOR(AA535)*GETVECTOR(_xlfn.CONCAT($S535,",",$AH$4)))+W535)</f>
        <v>0.5249757425745758</v>
      </c>
      <c r="AF535" s="6" cm="1">
        <f t="array" ref="AF535">SIGMOID(SUM(GETVECTOR(AB535)*GETVECTOR(_xlfn.CONCAT($S535,",",$AH$4)))+X535)</f>
        <v>0.51831202549230493</v>
      </c>
      <c r="AG535" s="6">
        <f t="shared" si="196"/>
        <v>0.27304227283492222</v>
      </c>
      <c r="AH535" s="59">
        <f t="shared" si="197"/>
        <v>0.13810600092383662</v>
      </c>
      <c r="AI535" s="3">
        <f t="shared" si="198"/>
        <v>4.4291567934145903E-2</v>
      </c>
      <c r="AJ535" s="3">
        <f t="shared" si="199"/>
        <v>2.1326975146104116E-2</v>
      </c>
      <c r="AK535" s="3">
        <f t="shared" si="200"/>
        <v>0</v>
      </c>
      <c r="AL535" s="3">
        <f t="shared" si="201"/>
        <v>2.7945107506311484E-3</v>
      </c>
      <c r="AM535" s="3">
        <f t="shared" si="202"/>
        <v>8.0352360583687693E-3</v>
      </c>
      <c r="AN535" s="3">
        <f t="shared" si="203"/>
        <v>2.9464522587119473E-3</v>
      </c>
      <c r="AO535" s="3" t="str" cm="1">
        <f t="array" ref="AO535">GETVECTOR(Y535,2)</f>
        <v>0.5774</v>
      </c>
      <c r="AP535" s="3" t="str" cm="1">
        <f t="array" ref="AP535">GETVECTOR(Z535,2)</f>
        <v>0.5774</v>
      </c>
      <c r="AQ535" s="3" t="str" cm="1">
        <f t="array" ref="AQ535">GETVECTOR(AA535,2)</f>
        <v>0.5774</v>
      </c>
      <c r="AR535" s="3" t="str" cm="1">
        <f t="array" ref="AR535">GETVECTOR(AB535,2)</f>
        <v>0.5774</v>
      </c>
      <c r="AS535" s="3" cm="1">
        <f t="array" ref="AS535">SUM(AK535:AN535*AO535:AR535)</f>
        <v>7.9543773416968309E-3</v>
      </c>
      <c r="AT535" s="90">
        <f t="shared" si="204"/>
        <v>1.9617429900650614E-3</v>
      </c>
      <c r="AU535" s="86">
        <f t="shared" si="205"/>
        <v>4.4291567934145903E-2</v>
      </c>
      <c r="AV535" s="98"/>
      <c r="AW535" s="98"/>
    </row>
    <row r="536" spans="1:49" ht="15" customHeight="1" x14ac:dyDescent="0.25">
      <c r="A536" s="12">
        <f t="shared" si="212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42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  <c r="Q536" s="100"/>
      <c r="R536" s="62">
        <f t="shared" si="211"/>
        <v>2.0618556701030928E-3</v>
      </c>
      <c r="S536" s="67" t="str" cm="1">
        <f t="array" ref="S536">SETVECTOR(R536:R537)</f>
        <v>0.00206185567010309,0.0938144329896907</v>
      </c>
      <c r="T536" s="67">
        <f t="shared" si="206"/>
        <v>0.79381443298969068</v>
      </c>
      <c r="U536" s="6">
        <f t="shared" si="207"/>
        <v>0</v>
      </c>
      <c r="V536" s="6">
        <f t="shared" si="208"/>
        <v>4.8201523101892789E-2</v>
      </c>
      <c r="W536" s="6">
        <f t="shared" si="209"/>
        <v>0.5478331828507349</v>
      </c>
      <c r="X536" s="6">
        <f t="shared" si="210"/>
        <v>4.0792707076988413E-2</v>
      </c>
      <c r="Y536" s="6" t="str" cm="1">
        <f t="array" ref="Y536:AB536">SETMATRIX(GETMATRIX(Y535:AB535)-$O$9*DELTAWEIGHT(S535,$AH$4,AK535:AN535))</f>
        <v>0.5774,0.5774,0.5774</v>
      </c>
      <c r="Z536" s="6" t="str">
        <v>0.597476242159499,0.573792067977889,0.5774</v>
      </c>
      <c r="AA536" s="6" t="str">
        <v>0.645294615258613,0.623776886261518,0.5774</v>
      </c>
      <c r="AB536" s="6" t="str">
        <v>0.601628851270554,0.573241815636565,0.5774</v>
      </c>
      <c r="AC536" s="6" cm="1">
        <f t="array" ref="AC536">SIGMOID(SUM(GETVECTOR(Y536)*GETVECTOR(_xlfn.CONCAT($S536,",",$AH$4)))+U536)</f>
        <v>0.51383620889354142</v>
      </c>
      <c r="AD536" s="6" cm="1">
        <f t="array" ref="AD536">SIGMOID(SUM(GETVECTOR(Z536)*GETVECTOR(_xlfn.CONCAT($S536,",",$AH$4)))+V536)</f>
        <v>0.52579293678286854</v>
      </c>
      <c r="AE536" s="6" cm="1">
        <f t="array" ref="AE536">TANH(SUM(GETVECTOR(AA536)*GETVECTOR(_xlfn.CONCAT($S536,",",$AH$4)))+W536)</f>
        <v>0.54249402033072514</v>
      </c>
      <c r="AF536" s="6" cm="1">
        <f t="array" ref="AF536">SIGMOID(SUM(GETVECTOR(AB536)*GETVECTOR(_xlfn.CONCAT($S536,",",$AH$4)))+X536)</f>
        <v>0.52393457685699263</v>
      </c>
      <c r="AG536" s="6">
        <f t="shared" si="196"/>
        <v>0.28523952413683717</v>
      </c>
      <c r="AH536" s="59">
        <f t="shared" si="197"/>
        <v>0.14552147245282504</v>
      </c>
      <c r="AI536" s="3">
        <f t="shared" si="198"/>
        <v>-0.64829296053686569</v>
      </c>
      <c r="AJ536" s="3">
        <f t="shared" si="199"/>
        <v>-0.31346025546384754</v>
      </c>
      <c r="AK536" s="3">
        <f t="shared" si="200"/>
        <v>0</v>
      </c>
      <c r="AL536" s="3">
        <f t="shared" si="201"/>
        <v>-4.2399448227369942E-2</v>
      </c>
      <c r="AM536" s="3">
        <f t="shared" si="202"/>
        <v>-0.11631011758318037</v>
      </c>
      <c r="AN536" s="3">
        <f t="shared" si="203"/>
        <v>-4.4912272045353238E-2</v>
      </c>
      <c r="AO536" s="3" t="str" cm="1">
        <f t="array" ref="AO536">GETVECTOR(Y536,2)</f>
        <v>0.5774</v>
      </c>
      <c r="AP536" s="3" t="str" cm="1">
        <f t="array" ref="AP536">GETVECTOR(Z536,2)</f>
        <v>0.5774</v>
      </c>
      <c r="AQ536" s="3" t="str" cm="1">
        <f t="array" ref="AQ536">GETVECTOR(AA536,2)</f>
        <v>0.5774</v>
      </c>
      <c r="AR536" s="3" t="str" cm="1">
        <f t="array" ref="AR536">GETVECTOR(AB536,2)</f>
        <v>0.5774</v>
      </c>
      <c r="AS536" s="3" cm="1">
        <f t="array" ref="AS536">SUM(AK536:AN536*AO536:AR536)</f>
        <v>-0.11757124917799872</v>
      </c>
      <c r="AT536" s="90">
        <f t="shared" si="204"/>
        <v>0.42028376268165407</v>
      </c>
      <c r="AU536" s="86">
        <f t="shared" si="205"/>
        <v>0.64829296053686569</v>
      </c>
      <c r="AV536" s="98"/>
      <c r="AW536" s="98"/>
    </row>
    <row r="537" spans="1:49" ht="15" customHeight="1" x14ac:dyDescent="0.25">
      <c r="A537" s="12">
        <f t="shared" si="212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42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  <c r="Q537" s="100"/>
      <c r="R537" s="62">
        <f t="shared" si="211"/>
        <v>9.3814432989690721E-2</v>
      </c>
      <c r="S537" s="67" t="str" cm="1">
        <f t="array" ref="S537">SETVECTOR(R537:R538)</f>
        <v>0.0938144329896907,0.793814432989691</v>
      </c>
      <c r="T537" s="67">
        <f t="shared" si="206"/>
        <v>1.6494845360824743E-2</v>
      </c>
      <c r="U537" s="6">
        <f t="shared" si="207"/>
        <v>0</v>
      </c>
      <c r="V537" s="6">
        <f t="shared" si="208"/>
        <v>5.2441467924629781E-2</v>
      </c>
      <c r="W537" s="6">
        <f t="shared" si="209"/>
        <v>0.55946419460905294</v>
      </c>
      <c r="X537" s="6">
        <f t="shared" si="210"/>
        <v>4.528393428152374E-2</v>
      </c>
      <c r="Y537" s="6" t="str" cm="1">
        <f t="array" ref="Y537:AB537">SETMATRIX(GETMATRIX(Y536:AB536)-$O$9*DELTAWEIGHT(S536,$AH$4,AK536:AN536))</f>
        <v>0.5774,0.5774,0.5774</v>
      </c>
      <c r="Z537" s="6" t="str">
        <v>0.597481704263744,0.574040593721028,0.5774</v>
      </c>
      <c r="AA537" s="6" t="str">
        <v>0.645330351944193,0.625402905455419,0.5774</v>
      </c>
      <c r="AB537" s="6" t="str">
        <v>0.601634395093355,0.573494059574029,0.5774</v>
      </c>
      <c r="AC537" s="6" cm="1">
        <f t="array" ref="AC537">SIGMOID(SUM(GETVECTOR(Y537)*GETVECTOR(_xlfn.CONCAT($S537,",",$AH$4)))+U537)</f>
        <v>0.62539631068003165</v>
      </c>
      <c r="AD537" s="6" cm="1">
        <f t="array" ref="AD537">SIGMOID(SUM(GETVECTOR(Z537)*GETVECTOR(_xlfn.CONCAT($S537,",",$AH$4)))+V537)</f>
        <v>0.63741813819633408</v>
      </c>
      <c r="AE537" s="6" cm="1">
        <f t="array" ref="AE537">TANH(SUM(GETVECTOR(AA537)*GETVECTOR(_xlfn.CONCAT($S537,",",$AH$4)))+W537)</f>
        <v>0.80633383676633741</v>
      </c>
      <c r="AF537" s="6" cm="1">
        <f t="array" ref="AF537">SIGMOID(SUM(GETVECTOR(AB537)*GETVECTOR(_xlfn.CONCAT($S537,",",$AH$4)))+X537)</f>
        <v>0.63575204394898666</v>
      </c>
      <c r="AG537" s="6">
        <f t="shared" si="196"/>
        <v>0.51397181299630557</v>
      </c>
      <c r="AH537" s="59">
        <f t="shared" si="197"/>
        <v>0.30073237133910086</v>
      </c>
      <c r="AI537" s="3">
        <f t="shared" si="198"/>
        <v>0.28423752597827612</v>
      </c>
      <c r="AJ537" s="3">
        <f t="shared" si="199"/>
        <v>0.14026990844117759</v>
      </c>
      <c r="AK537" s="3">
        <f t="shared" si="200"/>
        <v>0</v>
      </c>
      <c r="AL537" s="3">
        <f t="shared" si="201"/>
        <v>2.6140259250653605E-2</v>
      </c>
      <c r="AM537" s="3">
        <f t="shared" si="202"/>
        <v>3.127812400043202E-2</v>
      </c>
      <c r="AN537" s="3">
        <f t="shared" si="203"/>
        <v>3.1135705917524487E-2</v>
      </c>
      <c r="AO537" s="3" t="str" cm="1">
        <f t="array" ref="AO537">GETVECTOR(Y537,2)</f>
        <v>0.5774</v>
      </c>
      <c r="AP537" s="3" t="str" cm="1">
        <f t="array" ref="AP537">GETVECTOR(Z537,2)</f>
        <v>0.5774</v>
      </c>
      <c r="AQ537" s="3" t="str" cm="1">
        <f t="array" ref="AQ537">GETVECTOR(AA537,2)</f>
        <v>0.5774</v>
      </c>
      <c r="AR537" s="3" t="str" cm="1">
        <f t="array" ref="AR537">GETVECTOR(AB537,2)</f>
        <v>0.5774</v>
      </c>
      <c r="AS537" s="3" cm="1">
        <f t="array" ref="AS537">SUM(AK537:AN537*AO537:AR537)</f>
        <v>5.1131131085955475E-2</v>
      </c>
      <c r="AT537" s="90">
        <f t="shared" si="204"/>
        <v>8.0790971174251186E-2</v>
      </c>
      <c r="AU537" s="86">
        <f t="shared" si="205"/>
        <v>0.28423752597827612</v>
      </c>
      <c r="AV537" s="98"/>
      <c r="AW537" s="98"/>
    </row>
    <row r="538" spans="1:49" ht="15" customHeight="1" x14ac:dyDescent="0.25">
      <c r="A538" s="12">
        <f t="shared" si="212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42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  <c r="Q538" s="100"/>
      <c r="R538" s="62">
        <f t="shared" si="211"/>
        <v>0.79381443298969068</v>
      </c>
      <c r="S538" s="67" t="str" cm="1">
        <f t="array" ref="S538">SETVECTOR(R538:R539)</f>
        <v>0.793814432989691,0.0164948453608247</v>
      </c>
      <c r="T538" s="67">
        <f t="shared" si="206"/>
        <v>0.12783505154639174</v>
      </c>
      <c r="U538" s="6">
        <f t="shared" si="207"/>
        <v>0</v>
      </c>
      <c r="V538" s="6">
        <f t="shared" si="208"/>
        <v>4.9827441999564417E-2</v>
      </c>
      <c r="W538" s="6">
        <f t="shared" si="209"/>
        <v>0.55633638220900972</v>
      </c>
      <c r="X538" s="6">
        <f t="shared" si="210"/>
        <v>4.2170363689771291E-2</v>
      </c>
      <c r="Y538" s="6" t="str" cm="1">
        <f t="array" ref="Y538:AB538">SETMATRIX(GETMATRIX(Y537:AB537)-$O$9*DELTAWEIGHT(S537,$AH$4,AK537:AN537))</f>
        <v>0.5774,0.5774,0.5774</v>
      </c>
      <c r="Z538" s="6" t="str">
        <v>0.597302496935277,0.572524224018619,0.5774</v>
      </c>
      <c r="AA538" s="6" t="str">
        <v>0.644912477252901,0.621867042682952,0.5774</v>
      </c>
      <c r="AB538" s="6" t="str">
        <v>0.601433791441861,0.571796644061389,0.5774</v>
      </c>
      <c r="AC538" s="6" cm="1">
        <f t="array" ref="AC538">SIGMOID(SUM(GETVECTOR(Y538)*GETVECTOR(_xlfn.CONCAT($S538,",",$AH$4)))+U538)</f>
        <v>0.61488010053164754</v>
      </c>
      <c r="AD538" s="6" cm="1">
        <f t="array" ref="AD538">SIGMOID(SUM(GETVECTOR(Z538)*GETVECTOR(_xlfn.CONCAT($S538,",",$AH$4)))+V538)</f>
        <v>0.63028006542721204</v>
      </c>
      <c r="AE538" s="6" cm="1">
        <f t="array" ref="AE538">TANH(SUM(GETVECTOR(AA538)*GETVECTOR(_xlfn.CONCAT($S538,",",$AH$4)))+W538)</f>
        <v>0.79265512325198195</v>
      </c>
      <c r="AF538" s="6" cm="1">
        <f t="array" ref="AF538">SIGMOID(SUM(GETVECTOR(AB538)*GETVECTOR(_xlfn.CONCAT($S538,",",$AH$4)))+X538)</f>
        <v>0.62925658635578885</v>
      </c>
      <c r="AG538" s="6">
        <f t="shared" si="196"/>
        <v>0.49959472294447399</v>
      </c>
      <c r="AH538" s="59">
        <f t="shared" si="197"/>
        <v>0.29058966485346743</v>
      </c>
      <c r="AI538" s="3">
        <f t="shared" si="198"/>
        <v>0.16275461330707569</v>
      </c>
      <c r="AJ538" s="3">
        <f t="shared" si="199"/>
        <v>8.0573746970654891E-2</v>
      </c>
      <c r="AK538" s="3">
        <f t="shared" si="200"/>
        <v>0</v>
      </c>
      <c r="AL538" s="3">
        <f t="shared" si="201"/>
        <v>1.4882787138945176E-2</v>
      </c>
      <c r="AM538" s="3">
        <f t="shared" si="202"/>
        <v>1.8876313752490648E-2</v>
      </c>
      <c r="AN538" s="3">
        <f t="shared" si="203"/>
        <v>1.7534238763640485E-2</v>
      </c>
      <c r="AO538" s="3" t="str" cm="1">
        <f t="array" ref="AO538">GETVECTOR(Y538,2)</f>
        <v>0.5774</v>
      </c>
      <c r="AP538" s="3" t="str" cm="1">
        <f t="array" ref="AP538">GETVECTOR(Z538,2)</f>
        <v>0.5774</v>
      </c>
      <c r="AQ538" s="3" t="str" cm="1">
        <f t="array" ref="AQ538">GETVECTOR(AA538,2)</f>
        <v>0.5774</v>
      </c>
      <c r="AR538" s="3" t="str" cm="1">
        <f t="array" ref="AR538">GETVECTOR(AB538,2)</f>
        <v>0.5774</v>
      </c>
      <c r="AS538" s="3" cm="1">
        <f t="array" ref="AS538">SUM(AK538:AN538*AO538:AR538)</f>
        <v>2.9616774316841062E-2</v>
      </c>
      <c r="AT538" s="90">
        <f t="shared" si="204"/>
        <v>2.648906415273574E-2</v>
      </c>
      <c r="AU538" s="86">
        <f t="shared" si="205"/>
        <v>0.16275461330707569</v>
      </c>
      <c r="AV538" s="98"/>
      <c r="AW538" s="98"/>
    </row>
    <row r="539" spans="1:49" ht="15" customHeight="1" x14ac:dyDescent="0.25">
      <c r="A539" s="12">
        <f t="shared" si="212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42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  <c r="Q539" s="100"/>
      <c r="R539" s="62">
        <f t="shared" si="211"/>
        <v>1.6494845360824743E-2</v>
      </c>
      <c r="S539" s="67" t="str" cm="1">
        <f t="array" ref="S539">SETVECTOR(R539:R540)</f>
        <v>0.0164948453608247,0.127835051546392</v>
      </c>
      <c r="T539" s="67">
        <f t="shared" si="206"/>
        <v>0</v>
      </c>
      <c r="U539" s="6">
        <f t="shared" si="207"/>
        <v>0</v>
      </c>
      <c r="V539" s="6">
        <f t="shared" si="208"/>
        <v>4.8339163285669902E-2</v>
      </c>
      <c r="W539" s="6">
        <f t="shared" si="209"/>
        <v>0.55444875083376066</v>
      </c>
      <c r="X539" s="6">
        <f t="shared" si="210"/>
        <v>4.0416939813407243E-2</v>
      </c>
      <c r="Y539" s="6" t="str" cm="1">
        <f t="array" ref="Y539:AB539">SETMATRIX(GETMATRIX(Y538:AB538)-$O$9*DELTAWEIGHT(S538,$AH$4,AK538:AN538))</f>
        <v>0.5774,0.5774,0.5774</v>
      </c>
      <c r="Z539" s="6" t="str">
        <v>0.596643007387592,0.572510520339706,0.5774</v>
      </c>
      <c r="AA539" s="6" t="str">
        <v>0.643242736404937,0.621832346769228,0.5774</v>
      </c>
      <c r="AB539" s="6" t="str">
        <v>0.600705181762456,0.571781504119999,0.5774</v>
      </c>
      <c r="AC539" s="6" cm="1">
        <f t="array" ref="AC539">SIGMOID(SUM(GETVECTOR(Y539)*GETVECTOR(_xlfn.CONCAT($S539,",",$AH$4)))+U539)</f>
        <v>0.52082197146610321</v>
      </c>
      <c r="AD539" s="6" cm="1">
        <f t="array" ref="AD539">SIGMOID(SUM(GETVECTOR(Z539)*GETVECTOR(_xlfn.CONCAT($S539,",",$AH$4)))+V539)</f>
        <v>0.53279475307197977</v>
      </c>
      <c r="AE539" s="6" cm="1">
        <f t="array" ref="AE539">TANH(SUM(GETVECTOR(AA539)*GETVECTOR(_xlfn.CONCAT($S539,",",$AH$4)))+W539)</f>
        <v>0.56799024846249291</v>
      </c>
      <c r="AF539" s="6" cm="1">
        <f t="array" ref="AF539">SIGMOID(SUM(GETVECTOR(AB539)*GETVECTOR(_xlfn.CONCAT($S539,",",$AH$4)))+X539)</f>
        <v>0.53081569301146625</v>
      </c>
      <c r="AG539" s="6">
        <f t="shared" si="196"/>
        <v>0.30262222417686635</v>
      </c>
      <c r="AH539" s="59">
        <f t="shared" si="197"/>
        <v>0.15590612642845564</v>
      </c>
      <c r="AI539" s="3">
        <f t="shared" si="198"/>
        <v>0.15590612642845564</v>
      </c>
      <c r="AJ539" s="3">
        <f t="shared" si="199"/>
        <v>7.5618280325156689E-2</v>
      </c>
      <c r="AK539" s="3">
        <f t="shared" si="200"/>
        <v>0</v>
      </c>
      <c r="AL539" s="3">
        <f t="shared" si="201"/>
        <v>1.0691418432201746E-2</v>
      </c>
      <c r="AM539" s="3">
        <f t="shared" si="202"/>
        <v>2.7291263547048829E-2</v>
      </c>
      <c r="AN539" s="3">
        <f t="shared" si="203"/>
        <v>1.1404331699378975E-2</v>
      </c>
      <c r="AO539" s="3" t="str" cm="1">
        <f t="array" ref="AO539">GETVECTOR(Y539,2)</f>
        <v>0.5774</v>
      </c>
      <c r="AP539" s="3" t="str" cm="1">
        <f t="array" ref="AP539">GETVECTOR(Z539,2)</f>
        <v>0.5774</v>
      </c>
      <c r="AQ539" s="3" t="str" cm="1">
        <f t="array" ref="AQ539">GETVECTOR(AA539,2)</f>
        <v>0.5774</v>
      </c>
      <c r="AR539" s="3" t="str" cm="1">
        <f t="array" ref="AR539">GETVECTOR(AB539,2)</f>
        <v>0.5774</v>
      </c>
      <c r="AS539" s="3" cm="1">
        <f t="array" ref="AS539">SUM(AK539:AN539*AO539:AR539)</f>
        <v>2.8516061698040704E-2</v>
      </c>
      <c r="AT539" s="90">
        <f t="shared" si="204"/>
        <v>2.4306720257925594E-2</v>
      </c>
      <c r="AU539" s="86">
        <f t="shared" si="205"/>
        <v>0.15590612642845564</v>
      </c>
      <c r="AV539" s="98"/>
      <c r="AW539" s="98"/>
    </row>
    <row r="540" spans="1:49" ht="15" customHeight="1" x14ac:dyDescent="0.25">
      <c r="A540" s="12">
        <f t="shared" si="212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42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  <c r="Q540" s="100"/>
      <c r="R540" s="62">
        <f t="shared" si="211"/>
        <v>0.12783505154639174</v>
      </c>
      <c r="S540" s="67" t="str" cm="1">
        <f t="array" ref="S540">SETVECTOR(R540:R541)</f>
        <v>0.127835051546392,0</v>
      </c>
      <c r="T540" s="67">
        <f t="shared" si="206"/>
        <v>0.47525773195876292</v>
      </c>
      <c r="U540" s="6">
        <f t="shared" si="207"/>
        <v>0</v>
      </c>
      <c r="V540" s="6">
        <f t="shared" si="208"/>
        <v>4.7270021442449725E-2</v>
      </c>
      <c r="W540" s="6">
        <f t="shared" si="209"/>
        <v>0.55171962447905576</v>
      </c>
      <c r="X540" s="6">
        <f t="shared" si="210"/>
        <v>3.9276506643469343E-2</v>
      </c>
      <c r="Y540" s="6" t="str" cm="1">
        <f t="array" ref="Y540:AB540">SETMATRIX(GETMATRIX(Y539:AB539)-$O$9*DELTAWEIGHT(S539,$AH$4,AK539:AN539))</f>
        <v>0.5774,0.5774,0.5774</v>
      </c>
      <c r="Z540" s="6" t="str">
        <v>0.596636796048689,0.572462382463212,0.5774</v>
      </c>
      <c r="AA540" s="6" t="str">
        <v>0.643206883394256,0.621554485936451,0.5774</v>
      </c>
      <c r="AB540" s="6" t="str">
        <v>0.600698848314322,0.571732419896961,0.5774</v>
      </c>
      <c r="AC540" s="6" cm="1">
        <f t="array" ref="AC540">SIGMOID(SUM(GETVECTOR(Y540)*GETVECTOR(_xlfn.CONCAT($S540,",",$AH$4)))+U540)</f>
        <v>0.51844461627974581</v>
      </c>
      <c r="AD540" s="6" cm="1">
        <f t="array" ref="AD540">SIGMOID(SUM(GETVECTOR(Z540)*GETVECTOR(_xlfn.CONCAT($S540,",",$AH$4)))+V540)</f>
        <v>0.53084605713953414</v>
      </c>
      <c r="AE540" s="6" cm="1">
        <f t="array" ref="AE540">TANH(SUM(GETVECTOR(AA540)*GETVECTOR(_xlfn.CONCAT($S540,",",$AH$4)))+W540)</f>
        <v>0.56076199452308573</v>
      </c>
      <c r="AF540" s="6" cm="1">
        <f t="array" ref="AF540">SIGMOID(SUM(GETVECTOR(AB540)*GETVECTOR(_xlfn.CONCAT($S540,",",$AH$4)))+X540)</f>
        <v>0.52898418760318022</v>
      </c>
      <c r="AG540" s="6">
        <f t="shared" si="196"/>
        <v>0.29767829378628108</v>
      </c>
      <c r="AH540" s="59">
        <f t="shared" si="197"/>
        <v>0.15297508530315584</v>
      </c>
      <c r="AI540" s="3">
        <f t="shared" si="198"/>
        <v>-0.32228264665560707</v>
      </c>
      <c r="AJ540" s="3">
        <f t="shared" si="199"/>
        <v>-0.15622517814624781</v>
      </c>
      <c r="AK540" s="3">
        <f t="shared" si="200"/>
        <v>0</v>
      </c>
      <c r="AL540" s="3">
        <f t="shared" si="201"/>
        <v>-2.1817931148512722E-2</v>
      </c>
      <c r="AM540" s="3">
        <f t="shared" si="202"/>
        <v>-5.6853370500930117E-2</v>
      </c>
      <c r="AN540" s="3">
        <f t="shared" si="203"/>
        <v>-2.3221652006763009E-2</v>
      </c>
      <c r="AO540" s="3" t="str" cm="1">
        <f t="array" ref="AO540">GETVECTOR(Y540,2)</f>
        <v>0.5774</v>
      </c>
      <c r="AP540" s="3" t="str" cm="1">
        <f t="array" ref="AP540">GETVECTOR(Z540,2)</f>
        <v>0.5774</v>
      </c>
      <c r="AQ540" s="3" t="str" cm="1">
        <f t="array" ref="AQ540">GETVECTOR(AA540,2)</f>
        <v>0.5774</v>
      </c>
      <c r="AR540" s="3" t="str" cm="1">
        <f t="array" ref="AR540">GETVECTOR(AB540,2)</f>
        <v>0.5774</v>
      </c>
      <c r="AS540" s="3" cm="1">
        <f t="array" ref="AS540">SUM(AK540:AN540*AO540:AR540)</f>
        <v>-5.883299144109326E-2</v>
      </c>
      <c r="AT540" s="90">
        <f t="shared" si="204"/>
        <v>0.10386610433534288</v>
      </c>
      <c r="AU540" s="86">
        <f t="shared" si="205"/>
        <v>0.32228264665560707</v>
      </c>
      <c r="AV540" s="98"/>
      <c r="AW540" s="98"/>
    </row>
    <row r="541" spans="1:49" ht="15" customHeight="1" x14ac:dyDescent="0.25">
      <c r="A541" s="12">
        <f t="shared" si="212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42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  <c r="Q541" s="100"/>
      <c r="R541" s="62">
        <f t="shared" si="211"/>
        <v>0</v>
      </c>
      <c r="S541" s="67" t="str" cm="1">
        <f t="array" ref="S541">SETVECTOR(R541:R542)</f>
        <v>0,0.475257731958763</v>
      </c>
      <c r="T541" s="67">
        <f t="shared" si="206"/>
        <v>2.0618556701030927E-2</v>
      </c>
      <c r="U541" s="6">
        <f t="shared" si="207"/>
        <v>0</v>
      </c>
      <c r="V541" s="6">
        <f t="shared" si="208"/>
        <v>4.9451814557300994E-2</v>
      </c>
      <c r="W541" s="6">
        <f t="shared" si="209"/>
        <v>0.55740496152914876</v>
      </c>
      <c r="X541" s="6">
        <f t="shared" si="210"/>
        <v>4.1598671844145646E-2</v>
      </c>
      <c r="Y541" s="6" t="str" cm="1">
        <f t="array" ref="Y541:AB541">SETMATRIX(GETMATRIX(Y540:AB540)-$O$9*DELTAWEIGHT(S540,$AH$4,AK540:AN540))</f>
        <v>0.5774,0.5774,0.5774</v>
      </c>
      <c r="Z541" s="6" t="str">
        <v>0.596837377161194,0.572462382463212,0.5774</v>
      </c>
      <c r="AA541" s="6" t="str">
        <v>0.644405938784962,0.621554485936451,0.5774</v>
      </c>
      <c r="AB541" s="6" t="str">
        <v>0.600903075724638,0.571732419896961,0.5774</v>
      </c>
      <c r="AC541" s="6" cm="1">
        <f t="array" ref="AC541">SIGMOID(SUM(GETVECTOR(Y541)*GETVECTOR(_xlfn.CONCAT($S541,",",$AH$4)))+U541)</f>
        <v>0.56817616742260091</v>
      </c>
      <c r="AD541" s="6" cm="1">
        <f t="array" ref="AD541">SIGMOID(SUM(GETVECTOR(Z541)*GETVECTOR(_xlfn.CONCAT($S541,",",$AH$4)))+V541)</f>
        <v>0.57969439651268739</v>
      </c>
      <c r="AE541" s="6" cm="1">
        <f t="array" ref="AE541">TANH(SUM(GETVECTOR(AA541)*GETVECTOR(_xlfn.CONCAT($S541,",",$AH$4)))+W541)</f>
        <v>0.69253126593657044</v>
      </c>
      <c r="AF541" s="6" cm="1">
        <f t="array" ref="AF541">SIGMOID(SUM(GETVECTOR(AB541)*GETVECTOR(_xlfn.CONCAT($S541,",",$AH$4)))+X541)</f>
        <v>0.57769516566759038</v>
      </c>
      <c r="AG541" s="6">
        <f t="shared" si="196"/>
        <v>0.40145649427326763</v>
      </c>
      <c r="AH541" s="59">
        <f t="shared" si="197"/>
        <v>0.22021422277017191</v>
      </c>
      <c r="AI541" s="3">
        <f t="shared" si="198"/>
        <v>0.19959566606914098</v>
      </c>
      <c r="AJ541" s="3">
        <f t="shared" si="199"/>
        <v>9.8550502633881196E-2</v>
      </c>
      <c r="AK541" s="3">
        <f t="shared" si="200"/>
        <v>0</v>
      </c>
      <c r="AL541" s="3">
        <f t="shared" si="201"/>
        <v>1.6628861321131942E-2</v>
      </c>
      <c r="AM541" s="3">
        <f t="shared" si="202"/>
        <v>2.9730047690341977E-2</v>
      </c>
      <c r="AN541" s="3">
        <f t="shared" si="203"/>
        <v>1.8561904115704891E-2</v>
      </c>
      <c r="AO541" s="3" t="str" cm="1">
        <f t="array" ref="AO541">GETVECTOR(Y541,2)</f>
        <v>0.5774</v>
      </c>
      <c r="AP541" s="3" t="str" cm="1">
        <f t="array" ref="AP541">GETVECTOR(Z541,2)</f>
        <v>0.5774</v>
      </c>
      <c r="AQ541" s="3" t="str" cm="1">
        <f t="array" ref="AQ541">GETVECTOR(AA541,2)</f>
        <v>0.5774</v>
      </c>
      <c r="AR541" s="3" t="str" cm="1">
        <f t="array" ref="AR541">GETVECTOR(AB541,2)</f>
        <v>0.5774</v>
      </c>
      <c r="AS541" s="3" cm="1">
        <f t="array" ref="AS541">SUM(AK541:AN541*AO541:AR541)</f>
        <v>3.7485277499633048E-2</v>
      </c>
      <c r="AT541" s="90">
        <f t="shared" si="204"/>
        <v>3.9838429913584036E-2</v>
      </c>
      <c r="AU541" s="86">
        <f t="shared" si="205"/>
        <v>0.19959566606914098</v>
      </c>
      <c r="AV541" s="98"/>
      <c r="AW541" s="98"/>
    </row>
    <row r="542" spans="1:49" ht="15" customHeight="1" x14ac:dyDescent="0.25">
      <c r="A542" s="12">
        <f t="shared" si="212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42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  <c r="Q542" s="100"/>
      <c r="R542" s="62">
        <f t="shared" si="211"/>
        <v>0.47525773195876292</v>
      </c>
      <c r="S542" s="67" t="str" cm="1">
        <f t="array" ref="S542">SETVECTOR(R542:R543)</f>
        <v>0.475257731958763,0.0206185567010309</v>
      </c>
      <c r="T542" s="67">
        <f t="shared" si="206"/>
        <v>0</v>
      </c>
      <c r="U542" s="6">
        <f t="shared" si="207"/>
        <v>0</v>
      </c>
      <c r="V542" s="6">
        <f t="shared" si="208"/>
        <v>4.7788928425187796E-2</v>
      </c>
      <c r="W542" s="6">
        <f t="shared" si="209"/>
        <v>0.55443195676011459</v>
      </c>
      <c r="X542" s="6">
        <f t="shared" si="210"/>
        <v>3.9742481432575159E-2</v>
      </c>
      <c r="Y542" s="6" t="str" cm="1">
        <f t="array" ref="Y542:AB542">SETMATRIX(GETMATRIX(Y541:AB541)-$O$9*DELTAWEIGHT(S541,$AH$4,AK541:AN541))</f>
        <v>0.5774,0.5774,0.5774</v>
      </c>
      <c r="Z542" s="6" t="str">
        <v>0.596837377161194,0.572037576575803,0.5774</v>
      </c>
      <c r="AA542" s="6" t="str">
        <v>0.644405938784962,0.620034592954548,0.5774</v>
      </c>
      <c r="AB542" s="6" t="str">
        <v>0.600903075724638,0.571284374393566,0.5774</v>
      </c>
      <c r="AC542" s="6" cm="1">
        <f t="array" ref="AC542">SIGMOID(SUM(GETVECTOR(Y542)*GETVECTOR(_xlfn.CONCAT($S542,",",$AH$4)))+U542)</f>
        <v>0.57109471773893361</v>
      </c>
      <c r="AD542" s="6" cm="1">
        <f t="array" ref="AD542">SIGMOID(SUM(GETVECTOR(Z542)*GETVECTOR(_xlfn.CONCAT($S542,",",$AH$4)))+V542)</f>
        <v>0.58497615173336204</v>
      </c>
      <c r="AE542" s="6" cm="1">
        <f t="array" ref="AE542">TANH(SUM(GETVECTOR(AA542)*GETVECTOR(_xlfn.CONCAT($S542,",",$AH$4)))+W542)</f>
        <v>0.7031354299669087</v>
      </c>
      <c r="AF542" s="6" cm="1">
        <f t="array" ref="AF542">SIGMOID(SUM(GETVECTOR(AB542)*GETVECTOR(_xlfn.CONCAT($S542,",",$AH$4)))+X542)</f>
        <v>0.58348721266805215</v>
      </c>
      <c r="AG542" s="6">
        <f t="shared" si="196"/>
        <v>0.41131745796942515</v>
      </c>
      <c r="AH542" s="59">
        <f t="shared" si="197"/>
        <v>0.22732121869006391</v>
      </c>
      <c r="AI542" s="3">
        <f t="shared" si="198"/>
        <v>0.22732121869006391</v>
      </c>
      <c r="AJ542" s="3">
        <f t="shared" si="199"/>
        <v>0.11250694720624264</v>
      </c>
      <c r="AK542" s="3">
        <f t="shared" si="200"/>
        <v>0</v>
      </c>
      <c r="AL542" s="3">
        <f t="shared" si="201"/>
        <v>1.9205673288533173E-2</v>
      </c>
      <c r="AM542" s="3">
        <f t="shared" si="202"/>
        <v>3.327553556841379E-2</v>
      </c>
      <c r="AN542" s="3">
        <f t="shared" si="203"/>
        <v>2.152327182296147E-2</v>
      </c>
      <c r="AO542" s="3" t="str" cm="1">
        <f t="array" ref="AO542">GETVECTOR(Y542,2)</f>
        <v>0.5774</v>
      </c>
      <c r="AP542" s="3" t="str" cm="1">
        <f t="array" ref="AP542">GETVECTOR(Z542,2)</f>
        <v>0.5774</v>
      </c>
      <c r="AQ542" s="3" t="str" cm="1">
        <f t="array" ref="AQ542">GETVECTOR(AA542,2)</f>
        <v>0.5774</v>
      </c>
      <c r="AR542" s="3" t="str" cm="1">
        <f t="array" ref="AR542">GETVECTOR(AB542,2)</f>
        <v>0.5774</v>
      </c>
      <c r="AS542" s="3" cm="1">
        <f t="array" ref="AS542">SUM(AK542:AN542*AO542:AR542)</f>
        <v>4.2730187144579136E-2</v>
      </c>
      <c r="AT542" s="90">
        <f t="shared" si="204"/>
        <v>5.1674936466735863E-2</v>
      </c>
      <c r="AU542" s="86">
        <f t="shared" si="205"/>
        <v>0.22732121869006391</v>
      </c>
      <c r="AV542" s="98"/>
      <c r="AW542" s="98"/>
    </row>
    <row r="543" spans="1:49" ht="15" customHeight="1" x14ac:dyDescent="0.25">
      <c r="A543" s="12">
        <f t="shared" si="212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42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  <c r="Q543" s="100"/>
      <c r="R543" s="62">
        <f t="shared" si="211"/>
        <v>2.0618556701030927E-2</v>
      </c>
      <c r="S543" s="3"/>
      <c r="T543" s="3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59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91"/>
      <c r="AU543" s="91"/>
      <c r="AV543" s="91"/>
      <c r="AW543" s="91"/>
    </row>
    <row r="544" spans="1:49" ht="15" customHeight="1" x14ac:dyDescent="0.25">
      <c r="A544" s="12">
        <f t="shared" si="212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42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  <c r="Q544" s="101"/>
      <c r="R544" s="62">
        <f t="shared" si="211"/>
        <v>0</v>
      </c>
      <c r="S544" s="3"/>
      <c r="T544" s="3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59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91"/>
      <c r="AU544" s="91"/>
      <c r="AV544" s="91"/>
      <c r="AW544" s="91"/>
    </row>
    <row r="545" spans="1:16" ht="15" customHeight="1" x14ac:dyDescent="0.25">
      <c r="A545" s="12">
        <f t="shared" si="212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42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212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42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212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42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212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42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212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42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212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42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212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42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212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42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212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42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212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42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212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42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212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42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212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42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212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42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212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42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212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42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212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42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212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42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212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42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212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42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212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42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212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42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212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42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212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42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212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42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212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42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212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42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212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42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212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42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212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42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212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42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212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42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212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42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212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42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212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42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212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42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212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42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213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42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213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42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213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42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213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42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213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42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213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42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213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42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213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42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213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42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213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42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213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42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213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42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213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42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213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42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213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42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213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42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213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42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213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42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213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42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213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42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213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42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213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42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213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42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213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42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213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42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213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42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213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42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213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42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213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42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213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42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213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42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213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42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213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42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213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42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213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42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213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42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213"/>
        <v>615</v>
      </c>
      <c r="B618" s="31">
        <v>31662</v>
      </c>
      <c r="C618" s="26">
        <v>22</v>
      </c>
      <c r="D618" s="13">
        <v>29</v>
      </c>
      <c r="E618" s="26">
        <v>24</v>
      </c>
      <c r="F618" s="42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213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42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213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42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213"/>
        <v>618</v>
      </c>
      <c r="B621" s="31">
        <v>31665</v>
      </c>
      <c r="C621" s="26">
        <v>22</v>
      </c>
      <c r="D621" s="13">
        <v>33</v>
      </c>
      <c r="E621" s="26">
        <v>27</v>
      </c>
      <c r="F621" s="42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213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42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213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42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213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42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213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42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213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42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213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42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213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42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213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42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213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42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213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42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213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42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213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42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213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42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213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42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213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42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213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42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213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42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213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42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213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42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213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42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213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42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213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42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213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42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213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42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214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42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214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42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214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42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214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42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214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42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214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42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214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42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214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42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214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42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214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42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214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42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214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42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214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42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214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42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214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42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214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42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214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42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214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42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214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42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214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42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214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42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214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42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214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42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214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42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214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42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214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42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214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42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214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42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214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42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214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42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214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42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214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42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214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42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214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42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214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42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214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42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214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42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214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42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214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42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214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42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214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42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214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42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214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42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214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42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214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42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214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42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214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42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214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42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214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42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214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42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214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42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214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42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214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42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214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42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214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42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214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42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214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42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214"/>
        <v>700</v>
      </c>
      <c r="B703" s="31">
        <v>31747</v>
      </c>
      <c r="C703" s="26">
        <v>21</v>
      </c>
      <c r="D703" s="13">
        <v>30</v>
      </c>
      <c r="E703" s="26">
        <v>26</v>
      </c>
      <c r="F703" s="42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214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42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214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42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214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42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214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42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214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42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214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42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215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42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215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42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215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42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215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42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215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42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215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42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215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42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215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42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215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42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215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42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215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42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215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42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215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42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215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42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215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42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215"/>
        <v>722</v>
      </c>
      <c r="B725" s="31">
        <v>31769</v>
      </c>
      <c r="C725" s="26">
        <v>23</v>
      </c>
      <c r="D725" s="13">
        <v>32</v>
      </c>
      <c r="E725" s="26">
        <v>28</v>
      </c>
      <c r="F725" s="42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215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42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215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42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215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42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215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42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215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42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215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42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215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42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215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42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215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42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215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42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215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42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215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42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215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42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215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42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215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42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215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42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215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42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215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42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215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42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215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42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215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42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215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42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215"/>
        <v>745</v>
      </c>
      <c r="B748" s="31">
        <v>31792</v>
      </c>
      <c r="C748" s="26">
        <v>21</v>
      </c>
      <c r="D748" s="13">
        <v>32</v>
      </c>
      <c r="E748" s="26">
        <v>26</v>
      </c>
      <c r="F748" s="42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215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42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215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42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215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42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215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42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215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42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215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42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215"/>
        <v>752</v>
      </c>
      <c r="B755" s="31">
        <v>31799</v>
      </c>
      <c r="C755" s="26">
        <v>22</v>
      </c>
      <c r="D755" s="13">
        <v>31</v>
      </c>
      <c r="E755" s="26">
        <v>26</v>
      </c>
      <c r="F755" s="42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215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42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215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42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215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42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215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42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215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42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215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42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215"/>
        <v>759</v>
      </c>
      <c r="B762" s="31">
        <v>31806</v>
      </c>
      <c r="C762" s="26">
        <v>21</v>
      </c>
      <c r="D762" s="13">
        <v>31</v>
      </c>
      <c r="E762" s="26">
        <v>26</v>
      </c>
      <c r="F762" s="42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215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42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215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42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215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42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215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42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215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42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215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42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215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42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215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42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215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42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215"/>
        <v>769</v>
      </c>
      <c r="B772" s="31">
        <v>31816</v>
      </c>
      <c r="C772" s="26">
        <v>22</v>
      </c>
      <c r="D772" s="13">
        <v>29</v>
      </c>
      <c r="E772" s="26">
        <v>24</v>
      </c>
      <c r="F772" s="42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215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42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216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42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216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42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216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42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216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42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216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42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216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42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216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42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216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42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216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42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216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42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216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42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216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42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216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42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216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42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216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42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216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42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216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42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216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42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216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42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216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42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216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42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216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42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216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42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216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42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216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42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216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42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216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42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216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42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216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42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216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42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216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42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216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42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216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42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216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42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216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42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216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42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216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42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216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42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216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42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216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42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216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42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216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42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216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42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216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42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216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42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216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42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216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42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216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42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216"/>
        <v>819</v>
      </c>
      <c r="B822" s="31">
        <v>31866</v>
      </c>
      <c r="C822" s="26">
        <v>21</v>
      </c>
      <c r="D822" s="13">
        <v>30</v>
      </c>
      <c r="E822" s="26">
        <v>26</v>
      </c>
      <c r="F822" s="42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216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42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216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42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216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42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216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42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216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42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216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42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216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42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216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42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216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42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216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42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216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42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216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42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216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42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216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42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216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42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217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42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217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42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217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42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217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42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217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42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217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42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217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42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217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42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217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42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217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42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217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42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217"/>
        <v>846</v>
      </c>
      <c r="B849" s="31">
        <v>31893</v>
      </c>
      <c r="C849" s="26">
        <v>22</v>
      </c>
      <c r="D849" s="13">
        <v>32</v>
      </c>
      <c r="E849" s="26">
        <v>25</v>
      </c>
      <c r="F849" s="42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217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42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217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42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217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42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217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42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217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42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217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42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217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42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217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42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217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42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217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42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217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42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217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42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217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42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217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42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217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42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217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42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217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42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217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42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217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42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217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42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217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42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217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42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217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42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217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42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217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42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217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42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217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42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217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42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217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42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217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42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217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42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217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42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217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42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217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42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217"/>
        <v>881</v>
      </c>
      <c r="B884" s="31">
        <v>31928</v>
      </c>
      <c r="C884" s="26">
        <v>23</v>
      </c>
      <c r="D884" s="13">
        <v>34</v>
      </c>
      <c r="E884" s="26">
        <v>27</v>
      </c>
      <c r="F884" s="42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217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42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217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42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217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42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217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42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217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42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217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42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217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42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217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42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217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42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217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42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217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42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217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42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217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42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217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42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217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42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217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42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217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42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218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42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218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42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218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42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218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42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218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42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218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42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218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42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218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42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218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42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218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42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218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42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218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42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218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42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218"/>
        <v>912</v>
      </c>
      <c r="B915" s="31">
        <v>31959</v>
      </c>
      <c r="C915" s="26"/>
      <c r="D915" s="13"/>
      <c r="E915" s="26"/>
      <c r="F915" s="42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218"/>
        <v>913</v>
      </c>
      <c r="B916" s="31">
        <v>31960</v>
      </c>
      <c r="C916" s="26"/>
      <c r="D916" s="13"/>
      <c r="E916" s="26"/>
      <c r="F916" s="42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218"/>
        <v>914</v>
      </c>
      <c r="B917" s="31">
        <v>31961</v>
      </c>
      <c r="C917" s="26"/>
      <c r="D917" s="13"/>
      <c r="E917" s="26"/>
      <c r="F917" s="42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218"/>
        <v>915</v>
      </c>
      <c r="B918" s="31">
        <v>31962</v>
      </c>
      <c r="C918" s="26"/>
      <c r="D918" s="13"/>
      <c r="E918" s="26"/>
      <c r="F918" s="42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218"/>
        <v>916</v>
      </c>
      <c r="B919" s="31">
        <v>31963</v>
      </c>
      <c r="C919" s="26"/>
      <c r="D919" s="13"/>
      <c r="E919" s="26"/>
      <c r="F919" s="42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218"/>
        <v>917</v>
      </c>
      <c r="B920" s="31">
        <v>31964</v>
      </c>
      <c r="C920" s="26"/>
      <c r="D920" s="13"/>
      <c r="E920" s="26"/>
      <c r="F920" s="42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218"/>
        <v>918</v>
      </c>
      <c r="B921" s="31">
        <v>31965</v>
      </c>
      <c r="C921" s="26"/>
      <c r="D921" s="13"/>
      <c r="E921" s="26"/>
      <c r="F921" s="42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218"/>
        <v>919</v>
      </c>
      <c r="B922" s="31">
        <v>31966</v>
      </c>
      <c r="C922" s="26"/>
      <c r="D922" s="13"/>
      <c r="E922" s="26"/>
      <c r="F922" s="42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218"/>
        <v>920</v>
      </c>
      <c r="B923" s="31">
        <v>31967</v>
      </c>
      <c r="C923" s="26"/>
      <c r="D923" s="13"/>
      <c r="E923" s="26"/>
      <c r="F923" s="42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218"/>
        <v>921</v>
      </c>
      <c r="B924" s="31">
        <v>31968</v>
      </c>
      <c r="C924" s="26"/>
      <c r="D924" s="13"/>
      <c r="E924" s="26"/>
      <c r="F924" s="42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218"/>
        <v>922</v>
      </c>
      <c r="B925" s="31">
        <v>31969</v>
      </c>
      <c r="C925" s="26"/>
      <c r="D925" s="13"/>
      <c r="E925" s="26"/>
      <c r="F925" s="42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218"/>
        <v>923</v>
      </c>
      <c r="B926" s="31">
        <v>31970</v>
      </c>
      <c r="C926" s="26"/>
      <c r="D926" s="13"/>
      <c r="E926" s="26"/>
      <c r="F926" s="42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218"/>
        <v>924</v>
      </c>
      <c r="B927" s="31">
        <v>31971</v>
      </c>
      <c r="C927" s="26"/>
      <c r="D927" s="13"/>
      <c r="E927" s="26"/>
      <c r="F927" s="42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218"/>
        <v>925</v>
      </c>
      <c r="B928" s="31">
        <v>31972</v>
      </c>
      <c r="C928" s="26"/>
      <c r="D928" s="13"/>
      <c r="E928" s="26"/>
      <c r="F928" s="42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218"/>
        <v>926</v>
      </c>
      <c r="B929" s="31">
        <v>31973</v>
      </c>
      <c r="C929" s="26"/>
      <c r="D929" s="13"/>
      <c r="E929" s="26"/>
      <c r="F929" s="42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218"/>
        <v>927</v>
      </c>
      <c r="B930" s="31">
        <v>31974</v>
      </c>
      <c r="C930" s="26"/>
      <c r="D930" s="13"/>
      <c r="E930" s="26"/>
      <c r="F930" s="42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218"/>
        <v>928</v>
      </c>
      <c r="B931" s="31">
        <v>31975</v>
      </c>
      <c r="C931" s="26"/>
      <c r="D931" s="13"/>
      <c r="E931" s="26"/>
      <c r="F931" s="42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218"/>
        <v>929</v>
      </c>
      <c r="B932" s="31">
        <v>31976</v>
      </c>
      <c r="C932" s="26"/>
      <c r="D932" s="13"/>
      <c r="E932" s="26"/>
      <c r="F932" s="42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218"/>
        <v>930</v>
      </c>
      <c r="B933" s="31">
        <v>31977</v>
      </c>
      <c r="C933" s="26"/>
      <c r="D933" s="13"/>
      <c r="E933" s="26"/>
      <c r="F933" s="42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218"/>
        <v>931</v>
      </c>
      <c r="B934" s="31">
        <v>31978</v>
      </c>
      <c r="C934" s="26"/>
      <c r="D934" s="13"/>
      <c r="E934" s="26"/>
      <c r="F934" s="42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218"/>
        <v>932</v>
      </c>
      <c r="B935" s="31">
        <v>31979</v>
      </c>
      <c r="C935" s="26"/>
      <c r="D935" s="13"/>
      <c r="E935" s="26"/>
      <c r="F935" s="42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218"/>
        <v>933</v>
      </c>
      <c r="B936" s="31">
        <v>31980</v>
      </c>
      <c r="C936" s="26"/>
      <c r="D936" s="13"/>
      <c r="E936" s="26"/>
      <c r="F936" s="42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218"/>
        <v>934</v>
      </c>
      <c r="B937" s="31">
        <v>31981</v>
      </c>
      <c r="C937" s="26"/>
      <c r="D937" s="13"/>
      <c r="E937" s="26"/>
      <c r="F937" s="42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218"/>
        <v>935</v>
      </c>
      <c r="B938" s="31">
        <v>31982</v>
      </c>
      <c r="C938" s="26"/>
      <c r="D938" s="13"/>
      <c r="E938" s="26"/>
      <c r="F938" s="42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218"/>
        <v>936</v>
      </c>
      <c r="B939" s="31">
        <v>31983</v>
      </c>
      <c r="C939" s="26"/>
      <c r="D939" s="13"/>
      <c r="E939" s="26"/>
      <c r="F939" s="42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218"/>
        <v>937</v>
      </c>
      <c r="B940" s="31">
        <v>31984</v>
      </c>
      <c r="C940" s="26"/>
      <c r="D940" s="13"/>
      <c r="E940" s="26"/>
      <c r="F940" s="42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218"/>
        <v>938</v>
      </c>
      <c r="B941" s="31">
        <v>31985</v>
      </c>
      <c r="C941" s="26"/>
      <c r="D941" s="13"/>
      <c r="E941" s="26"/>
      <c r="F941" s="42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218"/>
        <v>939</v>
      </c>
      <c r="B942" s="31">
        <v>31986</v>
      </c>
      <c r="C942" s="26"/>
      <c r="D942" s="13"/>
      <c r="E942" s="26"/>
      <c r="F942" s="42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218"/>
        <v>940</v>
      </c>
      <c r="B943" s="31">
        <v>31987</v>
      </c>
      <c r="C943" s="26"/>
      <c r="D943" s="13"/>
      <c r="E943" s="26"/>
      <c r="F943" s="42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218"/>
        <v>941</v>
      </c>
      <c r="B944" s="31">
        <v>31988</v>
      </c>
      <c r="C944" s="26"/>
      <c r="D944" s="13"/>
      <c r="E944" s="26"/>
      <c r="F944" s="42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218"/>
        <v>942</v>
      </c>
      <c r="B945" s="31">
        <v>31989</v>
      </c>
      <c r="C945" s="26"/>
      <c r="D945" s="13"/>
      <c r="E945" s="26"/>
      <c r="F945" s="42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218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42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218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42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218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42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218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42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218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42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218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42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218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42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218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42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218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42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218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42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218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42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218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42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218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42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218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42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218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42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218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42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218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42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218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42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218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42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218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42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219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42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219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42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219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42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219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42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219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42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219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42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219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42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219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42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219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42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219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42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219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42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219"/>
        <v>974</v>
      </c>
      <c r="B977" s="31">
        <v>32021</v>
      </c>
      <c r="C977" s="26"/>
      <c r="D977" s="13"/>
      <c r="E977" s="26"/>
      <c r="F977" s="42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219"/>
        <v>975</v>
      </c>
      <c r="B978" s="31">
        <v>32022</v>
      </c>
      <c r="C978" s="26"/>
      <c r="D978" s="13"/>
      <c r="E978" s="26"/>
      <c r="F978" s="42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219"/>
        <v>976</v>
      </c>
      <c r="B979" s="31">
        <v>32023</v>
      </c>
      <c r="C979" s="26"/>
      <c r="D979" s="13"/>
      <c r="E979" s="26"/>
      <c r="F979" s="42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219"/>
        <v>977</v>
      </c>
      <c r="B980" s="31">
        <v>32024</v>
      </c>
      <c r="C980" s="26"/>
      <c r="D980" s="13"/>
      <c r="E980" s="26"/>
      <c r="F980" s="42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219"/>
        <v>978</v>
      </c>
      <c r="B981" s="31">
        <v>32025</v>
      </c>
      <c r="C981" s="26"/>
      <c r="D981" s="13"/>
      <c r="E981" s="26"/>
      <c r="F981" s="42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219"/>
        <v>979</v>
      </c>
      <c r="B982" s="31">
        <v>32026</v>
      </c>
      <c r="C982" s="26"/>
      <c r="D982" s="13"/>
      <c r="E982" s="26"/>
      <c r="F982" s="42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219"/>
        <v>980</v>
      </c>
      <c r="B983" s="31">
        <v>32027</v>
      </c>
      <c r="C983" s="26"/>
      <c r="D983" s="13"/>
      <c r="E983" s="26"/>
      <c r="F983" s="42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219"/>
        <v>981</v>
      </c>
      <c r="B984" s="31">
        <v>32028</v>
      </c>
      <c r="C984" s="26"/>
      <c r="D984" s="13"/>
      <c r="E984" s="26"/>
      <c r="F984" s="42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219"/>
        <v>982</v>
      </c>
      <c r="B985" s="31">
        <v>32029</v>
      </c>
      <c r="C985" s="26"/>
      <c r="D985" s="13"/>
      <c r="E985" s="26"/>
      <c r="F985" s="42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219"/>
        <v>983</v>
      </c>
      <c r="B986" s="31">
        <v>32030</v>
      </c>
      <c r="C986" s="26"/>
      <c r="D986" s="13"/>
      <c r="E986" s="26"/>
      <c r="F986" s="42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219"/>
        <v>984</v>
      </c>
      <c r="B987" s="31">
        <v>32031</v>
      </c>
      <c r="C987" s="26"/>
      <c r="D987" s="13"/>
      <c r="E987" s="26"/>
      <c r="F987" s="42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219"/>
        <v>985</v>
      </c>
      <c r="B988" s="31">
        <v>32032</v>
      </c>
      <c r="C988" s="26"/>
      <c r="D988" s="13"/>
      <c r="E988" s="26"/>
      <c r="F988" s="42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219"/>
        <v>986</v>
      </c>
      <c r="B989" s="31">
        <v>32033</v>
      </c>
      <c r="C989" s="26"/>
      <c r="D989" s="13"/>
      <c r="E989" s="26"/>
      <c r="F989" s="42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219"/>
        <v>987</v>
      </c>
      <c r="B990" s="31">
        <v>32034</v>
      </c>
      <c r="C990" s="26"/>
      <c r="D990" s="13"/>
      <c r="E990" s="26"/>
      <c r="F990" s="42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219"/>
        <v>988</v>
      </c>
      <c r="B991" s="31">
        <v>32035</v>
      </c>
      <c r="C991" s="26"/>
      <c r="D991" s="13"/>
      <c r="E991" s="26"/>
      <c r="F991" s="42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219"/>
        <v>989</v>
      </c>
      <c r="B992" s="31">
        <v>32036</v>
      </c>
      <c r="C992" s="26"/>
      <c r="D992" s="13"/>
      <c r="E992" s="26"/>
      <c r="F992" s="42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219"/>
        <v>990</v>
      </c>
      <c r="B993" s="31">
        <v>32037</v>
      </c>
      <c r="C993" s="26"/>
      <c r="D993" s="13"/>
      <c r="E993" s="26"/>
      <c r="F993" s="42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219"/>
        <v>991</v>
      </c>
      <c r="B994" s="31">
        <v>32038</v>
      </c>
      <c r="C994" s="26"/>
      <c r="D994" s="13"/>
      <c r="E994" s="26"/>
      <c r="F994" s="42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219"/>
        <v>992</v>
      </c>
      <c r="B995" s="31">
        <v>32039</v>
      </c>
      <c r="C995" s="26"/>
      <c r="D995" s="13"/>
      <c r="E995" s="26"/>
      <c r="F995" s="42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219"/>
        <v>993</v>
      </c>
      <c r="B996" s="31">
        <v>32040</v>
      </c>
      <c r="C996" s="26"/>
      <c r="D996" s="13"/>
      <c r="E996" s="26"/>
      <c r="F996" s="42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219"/>
        <v>994</v>
      </c>
      <c r="B997" s="31">
        <v>32041</v>
      </c>
      <c r="C997" s="26"/>
      <c r="D997" s="13"/>
      <c r="E997" s="26"/>
      <c r="F997" s="42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219"/>
        <v>995</v>
      </c>
      <c r="B998" s="31">
        <v>32042</v>
      </c>
      <c r="C998" s="26"/>
      <c r="D998" s="13"/>
      <c r="E998" s="26"/>
      <c r="F998" s="42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219"/>
        <v>996</v>
      </c>
      <c r="B999" s="31">
        <v>32043</v>
      </c>
      <c r="C999" s="26"/>
      <c r="D999" s="13"/>
      <c r="E999" s="26"/>
      <c r="F999" s="42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219"/>
        <v>997</v>
      </c>
      <c r="B1000" s="31">
        <v>32044</v>
      </c>
      <c r="C1000" s="26"/>
      <c r="D1000" s="13"/>
      <c r="E1000" s="26"/>
      <c r="F1000" s="42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219"/>
        <v>998</v>
      </c>
      <c r="B1001" s="31">
        <v>32045</v>
      </c>
      <c r="C1001" s="26"/>
      <c r="D1001" s="13"/>
      <c r="E1001" s="26"/>
      <c r="F1001" s="42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219"/>
        <v>999</v>
      </c>
      <c r="B1002" s="31">
        <v>32046</v>
      </c>
      <c r="C1002" s="26"/>
      <c r="D1002" s="13"/>
      <c r="E1002" s="26"/>
      <c r="F1002" s="42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219"/>
        <v>1000</v>
      </c>
      <c r="B1003" s="31">
        <v>32047</v>
      </c>
      <c r="C1003" s="26"/>
      <c r="D1003" s="13"/>
      <c r="E1003" s="26"/>
      <c r="F1003" s="42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219"/>
        <v>1001</v>
      </c>
      <c r="B1004" s="31">
        <v>32048</v>
      </c>
      <c r="C1004" s="26"/>
      <c r="D1004" s="13"/>
      <c r="E1004" s="26"/>
      <c r="F1004" s="42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219"/>
        <v>1002</v>
      </c>
      <c r="B1005" s="31">
        <v>32049</v>
      </c>
      <c r="C1005" s="26"/>
      <c r="D1005" s="13"/>
      <c r="E1005" s="26"/>
      <c r="F1005" s="42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219"/>
        <v>1003</v>
      </c>
      <c r="B1006" s="31">
        <v>32050</v>
      </c>
      <c r="C1006" s="26"/>
      <c r="D1006" s="13"/>
      <c r="E1006" s="26"/>
      <c r="F1006" s="42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219"/>
        <v>1004</v>
      </c>
      <c r="B1007" s="31">
        <v>32051</v>
      </c>
      <c r="C1007" s="26"/>
      <c r="D1007" s="13"/>
      <c r="E1007" s="26"/>
      <c r="F1007" s="42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219"/>
        <v>1005</v>
      </c>
      <c r="B1008" s="31">
        <v>32052</v>
      </c>
      <c r="C1008" s="26"/>
      <c r="D1008" s="13"/>
      <c r="E1008" s="26"/>
      <c r="F1008" s="42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219"/>
        <v>1006</v>
      </c>
      <c r="B1009" s="31">
        <v>32053</v>
      </c>
      <c r="C1009" s="26"/>
      <c r="D1009" s="13"/>
      <c r="E1009" s="26"/>
      <c r="F1009" s="42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219"/>
        <v>1007</v>
      </c>
      <c r="B1010" s="31">
        <v>32054</v>
      </c>
      <c r="C1010" s="26"/>
      <c r="D1010" s="13"/>
      <c r="E1010" s="26"/>
      <c r="F1010" s="42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219"/>
        <v>1008</v>
      </c>
      <c r="B1011" s="31">
        <v>32055</v>
      </c>
      <c r="C1011" s="26"/>
      <c r="D1011" s="13"/>
      <c r="E1011" s="26"/>
      <c r="F1011" s="42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219"/>
        <v>1009</v>
      </c>
      <c r="B1012" s="31">
        <v>32056</v>
      </c>
      <c r="C1012" s="26"/>
      <c r="D1012" s="13"/>
      <c r="E1012" s="26"/>
      <c r="F1012" s="42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219"/>
        <v>1010</v>
      </c>
      <c r="B1013" s="31">
        <v>32057</v>
      </c>
      <c r="C1013" s="26"/>
      <c r="D1013" s="13"/>
      <c r="E1013" s="26"/>
      <c r="F1013" s="42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219"/>
        <v>1011</v>
      </c>
      <c r="B1014" s="31">
        <v>32058</v>
      </c>
      <c r="C1014" s="26"/>
      <c r="D1014" s="13"/>
      <c r="E1014" s="26"/>
      <c r="F1014" s="42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219"/>
        <v>1012</v>
      </c>
      <c r="B1015" s="31">
        <v>32059</v>
      </c>
      <c r="C1015" s="26"/>
      <c r="D1015" s="13"/>
      <c r="E1015" s="26"/>
      <c r="F1015" s="42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219"/>
        <v>1013</v>
      </c>
      <c r="B1016" s="31">
        <v>32060</v>
      </c>
      <c r="C1016" s="26"/>
      <c r="D1016" s="13"/>
      <c r="E1016" s="26"/>
      <c r="F1016" s="42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219"/>
        <v>1014</v>
      </c>
      <c r="B1017" s="31">
        <v>32061</v>
      </c>
      <c r="C1017" s="26"/>
      <c r="D1017" s="13"/>
      <c r="E1017" s="26"/>
      <c r="F1017" s="42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219"/>
        <v>1015</v>
      </c>
      <c r="B1018" s="31">
        <v>32062</v>
      </c>
      <c r="C1018" s="26"/>
      <c r="D1018" s="13"/>
      <c r="E1018" s="26"/>
      <c r="F1018" s="42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219"/>
        <v>1016</v>
      </c>
      <c r="B1019" s="31">
        <v>32063</v>
      </c>
      <c r="C1019" s="26"/>
      <c r="D1019" s="13"/>
      <c r="E1019" s="26"/>
      <c r="F1019" s="42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219"/>
        <v>1017</v>
      </c>
      <c r="B1020" s="31">
        <v>32064</v>
      </c>
      <c r="C1020" s="26"/>
      <c r="D1020" s="13"/>
      <c r="E1020" s="26"/>
      <c r="F1020" s="42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219"/>
        <v>1018</v>
      </c>
      <c r="B1021" s="31">
        <v>32065</v>
      </c>
      <c r="C1021" s="26"/>
      <c r="D1021" s="13"/>
      <c r="E1021" s="26"/>
      <c r="F1021" s="42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219"/>
        <v>1019</v>
      </c>
      <c r="B1022" s="31">
        <v>32066</v>
      </c>
      <c r="C1022" s="26"/>
      <c r="D1022" s="13"/>
      <c r="E1022" s="26"/>
      <c r="F1022" s="42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219"/>
        <v>1020</v>
      </c>
      <c r="B1023" s="31">
        <v>32067</v>
      </c>
      <c r="C1023" s="26"/>
      <c r="D1023" s="13"/>
      <c r="E1023" s="26"/>
      <c r="F1023" s="42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219"/>
        <v>1021</v>
      </c>
      <c r="B1024" s="31">
        <v>32068</v>
      </c>
      <c r="C1024" s="26"/>
      <c r="D1024" s="13"/>
      <c r="E1024" s="26"/>
      <c r="F1024" s="42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219"/>
        <v>1022</v>
      </c>
      <c r="B1025" s="31">
        <v>32069</v>
      </c>
      <c r="C1025" s="26"/>
      <c r="D1025" s="13"/>
      <c r="E1025" s="26"/>
      <c r="F1025" s="42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219"/>
        <v>1023</v>
      </c>
      <c r="B1026" s="31">
        <v>32070</v>
      </c>
      <c r="C1026" s="26"/>
      <c r="D1026" s="13"/>
      <c r="E1026" s="26"/>
      <c r="F1026" s="42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219"/>
        <v>1024</v>
      </c>
      <c r="B1027" s="31">
        <v>32071</v>
      </c>
      <c r="C1027" s="26"/>
      <c r="D1027" s="13"/>
      <c r="E1027" s="26"/>
      <c r="F1027" s="42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219"/>
        <v>1025</v>
      </c>
      <c r="B1028" s="31">
        <v>32072</v>
      </c>
      <c r="C1028" s="26"/>
      <c r="D1028" s="13"/>
      <c r="E1028" s="26"/>
      <c r="F1028" s="42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219"/>
        <v>1026</v>
      </c>
      <c r="B1029" s="31">
        <v>32073</v>
      </c>
      <c r="C1029" s="26"/>
      <c r="D1029" s="13"/>
      <c r="E1029" s="26"/>
      <c r="F1029" s="42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220">A1029+1</f>
        <v>1027</v>
      </c>
      <c r="B1030" s="31">
        <v>32074</v>
      </c>
      <c r="C1030" s="26"/>
      <c r="D1030" s="13"/>
      <c r="E1030" s="26"/>
      <c r="F1030" s="42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220"/>
        <v>1028</v>
      </c>
      <c r="B1031" s="31">
        <v>32075</v>
      </c>
      <c r="C1031" s="26"/>
      <c r="D1031" s="13"/>
      <c r="E1031" s="26"/>
      <c r="F1031" s="42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220"/>
        <v>1029</v>
      </c>
      <c r="B1032" s="31">
        <v>32076</v>
      </c>
      <c r="C1032" s="26"/>
      <c r="D1032" s="13"/>
      <c r="E1032" s="26"/>
      <c r="F1032" s="42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220"/>
        <v>1030</v>
      </c>
      <c r="B1033" s="31">
        <v>32077</v>
      </c>
      <c r="C1033" s="26"/>
      <c r="D1033" s="13"/>
      <c r="E1033" s="26"/>
      <c r="F1033" s="42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220"/>
        <v>1031</v>
      </c>
      <c r="B1034" s="31">
        <v>32078</v>
      </c>
      <c r="C1034" s="26"/>
      <c r="D1034" s="13"/>
      <c r="E1034" s="26"/>
      <c r="F1034" s="42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220"/>
        <v>1032</v>
      </c>
      <c r="B1035" s="31">
        <v>32079</v>
      </c>
      <c r="C1035" s="26"/>
      <c r="D1035" s="13"/>
      <c r="E1035" s="26"/>
      <c r="F1035" s="42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220"/>
        <v>1033</v>
      </c>
      <c r="B1036" s="31">
        <v>32080</v>
      </c>
      <c r="C1036" s="26"/>
      <c r="D1036" s="13"/>
      <c r="E1036" s="26"/>
      <c r="F1036" s="42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220"/>
        <v>1034</v>
      </c>
      <c r="B1037" s="31">
        <v>32081</v>
      </c>
      <c r="C1037" s="26"/>
      <c r="D1037" s="13"/>
      <c r="E1037" s="26"/>
      <c r="F1037" s="42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220"/>
        <v>1035</v>
      </c>
      <c r="B1038" s="31">
        <v>32082</v>
      </c>
      <c r="C1038" s="26"/>
      <c r="D1038" s="13"/>
      <c r="E1038" s="26"/>
      <c r="F1038" s="42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220"/>
        <v>1036</v>
      </c>
      <c r="B1039" s="31">
        <v>32083</v>
      </c>
      <c r="C1039" s="26"/>
      <c r="D1039" s="13"/>
      <c r="E1039" s="26"/>
      <c r="F1039" s="42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220"/>
        <v>1037</v>
      </c>
      <c r="B1040" s="31">
        <v>32084</v>
      </c>
      <c r="C1040" s="26"/>
      <c r="D1040" s="13"/>
      <c r="E1040" s="26"/>
      <c r="F1040" s="42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220"/>
        <v>1038</v>
      </c>
      <c r="B1041" s="31">
        <v>32085</v>
      </c>
      <c r="C1041" s="26"/>
      <c r="D1041" s="13"/>
      <c r="E1041" s="26"/>
      <c r="F1041" s="42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220"/>
        <v>1039</v>
      </c>
      <c r="B1042" s="31">
        <v>32086</v>
      </c>
      <c r="C1042" s="26"/>
      <c r="D1042" s="13"/>
      <c r="E1042" s="26"/>
      <c r="F1042" s="42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220"/>
        <v>1040</v>
      </c>
      <c r="B1043" s="31">
        <v>32087</v>
      </c>
      <c r="C1043" s="26"/>
      <c r="D1043" s="13"/>
      <c r="E1043" s="26"/>
      <c r="F1043" s="42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220"/>
        <v>1041</v>
      </c>
      <c r="B1044" s="31">
        <v>32088</v>
      </c>
      <c r="C1044" s="26"/>
      <c r="D1044" s="13"/>
      <c r="E1044" s="26"/>
      <c r="F1044" s="42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220"/>
        <v>1042</v>
      </c>
      <c r="B1045" s="31">
        <v>32089</v>
      </c>
      <c r="C1045" s="26"/>
      <c r="D1045" s="13"/>
      <c r="E1045" s="26"/>
      <c r="F1045" s="42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220"/>
        <v>1043</v>
      </c>
      <c r="B1046" s="31">
        <v>32090</v>
      </c>
      <c r="C1046" s="26"/>
      <c r="D1046" s="13"/>
      <c r="E1046" s="26"/>
      <c r="F1046" s="42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220"/>
        <v>1044</v>
      </c>
      <c r="B1047" s="31">
        <v>32091</v>
      </c>
      <c r="C1047" s="26"/>
      <c r="D1047" s="13"/>
      <c r="E1047" s="26"/>
      <c r="F1047" s="42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220"/>
        <v>1045</v>
      </c>
      <c r="B1048" s="31">
        <v>32092</v>
      </c>
      <c r="C1048" s="26"/>
      <c r="D1048" s="13"/>
      <c r="E1048" s="26"/>
      <c r="F1048" s="42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220"/>
        <v>1046</v>
      </c>
      <c r="B1049" s="31">
        <v>32093</v>
      </c>
      <c r="C1049" s="26"/>
      <c r="D1049" s="13"/>
      <c r="E1049" s="26"/>
      <c r="F1049" s="42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220"/>
        <v>1047</v>
      </c>
      <c r="B1050" s="31">
        <v>32094</v>
      </c>
      <c r="C1050" s="26"/>
      <c r="D1050" s="13"/>
      <c r="E1050" s="26"/>
      <c r="F1050" s="42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220"/>
        <v>1048</v>
      </c>
      <c r="B1051" s="31">
        <v>32095</v>
      </c>
      <c r="C1051" s="26"/>
      <c r="D1051" s="13"/>
      <c r="E1051" s="26"/>
      <c r="F1051" s="42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220"/>
        <v>1049</v>
      </c>
      <c r="B1052" s="31">
        <v>32096</v>
      </c>
      <c r="C1052" s="26"/>
      <c r="D1052" s="13"/>
      <c r="E1052" s="26"/>
      <c r="F1052" s="42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220"/>
        <v>1050</v>
      </c>
      <c r="B1053" s="31">
        <v>32097</v>
      </c>
      <c r="C1053" s="26"/>
      <c r="D1053" s="13"/>
      <c r="E1053" s="26"/>
      <c r="F1053" s="42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220"/>
        <v>1051</v>
      </c>
      <c r="B1054" s="31">
        <v>32098</v>
      </c>
      <c r="C1054" s="26"/>
      <c r="D1054" s="13"/>
      <c r="E1054" s="26"/>
      <c r="F1054" s="42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220"/>
        <v>1052</v>
      </c>
      <c r="B1055" s="31">
        <v>32099</v>
      </c>
      <c r="C1055" s="26"/>
      <c r="D1055" s="13"/>
      <c r="E1055" s="26"/>
      <c r="F1055" s="42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220"/>
        <v>1053</v>
      </c>
      <c r="B1056" s="31">
        <v>32100</v>
      </c>
      <c r="C1056" s="26"/>
      <c r="D1056" s="13"/>
      <c r="E1056" s="26"/>
      <c r="F1056" s="42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220"/>
        <v>1054</v>
      </c>
      <c r="B1057" s="31">
        <v>32101</v>
      </c>
      <c r="C1057" s="26"/>
      <c r="D1057" s="13"/>
      <c r="E1057" s="26"/>
      <c r="F1057" s="42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220"/>
        <v>1055</v>
      </c>
      <c r="B1058" s="31">
        <v>32102</v>
      </c>
      <c r="C1058" s="26"/>
      <c r="D1058" s="13"/>
      <c r="E1058" s="26"/>
      <c r="F1058" s="42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220"/>
        <v>1056</v>
      </c>
      <c r="B1059" s="31">
        <v>32103</v>
      </c>
      <c r="C1059" s="26"/>
      <c r="D1059" s="13"/>
      <c r="E1059" s="26"/>
      <c r="F1059" s="42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220"/>
        <v>1057</v>
      </c>
      <c r="B1060" s="31">
        <v>32104</v>
      </c>
      <c r="C1060" s="26"/>
      <c r="D1060" s="13"/>
      <c r="E1060" s="26"/>
      <c r="F1060" s="42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220"/>
        <v>1058</v>
      </c>
      <c r="B1061" s="31">
        <v>32105</v>
      </c>
      <c r="C1061" s="26"/>
      <c r="D1061" s="13"/>
      <c r="E1061" s="26"/>
      <c r="F1061" s="42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220"/>
        <v>1059</v>
      </c>
      <c r="B1062" s="31">
        <v>32106</v>
      </c>
      <c r="C1062" s="26"/>
      <c r="D1062" s="13"/>
      <c r="E1062" s="26"/>
      <c r="F1062" s="42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220"/>
        <v>1060</v>
      </c>
      <c r="B1063" s="31">
        <v>32107</v>
      </c>
      <c r="C1063" s="26"/>
      <c r="D1063" s="13"/>
      <c r="E1063" s="26"/>
      <c r="F1063" s="42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220"/>
        <v>1061</v>
      </c>
      <c r="B1064" s="31">
        <v>32108</v>
      </c>
      <c r="C1064" s="26"/>
      <c r="D1064" s="13"/>
      <c r="E1064" s="26"/>
      <c r="F1064" s="42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220"/>
        <v>1062</v>
      </c>
      <c r="B1065" s="31">
        <v>32109</v>
      </c>
      <c r="C1065" s="26"/>
      <c r="D1065" s="13"/>
      <c r="E1065" s="26"/>
      <c r="F1065" s="42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220"/>
        <v>1063</v>
      </c>
      <c r="B1066" s="31">
        <v>32110</v>
      </c>
      <c r="C1066" s="26"/>
      <c r="D1066" s="13"/>
      <c r="E1066" s="26"/>
      <c r="F1066" s="42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220"/>
        <v>1064</v>
      </c>
      <c r="B1067" s="31">
        <v>32111</v>
      </c>
      <c r="C1067" s="26"/>
      <c r="D1067" s="13"/>
      <c r="E1067" s="26"/>
      <c r="F1067" s="42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220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42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220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42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220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42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220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42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220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42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220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42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220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42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220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42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220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42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220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42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220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42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220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42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220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42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220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42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220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42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220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42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220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42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220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42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220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42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220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42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220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42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220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42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220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42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220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42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220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42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220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42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221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42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221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42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221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42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221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42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221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42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221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42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221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42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221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42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221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42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221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42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221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42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221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42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221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42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221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42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221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42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221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42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221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42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221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42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221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42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221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42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221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42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221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42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221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42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221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42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221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42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221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42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221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42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221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42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221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42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221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42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221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42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221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42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221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42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221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42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221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42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221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42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221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42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221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42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221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42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221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42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221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42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221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42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221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42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221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42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221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42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221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42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221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42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221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42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221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42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221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42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221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42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221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42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221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42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221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42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221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42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221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42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221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42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221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42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221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42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221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42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221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42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221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42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221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42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221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42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222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42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222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42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222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42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222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42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222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42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222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42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222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42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222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42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222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42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222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42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222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42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222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42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222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42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222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42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222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42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222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42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222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42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222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42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222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42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222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42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222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42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222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42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222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42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222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42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222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42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222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42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222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42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222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42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222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42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222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42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222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42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222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42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222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42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222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42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222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42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222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42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222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42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222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42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222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42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222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42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222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42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222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42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222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42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222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42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222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42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222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42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222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42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222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42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222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42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222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42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222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42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222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42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222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42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222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42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222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42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222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42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222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42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222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42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222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42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222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42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222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42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222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42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222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42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222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42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223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42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223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42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223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42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223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42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223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42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223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42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223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42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223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42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223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42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223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42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223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42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223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42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223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42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223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42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223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42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223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42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223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42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223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42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223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42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223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42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223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42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223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42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223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42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223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42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223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42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223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42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223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42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223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42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223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42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223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42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223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42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223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42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223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42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223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42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223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42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223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42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223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42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223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42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223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42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223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42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223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42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223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42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223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42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223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42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223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42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223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42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223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42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223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42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223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42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223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42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223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42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223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42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223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42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223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42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223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42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223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42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223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42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223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42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223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42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223"/>
        <v>1278</v>
      </c>
      <c r="B1281" s="31">
        <v>32325</v>
      </c>
      <c r="C1281" s="26"/>
      <c r="D1281" s="13"/>
      <c r="E1281" s="26"/>
      <c r="F1281" s="42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223"/>
        <v>1279</v>
      </c>
      <c r="B1282" s="31">
        <v>32326</v>
      </c>
      <c r="C1282" s="26"/>
      <c r="D1282" s="13"/>
      <c r="E1282" s="26"/>
      <c r="F1282" s="42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223"/>
        <v>1280</v>
      </c>
      <c r="B1283" s="31">
        <v>32327</v>
      </c>
      <c r="C1283" s="26"/>
      <c r="D1283" s="13"/>
      <c r="E1283" s="26"/>
      <c r="F1283" s="42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223"/>
        <v>1281</v>
      </c>
      <c r="B1284" s="31">
        <v>32328</v>
      </c>
      <c r="C1284" s="26"/>
      <c r="D1284" s="13"/>
      <c r="E1284" s="26"/>
      <c r="F1284" s="42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223"/>
        <v>1282</v>
      </c>
      <c r="B1285" s="31">
        <v>32329</v>
      </c>
      <c r="C1285" s="26"/>
      <c r="D1285" s="13"/>
      <c r="E1285" s="26"/>
      <c r="F1285" s="42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224">A1285+1</f>
        <v>1283</v>
      </c>
      <c r="B1286" s="31">
        <v>32330</v>
      </c>
      <c r="C1286" s="26"/>
      <c r="D1286" s="13"/>
      <c r="E1286" s="26"/>
      <c r="F1286" s="42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224"/>
        <v>1284</v>
      </c>
      <c r="B1287" s="31">
        <v>32331</v>
      </c>
      <c r="C1287" s="26"/>
      <c r="D1287" s="13"/>
      <c r="E1287" s="26"/>
      <c r="F1287" s="42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224"/>
        <v>1285</v>
      </c>
      <c r="B1288" s="31">
        <v>32332</v>
      </c>
      <c r="C1288" s="26"/>
      <c r="D1288" s="13"/>
      <c r="E1288" s="26"/>
      <c r="F1288" s="42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224"/>
        <v>1286</v>
      </c>
      <c r="B1289" s="31">
        <v>32333</v>
      </c>
      <c r="C1289" s="26"/>
      <c r="D1289" s="13"/>
      <c r="E1289" s="26"/>
      <c r="F1289" s="42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224"/>
        <v>1287</v>
      </c>
      <c r="B1290" s="31">
        <v>32334</v>
      </c>
      <c r="C1290" s="26"/>
      <c r="D1290" s="13"/>
      <c r="E1290" s="26"/>
      <c r="F1290" s="42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224"/>
        <v>1288</v>
      </c>
      <c r="B1291" s="31">
        <v>32335</v>
      </c>
      <c r="C1291" s="26"/>
      <c r="D1291" s="13"/>
      <c r="E1291" s="26"/>
      <c r="F1291" s="42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224"/>
        <v>1289</v>
      </c>
      <c r="B1292" s="31">
        <v>32336</v>
      </c>
      <c r="C1292" s="26"/>
      <c r="D1292" s="13"/>
      <c r="E1292" s="26"/>
      <c r="F1292" s="42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224"/>
        <v>1290</v>
      </c>
      <c r="B1293" s="31">
        <v>32337</v>
      </c>
      <c r="C1293" s="26"/>
      <c r="D1293" s="13"/>
      <c r="E1293" s="26"/>
      <c r="F1293" s="42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224"/>
        <v>1291</v>
      </c>
      <c r="B1294" s="31">
        <v>32338</v>
      </c>
      <c r="C1294" s="26"/>
      <c r="D1294" s="13"/>
      <c r="E1294" s="26"/>
      <c r="F1294" s="42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224"/>
        <v>1292</v>
      </c>
      <c r="B1295" s="31">
        <v>32339</v>
      </c>
      <c r="C1295" s="26"/>
      <c r="D1295" s="13"/>
      <c r="E1295" s="26"/>
      <c r="F1295" s="42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224"/>
        <v>1293</v>
      </c>
      <c r="B1296" s="31">
        <v>32340</v>
      </c>
      <c r="C1296" s="26"/>
      <c r="D1296" s="13"/>
      <c r="E1296" s="26"/>
      <c r="F1296" s="42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224"/>
        <v>1294</v>
      </c>
      <c r="B1297" s="31">
        <v>32341</v>
      </c>
      <c r="C1297" s="26"/>
      <c r="D1297" s="13"/>
      <c r="E1297" s="26"/>
      <c r="F1297" s="42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224"/>
        <v>1295</v>
      </c>
      <c r="B1298" s="31">
        <v>32342</v>
      </c>
      <c r="C1298" s="26"/>
      <c r="D1298" s="13"/>
      <c r="E1298" s="26"/>
      <c r="F1298" s="42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224"/>
        <v>1296</v>
      </c>
      <c r="B1299" s="31">
        <v>32343</v>
      </c>
      <c r="C1299" s="26"/>
      <c r="D1299" s="13"/>
      <c r="E1299" s="26"/>
      <c r="F1299" s="42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224"/>
        <v>1297</v>
      </c>
      <c r="B1300" s="31">
        <v>32344</v>
      </c>
      <c r="C1300" s="26"/>
      <c r="D1300" s="13"/>
      <c r="E1300" s="26"/>
      <c r="F1300" s="42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224"/>
        <v>1298</v>
      </c>
      <c r="B1301" s="31">
        <v>32345</v>
      </c>
      <c r="C1301" s="26"/>
      <c r="D1301" s="13"/>
      <c r="E1301" s="26"/>
      <c r="F1301" s="42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224"/>
        <v>1299</v>
      </c>
      <c r="B1302" s="31">
        <v>32346</v>
      </c>
      <c r="C1302" s="26"/>
      <c r="D1302" s="13"/>
      <c r="E1302" s="26"/>
      <c r="F1302" s="42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224"/>
        <v>1300</v>
      </c>
      <c r="B1303" s="31">
        <v>32347</v>
      </c>
      <c r="C1303" s="26"/>
      <c r="D1303" s="13"/>
      <c r="E1303" s="26"/>
      <c r="F1303" s="42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224"/>
        <v>1301</v>
      </c>
      <c r="B1304" s="31">
        <v>32348</v>
      </c>
      <c r="C1304" s="26"/>
      <c r="D1304" s="13"/>
      <c r="E1304" s="26"/>
      <c r="F1304" s="42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224"/>
        <v>1302</v>
      </c>
      <c r="B1305" s="31">
        <v>32349</v>
      </c>
      <c r="C1305" s="26"/>
      <c r="D1305" s="13"/>
      <c r="E1305" s="26"/>
      <c r="F1305" s="42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224"/>
        <v>1303</v>
      </c>
      <c r="B1306" s="31">
        <v>32350</v>
      </c>
      <c r="C1306" s="26"/>
      <c r="D1306" s="13"/>
      <c r="E1306" s="26"/>
      <c r="F1306" s="42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224"/>
        <v>1304</v>
      </c>
      <c r="B1307" s="31">
        <v>32351</v>
      </c>
      <c r="C1307" s="26"/>
      <c r="D1307" s="13"/>
      <c r="E1307" s="26"/>
      <c r="F1307" s="42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224"/>
        <v>1305</v>
      </c>
      <c r="B1308" s="31">
        <v>32352</v>
      </c>
      <c r="C1308" s="26"/>
      <c r="D1308" s="13"/>
      <c r="E1308" s="26"/>
      <c r="F1308" s="42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224"/>
        <v>1306</v>
      </c>
      <c r="B1309" s="31">
        <v>32353</v>
      </c>
      <c r="C1309" s="26"/>
      <c r="D1309" s="13"/>
      <c r="E1309" s="26"/>
      <c r="F1309" s="42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224"/>
        <v>1307</v>
      </c>
      <c r="B1310" s="31">
        <v>32354</v>
      </c>
      <c r="C1310" s="26"/>
      <c r="D1310" s="13"/>
      <c r="E1310" s="26"/>
      <c r="F1310" s="42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224"/>
        <v>1308</v>
      </c>
      <c r="B1311" s="31">
        <v>32355</v>
      </c>
      <c r="C1311" s="26"/>
      <c r="D1311" s="13"/>
      <c r="E1311" s="26"/>
      <c r="F1311" s="42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224"/>
        <v>1309</v>
      </c>
      <c r="B1312" s="31">
        <v>32356</v>
      </c>
      <c r="C1312" s="26"/>
      <c r="D1312" s="13"/>
      <c r="E1312" s="26"/>
      <c r="F1312" s="42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224"/>
        <v>1310</v>
      </c>
      <c r="B1313" s="31">
        <v>32357</v>
      </c>
      <c r="C1313" s="26"/>
      <c r="D1313" s="13"/>
      <c r="E1313" s="26"/>
      <c r="F1313" s="42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224"/>
        <v>1311</v>
      </c>
      <c r="B1314" s="31">
        <v>32358</v>
      </c>
      <c r="C1314" s="26"/>
      <c r="D1314" s="13"/>
      <c r="E1314" s="26"/>
      <c r="F1314" s="42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224"/>
        <v>1312</v>
      </c>
      <c r="B1315" s="31">
        <v>32359</v>
      </c>
      <c r="C1315" s="26"/>
      <c r="D1315" s="13"/>
      <c r="E1315" s="26"/>
      <c r="F1315" s="42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224"/>
        <v>1313</v>
      </c>
      <c r="B1316" s="31">
        <v>32360</v>
      </c>
      <c r="C1316" s="26"/>
      <c r="D1316" s="13"/>
      <c r="E1316" s="26"/>
      <c r="F1316" s="42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224"/>
        <v>1314</v>
      </c>
      <c r="B1317" s="31">
        <v>32361</v>
      </c>
      <c r="C1317" s="26"/>
      <c r="D1317" s="13"/>
      <c r="E1317" s="26"/>
      <c r="F1317" s="42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224"/>
        <v>1315</v>
      </c>
      <c r="B1318" s="31">
        <v>32362</v>
      </c>
      <c r="C1318" s="26"/>
      <c r="D1318" s="13"/>
      <c r="E1318" s="26"/>
      <c r="F1318" s="42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224"/>
        <v>1316</v>
      </c>
      <c r="B1319" s="31">
        <v>32363</v>
      </c>
      <c r="C1319" s="26"/>
      <c r="D1319" s="13"/>
      <c r="E1319" s="26"/>
      <c r="F1319" s="42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224"/>
        <v>1317</v>
      </c>
      <c r="B1320" s="31">
        <v>32364</v>
      </c>
      <c r="C1320" s="26"/>
      <c r="D1320" s="13"/>
      <c r="E1320" s="26"/>
      <c r="F1320" s="42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224"/>
        <v>1318</v>
      </c>
      <c r="B1321" s="31">
        <v>32365</v>
      </c>
      <c r="C1321" s="26"/>
      <c r="D1321" s="13"/>
      <c r="E1321" s="26"/>
      <c r="F1321" s="42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224"/>
        <v>1319</v>
      </c>
      <c r="B1322" s="31">
        <v>32366</v>
      </c>
      <c r="C1322" s="26"/>
      <c r="D1322" s="13"/>
      <c r="E1322" s="26"/>
      <c r="F1322" s="42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224"/>
        <v>1320</v>
      </c>
      <c r="B1323" s="31">
        <v>32367</v>
      </c>
      <c r="C1323" s="26"/>
      <c r="D1323" s="13"/>
      <c r="E1323" s="26"/>
      <c r="F1323" s="42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224"/>
        <v>1321</v>
      </c>
      <c r="B1324" s="31">
        <v>32368</v>
      </c>
      <c r="C1324" s="26"/>
      <c r="D1324" s="13"/>
      <c r="E1324" s="26"/>
      <c r="F1324" s="42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224"/>
        <v>1322</v>
      </c>
      <c r="B1325" s="31">
        <v>32369</v>
      </c>
      <c r="C1325" s="26"/>
      <c r="D1325" s="13"/>
      <c r="E1325" s="26"/>
      <c r="F1325" s="42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224"/>
        <v>1323</v>
      </c>
      <c r="B1326" s="31">
        <v>32370</v>
      </c>
      <c r="C1326" s="26"/>
      <c r="D1326" s="13"/>
      <c r="E1326" s="26"/>
      <c r="F1326" s="42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224"/>
        <v>1324</v>
      </c>
      <c r="B1327" s="31">
        <v>32371</v>
      </c>
      <c r="C1327" s="26"/>
      <c r="D1327" s="13"/>
      <c r="E1327" s="26"/>
      <c r="F1327" s="42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224"/>
        <v>1325</v>
      </c>
      <c r="B1328" s="31">
        <v>32372</v>
      </c>
      <c r="C1328" s="26"/>
      <c r="D1328" s="13"/>
      <c r="E1328" s="26"/>
      <c r="F1328" s="42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224"/>
        <v>1326</v>
      </c>
      <c r="B1329" s="31">
        <v>32373</v>
      </c>
      <c r="C1329" s="26"/>
      <c r="D1329" s="13"/>
      <c r="E1329" s="26"/>
      <c r="F1329" s="42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224"/>
        <v>1327</v>
      </c>
      <c r="B1330" s="31">
        <v>32374</v>
      </c>
      <c r="C1330" s="26"/>
      <c r="D1330" s="13"/>
      <c r="E1330" s="26"/>
      <c r="F1330" s="42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224"/>
        <v>1328</v>
      </c>
      <c r="B1331" s="31">
        <v>32375</v>
      </c>
      <c r="C1331" s="26"/>
      <c r="D1331" s="13"/>
      <c r="E1331" s="26"/>
      <c r="F1331" s="42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224"/>
        <v>1329</v>
      </c>
      <c r="B1332" s="31">
        <v>32376</v>
      </c>
      <c r="C1332" s="26"/>
      <c r="D1332" s="13"/>
      <c r="E1332" s="26"/>
      <c r="F1332" s="42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224"/>
        <v>1330</v>
      </c>
      <c r="B1333" s="31">
        <v>32377</v>
      </c>
      <c r="C1333" s="26"/>
      <c r="D1333" s="13"/>
      <c r="E1333" s="26"/>
      <c r="F1333" s="42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224"/>
        <v>1331</v>
      </c>
      <c r="B1334" s="31">
        <v>32378</v>
      </c>
      <c r="C1334" s="26"/>
      <c r="D1334" s="13"/>
      <c r="E1334" s="26"/>
      <c r="F1334" s="42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224"/>
        <v>1332</v>
      </c>
      <c r="B1335" s="31">
        <v>32379</v>
      </c>
      <c r="C1335" s="26"/>
      <c r="D1335" s="13"/>
      <c r="E1335" s="26"/>
      <c r="F1335" s="42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224"/>
        <v>1333</v>
      </c>
      <c r="B1336" s="31">
        <v>32380</v>
      </c>
      <c r="C1336" s="26"/>
      <c r="D1336" s="13"/>
      <c r="E1336" s="26"/>
      <c r="F1336" s="42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224"/>
        <v>1334</v>
      </c>
      <c r="B1337" s="31">
        <v>32381</v>
      </c>
      <c r="C1337" s="26"/>
      <c r="D1337" s="13"/>
      <c r="E1337" s="26"/>
      <c r="F1337" s="42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224"/>
        <v>1335</v>
      </c>
      <c r="B1338" s="31">
        <v>32382</v>
      </c>
      <c r="C1338" s="26"/>
      <c r="D1338" s="13"/>
      <c r="E1338" s="26"/>
      <c r="F1338" s="42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224"/>
        <v>1336</v>
      </c>
      <c r="B1339" s="31">
        <v>32383</v>
      </c>
      <c r="C1339" s="26"/>
      <c r="D1339" s="13"/>
      <c r="E1339" s="26"/>
      <c r="F1339" s="42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224"/>
        <v>1337</v>
      </c>
      <c r="B1340" s="31">
        <v>32384</v>
      </c>
      <c r="C1340" s="26"/>
      <c r="D1340" s="13"/>
      <c r="E1340" s="26"/>
      <c r="F1340" s="42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224"/>
        <v>1338</v>
      </c>
      <c r="B1341" s="31">
        <v>32385</v>
      </c>
      <c r="C1341" s="26"/>
      <c r="D1341" s="13"/>
      <c r="E1341" s="26"/>
      <c r="F1341" s="42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224"/>
        <v>1339</v>
      </c>
      <c r="B1342" s="31">
        <v>32386</v>
      </c>
      <c r="C1342" s="26"/>
      <c r="D1342" s="13"/>
      <c r="E1342" s="26"/>
      <c r="F1342" s="42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224"/>
        <v>1340</v>
      </c>
      <c r="B1343" s="31">
        <v>32387</v>
      </c>
      <c r="C1343" s="26"/>
      <c r="D1343" s="13"/>
      <c r="E1343" s="26"/>
      <c r="F1343" s="42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224"/>
        <v>1341</v>
      </c>
      <c r="B1344" s="31">
        <v>32388</v>
      </c>
      <c r="C1344" s="26"/>
      <c r="D1344" s="13"/>
      <c r="E1344" s="26"/>
      <c r="F1344" s="42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224"/>
        <v>1342</v>
      </c>
      <c r="B1345" s="31">
        <v>32389</v>
      </c>
      <c r="C1345" s="26"/>
      <c r="D1345" s="13"/>
      <c r="E1345" s="26"/>
      <c r="F1345" s="42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224"/>
        <v>1343</v>
      </c>
      <c r="B1346" s="31">
        <v>32390</v>
      </c>
      <c r="C1346" s="26"/>
      <c r="D1346" s="13"/>
      <c r="E1346" s="26"/>
      <c r="F1346" s="42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224"/>
        <v>1344</v>
      </c>
      <c r="B1347" s="31">
        <v>32391</v>
      </c>
      <c r="C1347" s="26"/>
      <c r="D1347" s="13"/>
      <c r="E1347" s="26"/>
      <c r="F1347" s="42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224"/>
        <v>1345</v>
      </c>
      <c r="B1348" s="31">
        <v>32392</v>
      </c>
      <c r="C1348" s="26"/>
      <c r="D1348" s="13"/>
      <c r="E1348" s="26"/>
      <c r="F1348" s="42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224"/>
        <v>1346</v>
      </c>
      <c r="B1349" s="31">
        <v>32393</v>
      </c>
      <c r="C1349" s="26"/>
      <c r="D1349" s="13"/>
      <c r="E1349" s="26"/>
      <c r="F1349" s="42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225">A1349+1</f>
        <v>1347</v>
      </c>
      <c r="B1350" s="31">
        <v>32394</v>
      </c>
      <c r="C1350" s="26"/>
      <c r="D1350" s="13"/>
      <c r="E1350" s="26"/>
      <c r="F1350" s="42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225"/>
        <v>1348</v>
      </c>
      <c r="B1351" s="31">
        <v>32395</v>
      </c>
      <c r="C1351" s="26"/>
      <c r="D1351" s="13"/>
      <c r="E1351" s="26"/>
      <c r="F1351" s="42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225"/>
        <v>1349</v>
      </c>
      <c r="B1352" s="31">
        <v>32396</v>
      </c>
      <c r="C1352" s="26"/>
      <c r="D1352" s="13"/>
      <c r="E1352" s="26"/>
      <c r="F1352" s="42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225"/>
        <v>1350</v>
      </c>
      <c r="B1353" s="31">
        <v>32397</v>
      </c>
      <c r="C1353" s="26"/>
      <c r="D1353" s="13"/>
      <c r="E1353" s="26"/>
      <c r="F1353" s="42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225"/>
        <v>1351</v>
      </c>
      <c r="B1354" s="31">
        <v>32398</v>
      </c>
      <c r="C1354" s="26"/>
      <c r="D1354" s="13"/>
      <c r="E1354" s="26"/>
      <c r="F1354" s="42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225"/>
        <v>1352</v>
      </c>
      <c r="B1355" s="31">
        <v>32399</v>
      </c>
      <c r="C1355" s="26"/>
      <c r="D1355" s="13"/>
      <c r="E1355" s="26"/>
      <c r="F1355" s="42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225"/>
        <v>1353</v>
      </c>
      <c r="B1356" s="31">
        <v>32400</v>
      </c>
      <c r="C1356" s="26"/>
      <c r="D1356" s="13"/>
      <c r="E1356" s="26"/>
      <c r="F1356" s="42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225"/>
        <v>1354</v>
      </c>
      <c r="B1357" s="31">
        <v>32401</v>
      </c>
      <c r="C1357" s="26"/>
      <c r="D1357" s="13"/>
      <c r="E1357" s="26"/>
      <c r="F1357" s="42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225"/>
        <v>1355</v>
      </c>
      <c r="B1358" s="31">
        <v>32402</v>
      </c>
      <c r="C1358" s="26"/>
      <c r="D1358" s="13"/>
      <c r="E1358" s="26"/>
      <c r="F1358" s="42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225"/>
        <v>1356</v>
      </c>
      <c r="B1359" s="31">
        <v>32403</v>
      </c>
      <c r="C1359" s="26"/>
      <c r="D1359" s="13"/>
      <c r="E1359" s="26"/>
      <c r="F1359" s="42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225"/>
        <v>1357</v>
      </c>
      <c r="B1360" s="31">
        <v>32404</v>
      </c>
      <c r="C1360" s="26"/>
      <c r="D1360" s="13"/>
      <c r="E1360" s="26"/>
      <c r="F1360" s="42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225"/>
        <v>1358</v>
      </c>
      <c r="B1361" s="31">
        <v>32405</v>
      </c>
      <c r="C1361" s="26"/>
      <c r="D1361" s="13"/>
      <c r="E1361" s="26"/>
      <c r="F1361" s="42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225"/>
        <v>1359</v>
      </c>
      <c r="B1362" s="31">
        <v>32406</v>
      </c>
      <c r="C1362" s="26"/>
      <c r="D1362" s="13"/>
      <c r="E1362" s="26"/>
      <c r="F1362" s="42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225"/>
        <v>1360</v>
      </c>
      <c r="B1363" s="31">
        <v>32407</v>
      </c>
      <c r="C1363" s="26"/>
      <c r="D1363" s="13"/>
      <c r="E1363" s="26"/>
      <c r="F1363" s="42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225"/>
        <v>1361</v>
      </c>
      <c r="B1364" s="31">
        <v>32408</v>
      </c>
      <c r="C1364" s="26"/>
      <c r="D1364" s="13"/>
      <c r="E1364" s="26"/>
      <c r="F1364" s="42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225"/>
        <v>1362</v>
      </c>
      <c r="B1365" s="31">
        <v>32409</v>
      </c>
      <c r="C1365" s="26"/>
      <c r="D1365" s="13"/>
      <c r="E1365" s="26"/>
      <c r="F1365" s="42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225"/>
        <v>1363</v>
      </c>
      <c r="B1366" s="31">
        <v>32410</v>
      </c>
      <c r="C1366" s="26"/>
      <c r="D1366" s="13"/>
      <c r="E1366" s="26"/>
      <c r="F1366" s="42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225"/>
        <v>1364</v>
      </c>
      <c r="B1367" s="31">
        <v>32411</v>
      </c>
      <c r="C1367" s="26"/>
      <c r="D1367" s="13"/>
      <c r="E1367" s="26"/>
      <c r="F1367" s="42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225"/>
        <v>1365</v>
      </c>
      <c r="B1368" s="31">
        <v>32412</v>
      </c>
      <c r="C1368" s="26"/>
      <c r="D1368" s="13"/>
      <c r="E1368" s="26"/>
      <c r="F1368" s="42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225"/>
        <v>1366</v>
      </c>
      <c r="B1369" s="31">
        <v>32413</v>
      </c>
      <c r="C1369" s="26"/>
      <c r="D1369" s="13"/>
      <c r="E1369" s="26"/>
      <c r="F1369" s="42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225"/>
        <v>1367</v>
      </c>
      <c r="B1370" s="31">
        <v>32414</v>
      </c>
      <c r="C1370" s="26"/>
      <c r="D1370" s="13"/>
      <c r="E1370" s="26"/>
      <c r="F1370" s="42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225"/>
        <v>1368</v>
      </c>
      <c r="B1371" s="31">
        <v>32415</v>
      </c>
      <c r="C1371" s="26"/>
      <c r="D1371" s="13"/>
      <c r="E1371" s="26"/>
      <c r="F1371" s="42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225"/>
        <v>1369</v>
      </c>
      <c r="B1372" s="31">
        <v>32416</v>
      </c>
      <c r="C1372" s="26"/>
      <c r="D1372" s="13"/>
      <c r="E1372" s="26"/>
      <c r="F1372" s="42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225"/>
        <v>1370</v>
      </c>
      <c r="B1373" s="31">
        <v>32417</v>
      </c>
      <c r="C1373" s="26"/>
      <c r="D1373" s="13"/>
      <c r="E1373" s="26"/>
      <c r="F1373" s="42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225"/>
        <v>1371</v>
      </c>
      <c r="B1374" s="31">
        <v>32418</v>
      </c>
      <c r="C1374" s="26"/>
      <c r="D1374" s="13"/>
      <c r="E1374" s="26"/>
      <c r="F1374" s="42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225"/>
        <v>1372</v>
      </c>
      <c r="B1375" s="31">
        <v>32419</v>
      </c>
      <c r="C1375" s="26"/>
      <c r="D1375" s="13"/>
      <c r="E1375" s="26"/>
      <c r="F1375" s="42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225"/>
        <v>1373</v>
      </c>
      <c r="B1376" s="31">
        <v>32420</v>
      </c>
      <c r="C1376" s="26"/>
      <c r="D1376" s="13"/>
      <c r="E1376" s="26"/>
      <c r="F1376" s="42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225"/>
        <v>1374</v>
      </c>
      <c r="B1377" s="31">
        <v>32421</v>
      </c>
      <c r="C1377" s="26"/>
      <c r="D1377" s="13"/>
      <c r="E1377" s="26"/>
      <c r="F1377" s="42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225"/>
        <v>1375</v>
      </c>
      <c r="B1378" s="31">
        <v>32422</v>
      </c>
      <c r="C1378" s="26"/>
      <c r="D1378" s="13"/>
      <c r="E1378" s="26"/>
      <c r="F1378" s="42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225"/>
        <v>1376</v>
      </c>
      <c r="B1379" s="31">
        <v>32423</v>
      </c>
      <c r="C1379" s="26"/>
      <c r="D1379" s="13"/>
      <c r="E1379" s="26"/>
      <c r="F1379" s="42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225"/>
        <v>1377</v>
      </c>
      <c r="B1380" s="31">
        <v>32424</v>
      </c>
      <c r="C1380" s="26"/>
      <c r="D1380" s="13"/>
      <c r="E1380" s="26"/>
      <c r="F1380" s="42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225"/>
        <v>1378</v>
      </c>
      <c r="B1381" s="31">
        <v>32425</v>
      </c>
      <c r="C1381" s="26"/>
      <c r="D1381" s="13"/>
      <c r="E1381" s="26"/>
      <c r="F1381" s="42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225"/>
        <v>1379</v>
      </c>
      <c r="B1382" s="31">
        <v>32426</v>
      </c>
      <c r="C1382" s="26"/>
      <c r="D1382" s="13"/>
      <c r="E1382" s="26"/>
      <c r="F1382" s="42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225"/>
        <v>1380</v>
      </c>
      <c r="B1383" s="31">
        <v>32427</v>
      </c>
      <c r="C1383" s="26"/>
      <c r="D1383" s="13"/>
      <c r="E1383" s="26"/>
      <c r="F1383" s="42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225"/>
        <v>1381</v>
      </c>
      <c r="B1384" s="31">
        <v>32428</v>
      </c>
      <c r="C1384" s="26"/>
      <c r="D1384" s="13"/>
      <c r="E1384" s="26"/>
      <c r="F1384" s="42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225"/>
        <v>1382</v>
      </c>
      <c r="B1385" s="31">
        <v>32429</v>
      </c>
      <c r="C1385" s="26"/>
      <c r="D1385" s="13"/>
      <c r="E1385" s="26"/>
      <c r="F1385" s="42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225"/>
        <v>1383</v>
      </c>
      <c r="B1386" s="31">
        <v>32430</v>
      </c>
      <c r="C1386" s="26"/>
      <c r="D1386" s="13"/>
      <c r="E1386" s="26"/>
      <c r="F1386" s="42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225"/>
        <v>1384</v>
      </c>
      <c r="B1387" s="31">
        <v>32431</v>
      </c>
      <c r="C1387" s="26"/>
      <c r="D1387" s="13"/>
      <c r="E1387" s="26"/>
      <c r="F1387" s="42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225"/>
        <v>1385</v>
      </c>
      <c r="B1388" s="31">
        <v>32432</v>
      </c>
      <c r="C1388" s="26"/>
      <c r="D1388" s="13"/>
      <c r="E1388" s="26"/>
      <c r="F1388" s="42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225"/>
        <v>1386</v>
      </c>
      <c r="B1389" s="31">
        <v>32433</v>
      </c>
      <c r="C1389" s="26"/>
      <c r="D1389" s="13"/>
      <c r="E1389" s="26"/>
      <c r="F1389" s="42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225"/>
        <v>1387</v>
      </c>
      <c r="B1390" s="31">
        <v>32434</v>
      </c>
      <c r="C1390" s="26"/>
      <c r="D1390" s="13"/>
      <c r="E1390" s="26"/>
      <c r="F1390" s="42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225"/>
        <v>1388</v>
      </c>
      <c r="B1391" s="31">
        <v>32435</v>
      </c>
      <c r="C1391" s="26"/>
      <c r="D1391" s="13"/>
      <c r="E1391" s="26"/>
      <c r="F1391" s="42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225"/>
        <v>1389</v>
      </c>
      <c r="B1392" s="31">
        <v>32436</v>
      </c>
      <c r="C1392" s="26"/>
      <c r="D1392" s="13"/>
      <c r="E1392" s="26"/>
      <c r="F1392" s="42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225"/>
        <v>1390</v>
      </c>
      <c r="B1393" s="31">
        <v>32437</v>
      </c>
      <c r="C1393" s="26"/>
      <c r="D1393" s="13"/>
      <c r="E1393" s="26"/>
      <c r="F1393" s="42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225"/>
        <v>1391</v>
      </c>
      <c r="B1394" s="31">
        <v>32438</v>
      </c>
      <c r="C1394" s="26"/>
      <c r="D1394" s="13"/>
      <c r="E1394" s="26"/>
      <c r="F1394" s="42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225"/>
        <v>1392</v>
      </c>
      <c r="B1395" s="31">
        <v>32439</v>
      </c>
      <c r="C1395" s="26"/>
      <c r="D1395" s="13"/>
      <c r="E1395" s="26"/>
      <c r="F1395" s="42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225"/>
        <v>1393</v>
      </c>
      <c r="B1396" s="31">
        <v>32440</v>
      </c>
      <c r="C1396" s="26"/>
      <c r="D1396" s="13"/>
      <c r="E1396" s="26"/>
      <c r="F1396" s="42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225"/>
        <v>1394</v>
      </c>
      <c r="B1397" s="31">
        <v>32441</v>
      </c>
      <c r="C1397" s="26"/>
      <c r="D1397" s="13"/>
      <c r="E1397" s="26"/>
      <c r="F1397" s="42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225"/>
        <v>1395</v>
      </c>
      <c r="B1398" s="31">
        <v>32442</v>
      </c>
      <c r="C1398" s="26"/>
      <c r="D1398" s="13"/>
      <c r="E1398" s="26"/>
      <c r="F1398" s="42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225"/>
        <v>1396</v>
      </c>
      <c r="B1399" s="31">
        <v>32443</v>
      </c>
      <c r="C1399" s="26"/>
      <c r="D1399" s="13"/>
      <c r="E1399" s="26"/>
      <c r="F1399" s="42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225"/>
        <v>1397</v>
      </c>
      <c r="B1400" s="31">
        <v>32444</v>
      </c>
      <c r="C1400" s="26"/>
      <c r="D1400" s="13"/>
      <c r="E1400" s="26"/>
      <c r="F1400" s="42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225"/>
        <v>1398</v>
      </c>
      <c r="B1401" s="31">
        <v>32445</v>
      </c>
      <c r="C1401" s="26"/>
      <c r="D1401" s="13"/>
      <c r="E1401" s="26"/>
      <c r="F1401" s="42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225"/>
        <v>1399</v>
      </c>
      <c r="B1402" s="31">
        <v>32446</v>
      </c>
      <c r="C1402" s="26"/>
      <c r="D1402" s="13"/>
      <c r="E1402" s="26"/>
      <c r="F1402" s="42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225"/>
        <v>1400</v>
      </c>
      <c r="B1403" s="31">
        <v>32447</v>
      </c>
      <c r="C1403" s="26"/>
      <c r="D1403" s="13"/>
      <c r="E1403" s="26"/>
      <c r="F1403" s="42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225"/>
        <v>1401</v>
      </c>
      <c r="B1404" s="31">
        <v>32448</v>
      </c>
      <c r="C1404" s="26"/>
      <c r="D1404" s="13"/>
      <c r="E1404" s="26"/>
      <c r="F1404" s="42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225"/>
        <v>1402</v>
      </c>
      <c r="B1405" s="31">
        <v>32449</v>
      </c>
      <c r="C1405" s="26"/>
      <c r="D1405" s="13"/>
      <c r="E1405" s="26"/>
      <c r="F1405" s="42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225"/>
        <v>1403</v>
      </c>
      <c r="B1406" s="31">
        <v>32450</v>
      </c>
      <c r="C1406" s="26"/>
      <c r="D1406" s="13"/>
      <c r="E1406" s="26"/>
      <c r="F1406" s="42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225"/>
        <v>1404</v>
      </c>
      <c r="B1407" s="31">
        <v>32451</v>
      </c>
      <c r="C1407" s="26"/>
      <c r="D1407" s="13"/>
      <c r="E1407" s="26"/>
      <c r="F1407" s="42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225"/>
        <v>1405</v>
      </c>
      <c r="B1408" s="31">
        <v>32452</v>
      </c>
      <c r="C1408" s="26"/>
      <c r="D1408" s="13"/>
      <c r="E1408" s="26"/>
      <c r="F1408" s="42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225"/>
        <v>1406</v>
      </c>
      <c r="B1409" s="31">
        <v>32453</v>
      </c>
      <c r="C1409" s="26"/>
      <c r="D1409" s="13"/>
      <c r="E1409" s="26"/>
      <c r="F1409" s="42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225"/>
        <v>1407</v>
      </c>
      <c r="B1410" s="31">
        <v>32454</v>
      </c>
      <c r="C1410" s="26"/>
      <c r="D1410" s="13"/>
      <c r="E1410" s="26"/>
      <c r="F1410" s="42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225"/>
        <v>1408</v>
      </c>
      <c r="B1411" s="31">
        <v>32455</v>
      </c>
      <c r="C1411" s="26"/>
      <c r="D1411" s="13"/>
      <c r="E1411" s="26"/>
      <c r="F1411" s="42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225"/>
        <v>1409</v>
      </c>
      <c r="B1412" s="31">
        <v>32456</v>
      </c>
      <c r="C1412" s="26"/>
      <c r="D1412" s="13"/>
      <c r="E1412" s="26"/>
      <c r="F1412" s="42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225"/>
        <v>1410</v>
      </c>
      <c r="B1413" s="31">
        <v>32457</v>
      </c>
      <c r="C1413" s="26"/>
      <c r="D1413" s="13"/>
      <c r="E1413" s="26"/>
      <c r="F1413" s="42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226">A1413+1</f>
        <v>1411</v>
      </c>
      <c r="B1414" s="31">
        <v>32458</v>
      </c>
      <c r="C1414" s="26"/>
      <c r="D1414" s="13"/>
      <c r="E1414" s="26"/>
      <c r="F1414" s="42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226"/>
        <v>1412</v>
      </c>
      <c r="B1415" s="31">
        <v>32459</v>
      </c>
      <c r="C1415" s="26"/>
      <c r="D1415" s="13"/>
      <c r="E1415" s="26"/>
      <c r="F1415" s="42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226"/>
        <v>1413</v>
      </c>
      <c r="B1416" s="31">
        <v>32460</v>
      </c>
      <c r="C1416" s="26"/>
      <c r="D1416" s="13"/>
      <c r="E1416" s="26"/>
      <c r="F1416" s="42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226"/>
        <v>1414</v>
      </c>
      <c r="B1417" s="31">
        <v>32461</v>
      </c>
      <c r="C1417" s="26"/>
      <c r="D1417" s="13"/>
      <c r="E1417" s="26"/>
      <c r="F1417" s="42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226"/>
        <v>1415</v>
      </c>
      <c r="B1418" s="31">
        <v>32462</v>
      </c>
      <c r="C1418" s="26"/>
      <c r="D1418" s="13"/>
      <c r="E1418" s="26"/>
      <c r="F1418" s="42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226"/>
        <v>1416</v>
      </c>
      <c r="B1419" s="31">
        <v>32463</v>
      </c>
      <c r="C1419" s="26"/>
      <c r="D1419" s="13"/>
      <c r="E1419" s="26"/>
      <c r="F1419" s="42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226"/>
        <v>1417</v>
      </c>
      <c r="B1420" s="31">
        <v>32464</v>
      </c>
      <c r="C1420" s="26"/>
      <c r="D1420" s="13"/>
      <c r="E1420" s="26"/>
      <c r="F1420" s="42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226"/>
        <v>1418</v>
      </c>
      <c r="B1421" s="31">
        <v>32465</v>
      </c>
      <c r="C1421" s="26"/>
      <c r="D1421" s="13"/>
      <c r="E1421" s="26"/>
      <c r="F1421" s="42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226"/>
        <v>1419</v>
      </c>
      <c r="B1422" s="31">
        <v>32466</v>
      </c>
      <c r="C1422" s="26"/>
      <c r="D1422" s="13"/>
      <c r="E1422" s="26"/>
      <c r="F1422" s="42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226"/>
        <v>1420</v>
      </c>
      <c r="B1423" s="31">
        <v>32467</v>
      </c>
      <c r="C1423" s="26"/>
      <c r="D1423" s="13"/>
      <c r="E1423" s="26"/>
      <c r="F1423" s="42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226"/>
        <v>1421</v>
      </c>
      <c r="B1424" s="31">
        <v>32468</v>
      </c>
      <c r="C1424" s="26"/>
      <c r="D1424" s="13"/>
      <c r="E1424" s="26"/>
      <c r="F1424" s="42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226"/>
        <v>1422</v>
      </c>
      <c r="B1425" s="31">
        <v>32469</v>
      </c>
      <c r="C1425" s="26"/>
      <c r="D1425" s="13"/>
      <c r="E1425" s="26"/>
      <c r="F1425" s="42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226"/>
        <v>1423</v>
      </c>
      <c r="B1426" s="31">
        <v>32470</v>
      </c>
      <c r="C1426" s="26"/>
      <c r="D1426" s="13"/>
      <c r="E1426" s="26"/>
      <c r="F1426" s="42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226"/>
        <v>1424</v>
      </c>
      <c r="B1427" s="31">
        <v>32471</v>
      </c>
      <c r="C1427" s="26"/>
      <c r="D1427" s="13"/>
      <c r="E1427" s="26"/>
      <c r="F1427" s="42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226"/>
        <v>1425</v>
      </c>
      <c r="B1428" s="31">
        <v>32472</v>
      </c>
      <c r="C1428" s="26"/>
      <c r="D1428" s="13"/>
      <c r="E1428" s="26"/>
      <c r="F1428" s="42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226"/>
        <v>1426</v>
      </c>
      <c r="B1429" s="31">
        <v>32473</v>
      </c>
      <c r="C1429" s="26"/>
      <c r="D1429" s="13"/>
      <c r="E1429" s="26"/>
      <c r="F1429" s="42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226"/>
        <v>1427</v>
      </c>
      <c r="B1430" s="31">
        <v>32474</v>
      </c>
      <c r="C1430" s="26"/>
      <c r="D1430" s="13"/>
      <c r="E1430" s="26"/>
      <c r="F1430" s="42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226"/>
        <v>1428</v>
      </c>
      <c r="B1431" s="31">
        <v>32475</v>
      </c>
      <c r="C1431" s="26"/>
      <c r="D1431" s="13"/>
      <c r="E1431" s="26"/>
      <c r="F1431" s="42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226"/>
        <v>1429</v>
      </c>
      <c r="B1432" s="31">
        <v>32476</v>
      </c>
      <c r="C1432" s="26"/>
      <c r="D1432" s="13"/>
      <c r="E1432" s="26"/>
      <c r="F1432" s="42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226"/>
        <v>1430</v>
      </c>
      <c r="B1433" s="31">
        <v>32477</v>
      </c>
      <c r="C1433" s="26"/>
      <c r="D1433" s="13"/>
      <c r="E1433" s="26"/>
      <c r="F1433" s="42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226"/>
        <v>1431</v>
      </c>
      <c r="B1434" s="31">
        <v>32478</v>
      </c>
      <c r="C1434" s="26"/>
      <c r="D1434" s="13"/>
      <c r="E1434" s="26"/>
      <c r="F1434" s="42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226"/>
        <v>1432</v>
      </c>
      <c r="B1435" s="31">
        <v>32479</v>
      </c>
      <c r="C1435" s="26"/>
      <c r="D1435" s="13"/>
      <c r="E1435" s="26"/>
      <c r="F1435" s="42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226"/>
        <v>1433</v>
      </c>
      <c r="B1436" s="31">
        <v>32480</v>
      </c>
      <c r="C1436" s="26"/>
      <c r="D1436" s="13"/>
      <c r="E1436" s="26"/>
      <c r="F1436" s="42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226"/>
        <v>1434</v>
      </c>
      <c r="B1437" s="31">
        <v>32481</v>
      </c>
      <c r="C1437" s="26"/>
      <c r="D1437" s="13"/>
      <c r="E1437" s="26"/>
      <c r="F1437" s="42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226"/>
        <v>1435</v>
      </c>
      <c r="B1438" s="31">
        <v>32482</v>
      </c>
      <c r="C1438" s="26"/>
      <c r="D1438" s="13"/>
      <c r="E1438" s="26"/>
      <c r="F1438" s="42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226"/>
        <v>1436</v>
      </c>
      <c r="B1439" s="31">
        <v>32483</v>
      </c>
      <c r="C1439" s="26"/>
      <c r="D1439" s="13"/>
      <c r="E1439" s="26"/>
      <c r="F1439" s="42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226"/>
        <v>1437</v>
      </c>
      <c r="B1440" s="31">
        <v>32484</v>
      </c>
      <c r="C1440" s="26"/>
      <c r="D1440" s="13"/>
      <c r="E1440" s="26"/>
      <c r="F1440" s="42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226"/>
        <v>1438</v>
      </c>
      <c r="B1441" s="31">
        <v>32485</v>
      </c>
      <c r="C1441" s="26"/>
      <c r="D1441" s="13"/>
      <c r="E1441" s="26"/>
      <c r="F1441" s="42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226"/>
        <v>1439</v>
      </c>
      <c r="B1442" s="31">
        <v>32486</v>
      </c>
      <c r="C1442" s="26"/>
      <c r="D1442" s="13"/>
      <c r="E1442" s="26"/>
      <c r="F1442" s="42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226"/>
        <v>1440</v>
      </c>
      <c r="B1443" s="31">
        <v>32487</v>
      </c>
      <c r="C1443" s="26"/>
      <c r="D1443" s="13"/>
      <c r="E1443" s="26"/>
      <c r="F1443" s="42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226"/>
        <v>1441</v>
      </c>
      <c r="B1444" s="31">
        <v>32488</v>
      </c>
      <c r="C1444" s="26"/>
      <c r="D1444" s="13"/>
      <c r="E1444" s="26"/>
      <c r="F1444" s="42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226"/>
        <v>1442</v>
      </c>
      <c r="B1445" s="31">
        <v>32489</v>
      </c>
      <c r="C1445" s="26"/>
      <c r="D1445" s="13"/>
      <c r="E1445" s="26"/>
      <c r="F1445" s="42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226"/>
        <v>1443</v>
      </c>
      <c r="B1446" s="31">
        <v>32490</v>
      </c>
      <c r="C1446" s="26"/>
      <c r="D1446" s="13"/>
      <c r="E1446" s="26"/>
      <c r="F1446" s="42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226"/>
        <v>1444</v>
      </c>
      <c r="B1447" s="31">
        <v>32491</v>
      </c>
      <c r="C1447" s="26"/>
      <c r="D1447" s="13"/>
      <c r="E1447" s="26"/>
      <c r="F1447" s="42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226"/>
        <v>1445</v>
      </c>
      <c r="B1448" s="31">
        <v>32492</v>
      </c>
      <c r="C1448" s="26"/>
      <c r="D1448" s="13"/>
      <c r="E1448" s="26"/>
      <c r="F1448" s="42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226"/>
        <v>1446</v>
      </c>
      <c r="B1449" s="31">
        <v>32493</v>
      </c>
      <c r="C1449" s="26"/>
      <c r="D1449" s="13"/>
      <c r="E1449" s="26"/>
      <c r="F1449" s="42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226"/>
        <v>1447</v>
      </c>
      <c r="B1450" s="31">
        <v>32494</v>
      </c>
      <c r="C1450" s="26"/>
      <c r="D1450" s="13"/>
      <c r="E1450" s="26"/>
      <c r="F1450" s="42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226"/>
        <v>1448</v>
      </c>
      <c r="B1451" s="31">
        <v>32495</v>
      </c>
      <c r="C1451" s="26"/>
      <c r="D1451" s="13"/>
      <c r="E1451" s="26"/>
      <c r="F1451" s="42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226"/>
        <v>1449</v>
      </c>
      <c r="B1452" s="31">
        <v>32496</v>
      </c>
      <c r="C1452" s="26"/>
      <c r="D1452" s="13"/>
      <c r="E1452" s="26"/>
      <c r="F1452" s="42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226"/>
        <v>1450</v>
      </c>
      <c r="B1453" s="31">
        <v>32497</v>
      </c>
      <c r="C1453" s="26"/>
      <c r="D1453" s="13"/>
      <c r="E1453" s="26"/>
      <c r="F1453" s="42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226"/>
        <v>1451</v>
      </c>
      <c r="B1454" s="31">
        <v>32498</v>
      </c>
      <c r="C1454" s="26"/>
      <c r="D1454" s="13"/>
      <c r="E1454" s="26"/>
      <c r="F1454" s="42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226"/>
        <v>1452</v>
      </c>
      <c r="B1455" s="31">
        <v>32499</v>
      </c>
      <c r="C1455" s="26"/>
      <c r="D1455" s="13"/>
      <c r="E1455" s="26"/>
      <c r="F1455" s="42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226"/>
        <v>1453</v>
      </c>
      <c r="B1456" s="31">
        <v>32500</v>
      </c>
      <c r="C1456" s="26"/>
      <c r="D1456" s="13"/>
      <c r="E1456" s="26"/>
      <c r="F1456" s="42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226"/>
        <v>1454</v>
      </c>
      <c r="B1457" s="31">
        <v>32501</v>
      </c>
      <c r="C1457" s="26"/>
      <c r="D1457" s="13"/>
      <c r="E1457" s="26"/>
      <c r="F1457" s="42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226"/>
        <v>1455</v>
      </c>
      <c r="B1458" s="31">
        <v>32502</v>
      </c>
      <c r="C1458" s="26"/>
      <c r="D1458" s="13"/>
      <c r="E1458" s="26"/>
      <c r="F1458" s="42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226"/>
        <v>1456</v>
      </c>
      <c r="B1459" s="31">
        <v>32503</v>
      </c>
      <c r="C1459" s="26"/>
      <c r="D1459" s="13"/>
      <c r="E1459" s="26"/>
      <c r="F1459" s="42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226"/>
        <v>1457</v>
      </c>
      <c r="B1460" s="31">
        <v>32504</v>
      </c>
      <c r="C1460" s="26"/>
      <c r="D1460" s="13"/>
      <c r="E1460" s="26"/>
      <c r="F1460" s="42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226"/>
        <v>1458</v>
      </c>
      <c r="B1461" s="31">
        <v>32505</v>
      </c>
      <c r="C1461" s="26"/>
      <c r="D1461" s="13"/>
      <c r="E1461" s="26"/>
      <c r="F1461" s="42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226"/>
        <v>1459</v>
      </c>
      <c r="B1462" s="31">
        <v>32506</v>
      </c>
      <c r="C1462" s="26"/>
      <c r="D1462" s="13"/>
      <c r="E1462" s="26"/>
      <c r="F1462" s="42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226"/>
        <v>1460</v>
      </c>
      <c r="B1463" s="31">
        <v>32507</v>
      </c>
      <c r="C1463" s="26"/>
      <c r="D1463" s="13"/>
      <c r="E1463" s="26"/>
      <c r="F1463" s="42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226"/>
        <v>1461</v>
      </c>
      <c r="B1464" s="31">
        <v>32508</v>
      </c>
      <c r="C1464" s="26"/>
      <c r="D1464" s="13"/>
      <c r="E1464" s="26"/>
      <c r="F1464" s="42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226"/>
        <v>1462</v>
      </c>
      <c r="B1465" s="31">
        <v>32509</v>
      </c>
      <c r="C1465" s="26"/>
      <c r="D1465" s="13"/>
      <c r="E1465" s="26"/>
      <c r="F1465" s="42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226"/>
        <v>1463</v>
      </c>
      <c r="B1466" s="31">
        <v>32510</v>
      </c>
      <c r="C1466" s="26"/>
      <c r="D1466" s="13"/>
      <c r="E1466" s="26"/>
      <c r="F1466" s="42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226"/>
        <v>1464</v>
      </c>
      <c r="B1467" s="31">
        <v>32511</v>
      </c>
      <c r="C1467" s="26"/>
      <c r="D1467" s="13"/>
      <c r="E1467" s="26"/>
      <c r="F1467" s="42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226"/>
        <v>1465</v>
      </c>
      <c r="B1468" s="31">
        <v>32512</v>
      </c>
      <c r="C1468" s="26"/>
      <c r="D1468" s="13"/>
      <c r="E1468" s="26"/>
      <c r="F1468" s="42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226"/>
        <v>1466</v>
      </c>
      <c r="B1469" s="31">
        <v>32513</v>
      </c>
      <c r="C1469" s="26"/>
      <c r="D1469" s="13"/>
      <c r="E1469" s="26"/>
      <c r="F1469" s="42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226"/>
        <v>1467</v>
      </c>
      <c r="B1470" s="31">
        <v>32514</v>
      </c>
      <c r="C1470" s="26"/>
      <c r="D1470" s="13"/>
      <c r="E1470" s="26"/>
      <c r="F1470" s="42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226"/>
        <v>1468</v>
      </c>
      <c r="B1471" s="31">
        <v>32515</v>
      </c>
      <c r="C1471" s="26"/>
      <c r="D1471" s="13"/>
      <c r="E1471" s="26"/>
      <c r="F1471" s="42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226"/>
        <v>1469</v>
      </c>
      <c r="B1472" s="31">
        <v>32516</v>
      </c>
      <c r="C1472" s="26"/>
      <c r="D1472" s="13"/>
      <c r="E1472" s="26"/>
      <c r="F1472" s="42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226"/>
        <v>1470</v>
      </c>
      <c r="B1473" s="31">
        <v>32517</v>
      </c>
      <c r="C1473" s="26"/>
      <c r="D1473" s="13"/>
      <c r="E1473" s="26"/>
      <c r="F1473" s="42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226"/>
        <v>1471</v>
      </c>
      <c r="B1474" s="31">
        <v>32518</v>
      </c>
      <c r="C1474" s="26"/>
      <c r="D1474" s="13"/>
      <c r="E1474" s="26"/>
      <c r="F1474" s="42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226"/>
        <v>1472</v>
      </c>
      <c r="B1475" s="31">
        <v>32519</v>
      </c>
      <c r="C1475" s="26"/>
      <c r="D1475" s="13"/>
      <c r="E1475" s="26"/>
      <c r="F1475" s="42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226"/>
        <v>1473</v>
      </c>
      <c r="B1476" s="31">
        <v>32520</v>
      </c>
      <c r="C1476" s="26"/>
      <c r="D1476" s="13"/>
      <c r="E1476" s="26"/>
      <c r="F1476" s="42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226"/>
        <v>1474</v>
      </c>
      <c r="B1477" s="31">
        <v>32521</v>
      </c>
      <c r="C1477" s="26"/>
      <c r="D1477" s="13"/>
      <c r="E1477" s="26"/>
      <c r="F1477" s="42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227">A1477+1</f>
        <v>1475</v>
      </c>
      <c r="B1478" s="31">
        <v>32522</v>
      </c>
      <c r="C1478" s="26"/>
      <c r="D1478" s="13"/>
      <c r="E1478" s="26"/>
      <c r="F1478" s="42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227"/>
        <v>1476</v>
      </c>
      <c r="B1479" s="31">
        <v>32523</v>
      </c>
      <c r="C1479" s="26"/>
      <c r="D1479" s="13"/>
      <c r="E1479" s="26"/>
      <c r="F1479" s="42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227"/>
        <v>1477</v>
      </c>
      <c r="B1480" s="31">
        <v>32524</v>
      </c>
      <c r="C1480" s="26"/>
      <c r="D1480" s="13"/>
      <c r="E1480" s="26"/>
      <c r="F1480" s="42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227"/>
        <v>1478</v>
      </c>
      <c r="B1481" s="31">
        <v>32525</v>
      </c>
      <c r="C1481" s="26"/>
      <c r="D1481" s="13"/>
      <c r="E1481" s="26"/>
      <c r="F1481" s="42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227"/>
        <v>1479</v>
      </c>
      <c r="B1482" s="31">
        <v>32526</v>
      </c>
      <c r="C1482" s="26"/>
      <c r="D1482" s="13"/>
      <c r="E1482" s="26"/>
      <c r="F1482" s="42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227"/>
        <v>1480</v>
      </c>
      <c r="B1483" s="31">
        <v>32527</v>
      </c>
      <c r="C1483" s="26"/>
      <c r="D1483" s="13"/>
      <c r="E1483" s="26"/>
      <c r="F1483" s="42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227"/>
        <v>1481</v>
      </c>
      <c r="B1484" s="31">
        <v>32528</v>
      </c>
      <c r="C1484" s="26"/>
      <c r="D1484" s="13"/>
      <c r="E1484" s="26"/>
      <c r="F1484" s="42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227"/>
        <v>1482</v>
      </c>
      <c r="B1485" s="31">
        <v>32529</v>
      </c>
      <c r="C1485" s="26"/>
      <c r="D1485" s="13"/>
      <c r="E1485" s="26"/>
      <c r="F1485" s="42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227"/>
        <v>1483</v>
      </c>
      <c r="B1486" s="31">
        <v>32530</v>
      </c>
      <c r="C1486" s="26"/>
      <c r="D1486" s="13"/>
      <c r="E1486" s="26"/>
      <c r="F1486" s="42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227"/>
        <v>1484</v>
      </c>
      <c r="B1487" s="31">
        <v>32531</v>
      </c>
      <c r="C1487" s="26"/>
      <c r="D1487" s="13"/>
      <c r="E1487" s="26"/>
      <c r="F1487" s="42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227"/>
        <v>1485</v>
      </c>
      <c r="B1488" s="31">
        <v>32532</v>
      </c>
      <c r="C1488" s="26"/>
      <c r="D1488" s="13"/>
      <c r="E1488" s="26"/>
      <c r="F1488" s="42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227"/>
        <v>1486</v>
      </c>
      <c r="B1489" s="31">
        <v>32533</v>
      </c>
      <c r="C1489" s="26"/>
      <c r="D1489" s="13"/>
      <c r="E1489" s="26"/>
      <c r="F1489" s="42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227"/>
        <v>1487</v>
      </c>
      <c r="B1490" s="31">
        <v>32534</v>
      </c>
      <c r="C1490" s="26"/>
      <c r="D1490" s="13"/>
      <c r="E1490" s="26"/>
      <c r="F1490" s="42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227"/>
        <v>1488</v>
      </c>
      <c r="B1491" s="31">
        <v>32535</v>
      </c>
      <c r="C1491" s="26"/>
      <c r="D1491" s="13"/>
      <c r="E1491" s="26"/>
      <c r="F1491" s="42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227"/>
        <v>1489</v>
      </c>
      <c r="B1492" s="31">
        <v>32536</v>
      </c>
      <c r="C1492" s="26"/>
      <c r="D1492" s="13"/>
      <c r="E1492" s="26"/>
      <c r="F1492" s="42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227"/>
        <v>1490</v>
      </c>
      <c r="B1493" s="31">
        <v>32537</v>
      </c>
      <c r="C1493" s="26"/>
      <c r="D1493" s="13"/>
      <c r="E1493" s="26"/>
      <c r="F1493" s="42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227"/>
        <v>1491</v>
      </c>
      <c r="B1494" s="31">
        <v>32538</v>
      </c>
      <c r="C1494" s="26"/>
      <c r="D1494" s="13"/>
      <c r="E1494" s="26"/>
      <c r="F1494" s="42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227"/>
        <v>1492</v>
      </c>
      <c r="B1495" s="31">
        <v>32539</v>
      </c>
      <c r="C1495" s="26"/>
      <c r="D1495" s="13"/>
      <c r="E1495" s="26"/>
      <c r="F1495" s="42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227"/>
        <v>1493</v>
      </c>
      <c r="B1496" s="31">
        <v>32540</v>
      </c>
      <c r="C1496" s="26"/>
      <c r="D1496" s="13"/>
      <c r="E1496" s="26"/>
      <c r="F1496" s="42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227"/>
        <v>1494</v>
      </c>
      <c r="B1497" s="31">
        <v>32541</v>
      </c>
      <c r="C1497" s="26"/>
      <c r="D1497" s="13"/>
      <c r="E1497" s="26"/>
      <c r="F1497" s="42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227"/>
        <v>1495</v>
      </c>
      <c r="B1498" s="31">
        <v>32542</v>
      </c>
      <c r="C1498" s="26"/>
      <c r="D1498" s="13"/>
      <c r="E1498" s="26"/>
      <c r="F1498" s="42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227"/>
        <v>1496</v>
      </c>
      <c r="B1499" s="31">
        <v>32543</v>
      </c>
      <c r="C1499" s="26"/>
      <c r="D1499" s="13"/>
      <c r="E1499" s="26"/>
      <c r="F1499" s="42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227"/>
        <v>1497</v>
      </c>
      <c r="B1500" s="31">
        <v>32544</v>
      </c>
      <c r="C1500" s="26"/>
      <c r="D1500" s="13"/>
      <c r="E1500" s="26"/>
      <c r="F1500" s="42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227"/>
        <v>1498</v>
      </c>
      <c r="B1501" s="31">
        <v>32545</v>
      </c>
      <c r="C1501" s="26"/>
      <c r="D1501" s="13"/>
      <c r="E1501" s="26"/>
      <c r="F1501" s="42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227"/>
        <v>1499</v>
      </c>
      <c r="B1502" s="31">
        <v>32546</v>
      </c>
      <c r="C1502" s="26"/>
      <c r="D1502" s="13"/>
      <c r="E1502" s="26"/>
      <c r="F1502" s="42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227"/>
        <v>1500</v>
      </c>
      <c r="B1503" s="31">
        <v>32547</v>
      </c>
      <c r="C1503" s="26"/>
      <c r="D1503" s="13"/>
      <c r="E1503" s="26"/>
      <c r="F1503" s="42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227"/>
        <v>1501</v>
      </c>
      <c r="B1504" s="31">
        <v>32548</v>
      </c>
      <c r="C1504" s="26"/>
      <c r="D1504" s="13"/>
      <c r="E1504" s="26"/>
      <c r="F1504" s="42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227"/>
        <v>1502</v>
      </c>
      <c r="B1505" s="31">
        <v>32549</v>
      </c>
      <c r="C1505" s="26"/>
      <c r="D1505" s="13"/>
      <c r="E1505" s="26"/>
      <c r="F1505" s="42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227"/>
        <v>1503</v>
      </c>
      <c r="B1506" s="31">
        <v>32550</v>
      </c>
      <c r="C1506" s="26"/>
      <c r="D1506" s="13"/>
      <c r="E1506" s="26"/>
      <c r="F1506" s="42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227"/>
        <v>1504</v>
      </c>
      <c r="B1507" s="31">
        <v>32551</v>
      </c>
      <c r="C1507" s="26"/>
      <c r="D1507" s="13"/>
      <c r="E1507" s="26"/>
      <c r="F1507" s="42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227"/>
        <v>1505</v>
      </c>
      <c r="B1508" s="31">
        <v>32552</v>
      </c>
      <c r="C1508" s="26"/>
      <c r="D1508" s="13"/>
      <c r="E1508" s="26"/>
      <c r="F1508" s="42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227"/>
        <v>1506</v>
      </c>
      <c r="B1509" s="31">
        <v>32553</v>
      </c>
      <c r="C1509" s="26"/>
      <c r="D1509" s="13"/>
      <c r="E1509" s="26"/>
      <c r="F1509" s="42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227"/>
        <v>1507</v>
      </c>
      <c r="B1510" s="31">
        <v>32554</v>
      </c>
      <c r="C1510" s="26"/>
      <c r="D1510" s="13"/>
      <c r="E1510" s="26"/>
      <c r="F1510" s="42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227"/>
        <v>1508</v>
      </c>
      <c r="B1511" s="31">
        <v>32555</v>
      </c>
      <c r="C1511" s="26"/>
      <c r="D1511" s="13"/>
      <c r="E1511" s="26"/>
      <c r="F1511" s="42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227"/>
        <v>1509</v>
      </c>
      <c r="B1512" s="31">
        <v>32556</v>
      </c>
      <c r="C1512" s="26"/>
      <c r="D1512" s="13"/>
      <c r="E1512" s="26"/>
      <c r="F1512" s="42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227"/>
        <v>1510</v>
      </c>
      <c r="B1513" s="31">
        <v>32557</v>
      </c>
      <c r="C1513" s="26"/>
      <c r="D1513" s="13"/>
      <c r="E1513" s="26"/>
      <c r="F1513" s="42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227"/>
        <v>1511</v>
      </c>
      <c r="B1514" s="31">
        <v>32558</v>
      </c>
      <c r="C1514" s="26"/>
      <c r="D1514" s="13"/>
      <c r="E1514" s="26"/>
      <c r="F1514" s="42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227"/>
        <v>1512</v>
      </c>
      <c r="B1515" s="31">
        <v>32559</v>
      </c>
      <c r="C1515" s="26"/>
      <c r="D1515" s="13"/>
      <c r="E1515" s="26"/>
      <c r="F1515" s="42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227"/>
        <v>1513</v>
      </c>
      <c r="B1516" s="31">
        <v>32560</v>
      </c>
      <c r="C1516" s="26"/>
      <c r="D1516" s="13"/>
      <c r="E1516" s="26"/>
      <c r="F1516" s="42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227"/>
        <v>1514</v>
      </c>
      <c r="B1517" s="31">
        <v>32561</v>
      </c>
      <c r="C1517" s="26"/>
      <c r="D1517" s="13"/>
      <c r="E1517" s="26"/>
      <c r="F1517" s="42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227"/>
        <v>1515</v>
      </c>
      <c r="B1518" s="31">
        <v>32562</v>
      </c>
      <c r="C1518" s="26"/>
      <c r="D1518" s="13"/>
      <c r="E1518" s="26"/>
      <c r="F1518" s="42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227"/>
        <v>1516</v>
      </c>
      <c r="B1519" s="31">
        <v>32563</v>
      </c>
      <c r="C1519" s="26"/>
      <c r="D1519" s="13"/>
      <c r="E1519" s="26"/>
      <c r="F1519" s="42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227"/>
        <v>1517</v>
      </c>
      <c r="B1520" s="31">
        <v>32564</v>
      </c>
      <c r="C1520" s="26"/>
      <c r="D1520" s="13"/>
      <c r="E1520" s="26"/>
      <c r="F1520" s="42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227"/>
        <v>1518</v>
      </c>
      <c r="B1521" s="31">
        <v>32565</v>
      </c>
      <c r="C1521" s="26"/>
      <c r="D1521" s="13"/>
      <c r="E1521" s="26"/>
      <c r="F1521" s="42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227"/>
        <v>1519</v>
      </c>
      <c r="B1522" s="31">
        <v>32566</v>
      </c>
      <c r="C1522" s="26"/>
      <c r="D1522" s="13"/>
      <c r="E1522" s="26"/>
      <c r="F1522" s="42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227"/>
        <v>1520</v>
      </c>
      <c r="B1523" s="31">
        <v>32567</v>
      </c>
      <c r="C1523" s="26"/>
      <c r="D1523" s="13"/>
      <c r="E1523" s="26"/>
      <c r="F1523" s="42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227"/>
        <v>1521</v>
      </c>
      <c r="B1524" s="31">
        <v>32568</v>
      </c>
      <c r="C1524" s="26"/>
      <c r="D1524" s="13"/>
      <c r="E1524" s="26"/>
      <c r="F1524" s="42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227"/>
        <v>1522</v>
      </c>
      <c r="B1525" s="31">
        <v>32569</v>
      </c>
      <c r="C1525" s="26"/>
      <c r="D1525" s="13"/>
      <c r="E1525" s="26"/>
      <c r="F1525" s="42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227"/>
        <v>1523</v>
      </c>
      <c r="B1526" s="31">
        <v>32570</v>
      </c>
      <c r="C1526" s="26"/>
      <c r="D1526" s="13"/>
      <c r="E1526" s="26"/>
      <c r="F1526" s="42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227"/>
        <v>1524</v>
      </c>
      <c r="B1527" s="31">
        <v>32571</v>
      </c>
      <c r="C1527" s="26"/>
      <c r="D1527" s="13"/>
      <c r="E1527" s="26"/>
      <c r="F1527" s="42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227"/>
        <v>1525</v>
      </c>
      <c r="B1528" s="31">
        <v>32572</v>
      </c>
      <c r="C1528" s="26"/>
      <c r="D1528" s="13"/>
      <c r="E1528" s="26"/>
      <c r="F1528" s="42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227"/>
        <v>1526</v>
      </c>
      <c r="B1529" s="31">
        <v>32573</v>
      </c>
      <c r="C1529" s="26"/>
      <c r="D1529" s="13"/>
      <c r="E1529" s="26"/>
      <c r="F1529" s="42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227"/>
        <v>1527</v>
      </c>
      <c r="B1530" s="31">
        <v>32574</v>
      </c>
      <c r="C1530" s="26"/>
      <c r="D1530" s="13"/>
      <c r="E1530" s="26"/>
      <c r="F1530" s="42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227"/>
        <v>1528</v>
      </c>
      <c r="B1531" s="31">
        <v>32575</v>
      </c>
      <c r="C1531" s="26"/>
      <c r="D1531" s="13"/>
      <c r="E1531" s="26"/>
      <c r="F1531" s="42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227"/>
        <v>1529</v>
      </c>
      <c r="B1532" s="31">
        <v>32576</v>
      </c>
      <c r="C1532" s="26"/>
      <c r="D1532" s="13"/>
      <c r="E1532" s="26"/>
      <c r="F1532" s="42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227"/>
        <v>1530</v>
      </c>
      <c r="B1533" s="31">
        <v>32577</v>
      </c>
      <c r="C1533" s="26"/>
      <c r="D1533" s="13"/>
      <c r="E1533" s="26"/>
      <c r="F1533" s="42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227"/>
        <v>1531</v>
      </c>
      <c r="B1534" s="31">
        <v>32578</v>
      </c>
      <c r="C1534" s="26"/>
      <c r="D1534" s="13"/>
      <c r="E1534" s="26"/>
      <c r="F1534" s="42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227"/>
        <v>1532</v>
      </c>
      <c r="B1535" s="31">
        <v>32579</v>
      </c>
      <c r="C1535" s="26"/>
      <c r="D1535" s="13"/>
      <c r="E1535" s="26"/>
      <c r="F1535" s="42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227"/>
        <v>1533</v>
      </c>
      <c r="B1536" s="31">
        <v>32580</v>
      </c>
      <c r="C1536" s="26"/>
      <c r="D1536" s="13"/>
      <c r="E1536" s="26"/>
      <c r="F1536" s="42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227"/>
        <v>1534</v>
      </c>
      <c r="B1537" s="31">
        <v>32581</v>
      </c>
      <c r="C1537" s="26"/>
      <c r="D1537" s="13"/>
      <c r="E1537" s="26"/>
      <c r="F1537" s="42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227"/>
        <v>1535</v>
      </c>
      <c r="B1538" s="31">
        <v>32582</v>
      </c>
      <c r="C1538" s="26"/>
      <c r="D1538" s="13"/>
      <c r="E1538" s="26"/>
      <c r="F1538" s="42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227"/>
        <v>1536</v>
      </c>
      <c r="B1539" s="31">
        <v>32583</v>
      </c>
      <c r="C1539" s="26"/>
      <c r="D1539" s="13"/>
      <c r="E1539" s="26"/>
      <c r="F1539" s="42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227"/>
        <v>1537</v>
      </c>
      <c r="B1540" s="31">
        <v>32584</v>
      </c>
      <c r="C1540" s="26"/>
      <c r="D1540" s="13"/>
      <c r="E1540" s="26"/>
      <c r="F1540" s="42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227"/>
        <v>1538</v>
      </c>
      <c r="B1541" s="31">
        <v>32585</v>
      </c>
      <c r="C1541" s="26"/>
      <c r="D1541" s="13"/>
      <c r="E1541" s="26"/>
      <c r="F1541" s="42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228">A1541+1</f>
        <v>1539</v>
      </c>
      <c r="B1542" s="31">
        <v>32586</v>
      </c>
      <c r="C1542" s="26"/>
      <c r="D1542" s="13"/>
      <c r="E1542" s="26"/>
      <c r="F1542" s="42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228"/>
        <v>1540</v>
      </c>
      <c r="B1543" s="31">
        <v>32587</v>
      </c>
      <c r="C1543" s="26"/>
      <c r="D1543" s="13"/>
      <c r="E1543" s="26"/>
      <c r="F1543" s="42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228"/>
        <v>1541</v>
      </c>
      <c r="B1544" s="31">
        <v>32588</v>
      </c>
      <c r="C1544" s="26"/>
      <c r="D1544" s="13"/>
      <c r="E1544" s="26"/>
      <c r="F1544" s="42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228"/>
        <v>1542</v>
      </c>
      <c r="B1545" s="31">
        <v>32589</v>
      </c>
      <c r="C1545" s="26"/>
      <c r="D1545" s="13"/>
      <c r="E1545" s="26"/>
      <c r="F1545" s="42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228"/>
        <v>1543</v>
      </c>
      <c r="B1546" s="31">
        <v>32590</v>
      </c>
      <c r="C1546" s="26"/>
      <c r="D1546" s="13"/>
      <c r="E1546" s="26"/>
      <c r="F1546" s="42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228"/>
        <v>1544</v>
      </c>
      <c r="B1547" s="31">
        <v>32591</v>
      </c>
      <c r="C1547" s="26"/>
      <c r="D1547" s="13"/>
      <c r="E1547" s="26"/>
      <c r="F1547" s="42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228"/>
        <v>1545</v>
      </c>
      <c r="B1548" s="31">
        <v>32592</v>
      </c>
      <c r="C1548" s="26"/>
      <c r="D1548" s="13"/>
      <c r="E1548" s="26"/>
      <c r="F1548" s="42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228"/>
        <v>1546</v>
      </c>
      <c r="B1549" s="31">
        <v>32593</v>
      </c>
      <c r="C1549" s="26"/>
      <c r="D1549" s="13"/>
      <c r="E1549" s="26"/>
      <c r="F1549" s="42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228"/>
        <v>1547</v>
      </c>
      <c r="B1550" s="31">
        <v>32594</v>
      </c>
      <c r="C1550" s="26"/>
      <c r="D1550" s="13"/>
      <c r="E1550" s="26"/>
      <c r="F1550" s="42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228"/>
        <v>1548</v>
      </c>
      <c r="B1551" s="31">
        <v>32595</v>
      </c>
      <c r="C1551" s="26"/>
      <c r="D1551" s="13"/>
      <c r="E1551" s="26"/>
      <c r="F1551" s="42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228"/>
        <v>1549</v>
      </c>
      <c r="B1552" s="31">
        <v>32596</v>
      </c>
      <c r="C1552" s="26"/>
      <c r="D1552" s="13"/>
      <c r="E1552" s="26"/>
      <c r="F1552" s="42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228"/>
        <v>1550</v>
      </c>
      <c r="B1553" s="31">
        <v>32597</v>
      </c>
      <c r="C1553" s="26"/>
      <c r="D1553" s="13"/>
      <c r="E1553" s="26"/>
      <c r="F1553" s="42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228"/>
        <v>1551</v>
      </c>
      <c r="B1554" s="31">
        <v>32598</v>
      </c>
      <c r="C1554" s="26"/>
      <c r="D1554" s="13"/>
      <c r="E1554" s="26"/>
      <c r="F1554" s="42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228"/>
        <v>1552</v>
      </c>
      <c r="B1555" s="31">
        <v>32599</v>
      </c>
      <c r="C1555" s="26"/>
      <c r="D1555" s="13"/>
      <c r="E1555" s="26"/>
      <c r="F1555" s="42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228"/>
        <v>1553</v>
      </c>
      <c r="B1556" s="31">
        <v>32600</v>
      </c>
      <c r="C1556" s="26"/>
      <c r="D1556" s="13"/>
      <c r="E1556" s="26"/>
      <c r="F1556" s="42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228"/>
        <v>1554</v>
      </c>
      <c r="B1557" s="31">
        <v>32601</v>
      </c>
      <c r="C1557" s="26"/>
      <c r="D1557" s="13"/>
      <c r="E1557" s="26"/>
      <c r="F1557" s="42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228"/>
        <v>1555</v>
      </c>
      <c r="B1558" s="31">
        <v>32602</v>
      </c>
      <c r="C1558" s="26"/>
      <c r="D1558" s="13"/>
      <c r="E1558" s="26"/>
      <c r="F1558" s="42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228"/>
        <v>1556</v>
      </c>
      <c r="B1559" s="31">
        <v>32603</v>
      </c>
      <c r="C1559" s="26"/>
      <c r="D1559" s="13"/>
      <c r="E1559" s="26"/>
      <c r="F1559" s="42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228"/>
        <v>1557</v>
      </c>
      <c r="B1560" s="31">
        <v>32604</v>
      </c>
      <c r="C1560" s="26"/>
      <c r="D1560" s="13"/>
      <c r="E1560" s="26"/>
      <c r="F1560" s="42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228"/>
        <v>1558</v>
      </c>
      <c r="B1561" s="31">
        <v>32605</v>
      </c>
      <c r="C1561" s="26"/>
      <c r="D1561" s="13"/>
      <c r="E1561" s="26"/>
      <c r="F1561" s="42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228"/>
        <v>1559</v>
      </c>
      <c r="B1562" s="31">
        <v>32606</v>
      </c>
      <c r="C1562" s="26"/>
      <c r="D1562" s="13"/>
      <c r="E1562" s="26"/>
      <c r="F1562" s="42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228"/>
        <v>1560</v>
      </c>
      <c r="B1563" s="31">
        <v>32607</v>
      </c>
      <c r="C1563" s="26"/>
      <c r="D1563" s="13"/>
      <c r="E1563" s="26"/>
      <c r="F1563" s="42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228"/>
        <v>1561</v>
      </c>
      <c r="B1564" s="31">
        <v>32608</v>
      </c>
      <c r="C1564" s="26"/>
      <c r="D1564" s="13"/>
      <c r="E1564" s="26"/>
      <c r="F1564" s="42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228"/>
        <v>1562</v>
      </c>
      <c r="B1565" s="31">
        <v>32609</v>
      </c>
      <c r="C1565" s="26"/>
      <c r="D1565" s="13"/>
      <c r="E1565" s="26"/>
      <c r="F1565" s="42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228"/>
        <v>1563</v>
      </c>
      <c r="B1566" s="31">
        <v>32610</v>
      </c>
      <c r="C1566" s="26"/>
      <c r="D1566" s="13"/>
      <c r="E1566" s="26"/>
      <c r="F1566" s="42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228"/>
        <v>1564</v>
      </c>
      <c r="B1567" s="31">
        <v>32611</v>
      </c>
      <c r="C1567" s="26"/>
      <c r="D1567" s="13"/>
      <c r="E1567" s="26"/>
      <c r="F1567" s="42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228"/>
        <v>1565</v>
      </c>
      <c r="B1568" s="31">
        <v>32612</v>
      </c>
      <c r="C1568" s="26"/>
      <c r="D1568" s="13"/>
      <c r="E1568" s="26"/>
      <c r="F1568" s="42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228"/>
        <v>1566</v>
      </c>
      <c r="B1569" s="31">
        <v>32613</v>
      </c>
      <c r="C1569" s="26"/>
      <c r="D1569" s="13"/>
      <c r="E1569" s="26"/>
      <c r="F1569" s="42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228"/>
        <v>1567</v>
      </c>
      <c r="B1570" s="31">
        <v>32614</v>
      </c>
      <c r="C1570" s="26"/>
      <c r="D1570" s="13"/>
      <c r="E1570" s="26"/>
      <c r="F1570" s="42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228"/>
        <v>1568</v>
      </c>
      <c r="B1571" s="31">
        <v>32615</v>
      </c>
      <c r="C1571" s="26"/>
      <c r="D1571" s="13"/>
      <c r="E1571" s="26"/>
      <c r="F1571" s="42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228"/>
        <v>1569</v>
      </c>
      <c r="B1572" s="31">
        <v>32616</v>
      </c>
      <c r="C1572" s="26"/>
      <c r="D1572" s="13"/>
      <c r="E1572" s="26"/>
      <c r="F1572" s="42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228"/>
        <v>1570</v>
      </c>
      <c r="B1573" s="31">
        <v>32617</v>
      </c>
      <c r="C1573" s="26"/>
      <c r="D1573" s="13"/>
      <c r="E1573" s="26"/>
      <c r="F1573" s="42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228"/>
        <v>1571</v>
      </c>
      <c r="B1574" s="31">
        <v>32618</v>
      </c>
      <c r="C1574" s="26"/>
      <c r="D1574" s="13"/>
      <c r="E1574" s="26"/>
      <c r="F1574" s="42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228"/>
        <v>1572</v>
      </c>
      <c r="B1575" s="31">
        <v>32619</v>
      </c>
      <c r="C1575" s="26"/>
      <c r="D1575" s="13"/>
      <c r="E1575" s="26"/>
      <c r="F1575" s="42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228"/>
        <v>1573</v>
      </c>
      <c r="B1576" s="31">
        <v>32620</v>
      </c>
      <c r="C1576" s="26"/>
      <c r="D1576" s="13"/>
      <c r="E1576" s="26"/>
      <c r="F1576" s="42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228"/>
        <v>1574</v>
      </c>
      <c r="B1577" s="31">
        <v>32621</v>
      </c>
      <c r="C1577" s="26"/>
      <c r="D1577" s="13"/>
      <c r="E1577" s="26"/>
      <c r="F1577" s="42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228"/>
        <v>1575</v>
      </c>
      <c r="B1578" s="31">
        <v>32622</v>
      </c>
      <c r="C1578" s="26"/>
      <c r="D1578" s="13"/>
      <c r="E1578" s="26"/>
      <c r="F1578" s="42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228"/>
        <v>1576</v>
      </c>
      <c r="B1579" s="31">
        <v>32623</v>
      </c>
      <c r="C1579" s="26"/>
      <c r="D1579" s="13"/>
      <c r="E1579" s="26"/>
      <c r="F1579" s="42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228"/>
        <v>1577</v>
      </c>
      <c r="B1580" s="31">
        <v>32624</v>
      </c>
      <c r="C1580" s="26"/>
      <c r="D1580" s="13"/>
      <c r="E1580" s="26"/>
      <c r="F1580" s="42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228"/>
        <v>1578</v>
      </c>
      <c r="B1581" s="31">
        <v>32625</v>
      </c>
      <c r="C1581" s="26"/>
      <c r="D1581" s="13"/>
      <c r="E1581" s="26"/>
      <c r="F1581" s="42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228"/>
        <v>1579</v>
      </c>
      <c r="B1582" s="31">
        <v>32626</v>
      </c>
      <c r="C1582" s="26"/>
      <c r="D1582" s="13"/>
      <c r="E1582" s="26"/>
      <c r="F1582" s="42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228"/>
        <v>1580</v>
      </c>
      <c r="B1583" s="31">
        <v>32627</v>
      </c>
      <c r="C1583" s="26"/>
      <c r="D1583" s="13"/>
      <c r="E1583" s="26"/>
      <c r="F1583" s="42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228"/>
        <v>1581</v>
      </c>
      <c r="B1584" s="31">
        <v>32628</v>
      </c>
      <c r="C1584" s="26"/>
      <c r="D1584" s="13"/>
      <c r="E1584" s="26"/>
      <c r="F1584" s="42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228"/>
        <v>1582</v>
      </c>
      <c r="B1585" s="31">
        <v>32629</v>
      </c>
      <c r="C1585" s="26"/>
      <c r="D1585" s="13"/>
      <c r="E1585" s="26"/>
      <c r="F1585" s="42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228"/>
        <v>1583</v>
      </c>
      <c r="B1586" s="31">
        <v>32630</v>
      </c>
      <c r="C1586" s="26"/>
      <c r="D1586" s="13"/>
      <c r="E1586" s="26"/>
      <c r="F1586" s="42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228"/>
        <v>1584</v>
      </c>
      <c r="B1587" s="31">
        <v>32631</v>
      </c>
      <c r="C1587" s="26"/>
      <c r="D1587" s="13"/>
      <c r="E1587" s="26"/>
      <c r="F1587" s="42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228"/>
        <v>1585</v>
      </c>
      <c r="B1588" s="31">
        <v>32632</v>
      </c>
      <c r="C1588" s="26"/>
      <c r="D1588" s="13"/>
      <c r="E1588" s="26"/>
      <c r="F1588" s="42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228"/>
        <v>1586</v>
      </c>
      <c r="B1589" s="31">
        <v>32633</v>
      </c>
      <c r="C1589" s="26"/>
      <c r="D1589" s="13"/>
      <c r="E1589" s="26"/>
      <c r="F1589" s="42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228"/>
        <v>1587</v>
      </c>
      <c r="B1590" s="31">
        <v>32634</v>
      </c>
      <c r="C1590" s="26"/>
      <c r="D1590" s="13"/>
      <c r="E1590" s="26"/>
      <c r="F1590" s="42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228"/>
        <v>1588</v>
      </c>
      <c r="B1591" s="31">
        <v>32635</v>
      </c>
      <c r="C1591" s="26"/>
      <c r="D1591" s="13"/>
      <c r="E1591" s="26"/>
      <c r="F1591" s="42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228"/>
        <v>1589</v>
      </c>
      <c r="B1592" s="31">
        <v>32636</v>
      </c>
      <c r="C1592" s="26"/>
      <c r="D1592" s="13"/>
      <c r="E1592" s="26"/>
      <c r="F1592" s="42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228"/>
        <v>1590</v>
      </c>
      <c r="B1593" s="31">
        <v>32637</v>
      </c>
      <c r="C1593" s="26"/>
      <c r="D1593" s="13"/>
      <c r="E1593" s="26"/>
      <c r="F1593" s="42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228"/>
        <v>1591</v>
      </c>
      <c r="B1594" s="31">
        <v>32638</v>
      </c>
      <c r="C1594" s="26"/>
      <c r="D1594" s="13"/>
      <c r="E1594" s="26"/>
      <c r="F1594" s="42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228"/>
        <v>1592</v>
      </c>
      <c r="B1595" s="31">
        <v>32639</v>
      </c>
      <c r="C1595" s="26"/>
      <c r="D1595" s="13"/>
      <c r="E1595" s="26"/>
      <c r="F1595" s="42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228"/>
        <v>1593</v>
      </c>
      <c r="B1596" s="31">
        <v>32640</v>
      </c>
      <c r="C1596" s="26"/>
      <c r="D1596" s="13"/>
      <c r="E1596" s="26"/>
      <c r="F1596" s="42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228"/>
        <v>1594</v>
      </c>
      <c r="B1597" s="31">
        <v>32641</v>
      </c>
      <c r="C1597" s="26"/>
      <c r="D1597" s="13"/>
      <c r="E1597" s="26"/>
      <c r="F1597" s="42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228"/>
        <v>1595</v>
      </c>
      <c r="B1598" s="31">
        <v>32642</v>
      </c>
      <c r="C1598" s="26"/>
      <c r="D1598" s="13"/>
      <c r="E1598" s="26"/>
      <c r="F1598" s="42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228"/>
        <v>1596</v>
      </c>
      <c r="B1599" s="31">
        <v>32643</v>
      </c>
      <c r="C1599" s="26"/>
      <c r="D1599" s="13"/>
      <c r="E1599" s="26"/>
      <c r="F1599" s="42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228"/>
        <v>1597</v>
      </c>
      <c r="B1600" s="31">
        <v>32644</v>
      </c>
      <c r="C1600" s="26"/>
      <c r="D1600" s="13"/>
      <c r="E1600" s="26"/>
      <c r="F1600" s="42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228"/>
        <v>1598</v>
      </c>
      <c r="B1601" s="31">
        <v>32645</v>
      </c>
      <c r="C1601" s="26"/>
      <c r="D1601" s="13"/>
      <c r="E1601" s="26"/>
      <c r="F1601" s="42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228"/>
        <v>1599</v>
      </c>
      <c r="B1602" s="31">
        <v>32646</v>
      </c>
      <c r="C1602" s="26"/>
      <c r="D1602" s="13"/>
      <c r="E1602" s="26"/>
      <c r="F1602" s="42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228"/>
        <v>1600</v>
      </c>
      <c r="B1603" s="31">
        <v>32647</v>
      </c>
      <c r="C1603" s="26"/>
      <c r="D1603" s="13"/>
      <c r="E1603" s="26"/>
      <c r="F1603" s="42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228"/>
        <v>1601</v>
      </c>
      <c r="B1604" s="31">
        <v>32648</v>
      </c>
      <c r="C1604" s="26"/>
      <c r="D1604" s="13"/>
      <c r="E1604" s="26"/>
      <c r="F1604" s="42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228"/>
        <v>1602</v>
      </c>
      <c r="B1605" s="31">
        <v>32649</v>
      </c>
      <c r="C1605" s="26"/>
      <c r="D1605" s="13"/>
      <c r="E1605" s="26"/>
      <c r="F1605" s="42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229">A1605+1</f>
        <v>1603</v>
      </c>
      <c r="B1606" s="31">
        <v>32650</v>
      </c>
      <c r="C1606" s="26"/>
      <c r="D1606" s="13"/>
      <c r="E1606" s="26"/>
      <c r="F1606" s="42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229"/>
        <v>1604</v>
      </c>
      <c r="B1607" s="31">
        <v>32651</v>
      </c>
      <c r="C1607" s="26"/>
      <c r="D1607" s="13"/>
      <c r="E1607" s="26"/>
      <c r="F1607" s="42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229"/>
        <v>1605</v>
      </c>
      <c r="B1608" s="31">
        <v>32652</v>
      </c>
      <c r="C1608" s="26"/>
      <c r="D1608" s="13"/>
      <c r="E1608" s="26"/>
      <c r="F1608" s="42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229"/>
        <v>1606</v>
      </c>
      <c r="B1609" s="31">
        <v>32653</v>
      </c>
      <c r="C1609" s="26"/>
      <c r="D1609" s="13"/>
      <c r="E1609" s="26"/>
      <c r="F1609" s="42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229"/>
        <v>1607</v>
      </c>
      <c r="B1610" s="31">
        <v>32654</v>
      </c>
      <c r="C1610" s="26"/>
      <c r="D1610" s="13"/>
      <c r="E1610" s="26"/>
      <c r="F1610" s="42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229"/>
        <v>1608</v>
      </c>
      <c r="B1611" s="31">
        <v>32655</v>
      </c>
      <c r="C1611" s="26"/>
      <c r="D1611" s="13"/>
      <c r="E1611" s="26"/>
      <c r="F1611" s="42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229"/>
        <v>1609</v>
      </c>
      <c r="B1612" s="31">
        <v>32656</v>
      </c>
      <c r="C1612" s="26"/>
      <c r="D1612" s="13"/>
      <c r="E1612" s="26"/>
      <c r="F1612" s="42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229"/>
        <v>1610</v>
      </c>
      <c r="B1613" s="31">
        <v>32657</v>
      </c>
      <c r="C1613" s="26"/>
      <c r="D1613" s="13"/>
      <c r="E1613" s="26"/>
      <c r="F1613" s="42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229"/>
        <v>1611</v>
      </c>
      <c r="B1614" s="31">
        <v>32658</v>
      </c>
      <c r="C1614" s="26"/>
      <c r="D1614" s="13"/>
      <c r="E1614" s="26"/>
      <c r="F1614" s="42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229"/>
        <v>1612</v>
      </c>
      <c r="B1615" s="31">
        <v>32659</v>
      </c>
      <c r="C1615" s="26"/>
      <c r="D1615" s="13"/>
      <c r="E1615" s="26"/>
      <c r="F1615" s="42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229"/>
        <v>1613</v>
      </c>
      <c r="B1616" s="31">
        <v>32660</v>
      </c>
      <c r="C1616" s="26"/>
      <c r="D1616" s="13"/>
      <c r="E1616" s="26"/>
      <c r="F1616" s="42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229"/>
        <v>1614</v>
      </c>
      <c r="B1617" s="31">
        <v>32661</v>
      </c>
      <c r="C1617" s="26"/>
      <c r="D1617" s="13"/>
      <c r="E1617" s="26"/>
      <c r="F1617" s="42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229"/>
        <v>1615</v>
      </c>
      <c r="B1618" s="31">
        <v>32662</v>
      </c>
      <c r="C1618" s="26"/>
      <c r="D1618" s="13"/>
      <c r="E1618" s="26"/>
      <c r="F1618" s="42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229"/>
        <v>1616</v>
      </c>
      <c r="B1619" s="31">
        <v>32663</v>
      </c>
      <c r="C1619" s="26"/>
      <c r="D1619" s="13"/>
      <c r="E1619" s="26"/>
      <c r="F1619" s="42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229"/>
        <v>1617</v>
      </c>
      <c r="B1620" s="31">
        <v>32664</v>
      </c>
      <c r="C1620" s="26"/>
      <c r="D1620" s="13"/>
      <c r="E1620" s="26"/>
      <c r="F1620" s="42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229"/>
        <v>1618</v>
      </c>
      <c r="B1621" s="31">
        <v>32665</v>
      </c>
      <c r="C1621" s="26"/>
      <c r="D1621" s="13"/>
      <c r="E1621" s="26"/>
      <c r="F1621" s="42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229"/>
        <v>1619</v>
      </c>
      <c r="B1622" s="31">
        <v>32666</v>
      </c>
      <c r="C1622" s="26"/>
      <c r="D1622" s="13"/>
      <c r="E1622" s="26"/>
      <c r="F1622" s="42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229"/>
        <v>1620</v>
      </c>
      <c r="B1623" s="31">
        <v>32667</v>
      </c>
      <c r="C1623" s="26"/>
      <c r="D1623" s="13"/>
      <c r="E1623" s="26"/>
      <c r="F1623" s="42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229"/>
        <v>1621</v>
      </c>
      <c r="B1624" s="31">
        <v>32668</v>
      </c>
      <c r="C1624" s="26"/>
      <c r="D1624" s="13"/>
      <c r="E1624" s="26"/>
      <c r="F1624" s="42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229"/>
        <v>1622</v>
      </c>
      <c r="B1625" s="31">
        <v>32669</v>
      </c>
      <c r="C1625" s="26"/>
      <c r="D1625" s="13"/>
      <c r="E1625" s="26"/>
      <c r="F1625" s="42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229"/>
        <v>1623</v>
      </c>
      <c r="B1626" s="31">
        <v>32670</v>
      </c>
      <c r="C1626" s="26"/>
      <c r="D1626" s="13"/>
      <c r="E1626" s="26"/>
      <c r="F1626" s="42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229"/>
        <v>1624</v>
      </c>
      <c r="B1627" s="31">
        <v>32671</v>
      </c>
      <c r="C1627" s="26"/>
      <c r="D1627" s="13"/>
      <c r="E1627" s="26"/>
      <c r="F1627" s="42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229"/>
        <v>1625</v>
      </c>
      <c r="B1628" s="31">
        <v>32672</v>
      </c>
      <c r="C1628" s="26"/>
      <c r="D1628" s="13"/>
      <c r="E1628" s="26"/>
      <c r="F1628" s="42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229"/>
        <v>1626</v>
      </c>
      <c r="B1629" s="31">
        <v>32673</v>
      </c>
      <c r="C1629" s="26"/>
      <c r="D1629" s="13"/>
      <c r="E1629" s="26"/>
      <c r="F1629" s="42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229"/>
        <v>1627</v>
      </c>
      <c r="B1630" s="31">
        <v>32674</v>
      </c>
      <c r="C1630" s="26"/>
      <c r="D1630" s="13"/>
      <c r="E1630" s="26"/>
      <c r="F1630" s="42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229"/>
        <v>1628</v>
      </c>
      <c r="B1631" s="31">
        <v>32675</v>
      </c>
      <c r="C1631" s="26"/>
      <c r="D1631" s="13"/>
      <c r="E1631" s="26"/>
      <c r="F1631" s="42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229"/>
        <v>1629</v>
      </c>
      <c r="B1632" s="31">
        <v>32676</v>
      </c>
      <c r="C1632" s="26"/>
      <c r="D1632" s="13"/>
      <c r="E1632" s="26"/>
      <c r="F1632" s="42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229"/>
        <v>1630</v>
      </c>
      <c r="B1633" s="31">
        <v>32677</v>
      </c>
      <c r="C1633" s="26"/>
      <c r="D1633" s="13"/>
      <c r="E1633" s="26"/>
      <c r="F1633" s="42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229"/>
        <v>1631</v>
      </c>
      <c r="B1634" s="31">
        <v>32678</v>
      </c>
      <c r="C1634" s="26"/>
      <c r="D1634" s="13"/>
      <c r="E1634" s="26"/>
      <c r="F1634" s="42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229"/>
        <v>1632</v>
      </c>
      <c r="B1635" s="31">
        <v>32679</v>
      </c>
      <c r="C1635" s="26"/>
      <c r="D1635" s="13"/>
      <c r="E1635" s="26"/>
      <c r="F1635" s="42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229"/>
        <v>1633</v>
      </c>
      <c r="B1636" s="31">
        <v>32680</v>
      </c>
      <c r="C1636" s="26"/>
      <c r="D1636" s="13"/>
      <c r="E1636" s="26"/>
      <c r="F1636" s="42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229"/>
        <v>1634</v>
      </c>
      <c r="B1637" s="31">
        <v>32681</v>
      </c>
      <c r="C1637" s="26"/>
      <c r="D1637" s="13"/>
      <c r="E1637" s="26"/>
      <c r="F1637" s="42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229"/>
        <v>1635</v>
      </c>
      <c r="B1638" s="31">
        <v>32682</v>
      </c>
      <c r="C1638" s="26"/>
      <c r="D1638" s="13"/>
      <c r="E1638" s="26"/>
      <c r="F1638" s="42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229"/>
        <v>1636</v>
      </c>
      <c r="B1639" s="31">
        <v>32683</v>
      </c>
      <c r="C1639" s="26"/>
      <c r="D1639" s="13"/>
      <c r="E1639" s="26"/>
      <c r="F1639" s="42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229"/>
        <v>1637</v>
      </c>
      <c r="B1640" s="31">
        <v>32684</v>
      </c>
      <c r="C1640" s="26"/>
      <c r="D1640" s="13"/>
      <c r="E1640" s="26"/>
      <c r="F1640" s="42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229"/>
        <v>1638</v>
      </c>
      <c r="B1641" s="31">
        <v>32685</v>
      </c>
      <c r="C1641" s="26"/>
      <c r="D1641" s="13"/>
      <c r="E1641" s="26"/>
      <c r="F1641" s="42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229"/>
        <v>1639</v>
      </c>
      <c r="B1642" s="31">
        <v>32686</v>
      </c>
      <c r="C1642" s="26"/>
      <c r="D1642" s="13"/>
      <c r="E1642" s="26"/>
      <c r="F1642" s="42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229"/>
        <v>1640</v>
      </c>
      <c r="B1643" s="31">
        <v>32687</v>
      </c>
      <c r="C1643" s="26"/>
      <c r="D1643" s="13"/>
      <c r="E1643" s="26"/>
      <c r="F1643" s="42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229"/>
        <v>1641</v>
      </c>
      <c r="B1644" s="31">
        <v>32688</v>
      </c>
      <c r="C1644" s="26"/>
      <c r="D1644" s="13"/>
      <c r="E1644" s="26"/>
      <c r="F1644" s="42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229"/>
        <v>1642</v>
      </c>
      <c r="B1645" s="31">
        <v>32689</v>
      </c>
      <c r="C1645" s="26"/>
      <c r="D1645" s="13"/>
      <c r="E1645" s="26"/>
      <c r="F1645" s="42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229"/>
        <v>1643</v>
      </c>
      <c r="B1646" s="31">
        <v>32690</v>
      </c>
      <c r="C1646" s="26"/>
      <c r="D1646" s="13"/>
      <c r="E1646" s="26"/>
      <c r="F1646" s="42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229"/>
        <v>1644</v>
      </c>
      <c r="B1647" s="31">
        <v>32691</v>
      </c>
      <c r="C1647" s="26"/>
      <c r="D1647" s="13"/>
      <c r="E1647" s="26"/>
      <c r="F1647" s="42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229"/>
        <v>1645</v>
      </c>
      <c r="B1648" s="31">
        <v>32692</v>
      </c>
      <c r="C1648" s="26"/>
      <c r="D1648" s="13"/>
      <c r="E1648" s="26"/>
      <c r="F1648" s="42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229"/>
        <v>1646</v>
      </c>
      <c r="B1649" s="31">
        <v>32693</v>
      </c>
      <c r="C1649" s="26"/>
      <c r="D1649" s="13"/>
      <c r="E1649" s="26"/>
      <c r="F1649" s="42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229"/>
        <v>1647</v>
      </c>
      <c r="B1650" s="31">
        <v>32694</v>
      </c>
      <c r="C1650" s="26"/>
      <c r="D1650" s="13"/>
      <c r="E1650" s="26"/>
      <c r="F1650" s="42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229"/>
        <v>1648</v>
      </c>
      <c r="B1651" s="31">
        <v>32695</v>
      </c>
      <c r="C1651" s="26"/>
      <c r="D1651" s="13"/>
      <c r="E1651" s="26"/>
      <c r="F1651" s="42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229"/>
        <v>1649</v>
      </c>
      <c r="B1652" s="31">
        <v>32696</v>
      </c>
      <c r="C1652" s="26"/>
      <c r="D1652" s="13"/>
      <c r="E1652" s="26"/>
      <c r="F1652" s="42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229"/>
        <v>1650</v>
      </c>
      <c r="B1653" s="31">
        <v>32697</v>
      </c>
      <c r="C1653" s="26"/>
      <c r="D1653" s="13"/>
      <c r="E1653" s="26"/>
      <c r="F1653" s="42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229"/>
        <v>1651</v>
      </c>
      <c r="B1654" s="31">
        <v>32698</v>
      </c>
      <c r="C1654" s="26"/>
      <c r="D1654" s="13"/>
      <c r="E1654" s="26"/>
      <c r="F1654" s="42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229"/>
        <v>1652</v>
      </c>
      <c r="B1655" s="31">
        <v>32699</v>
      </c>
      <c r="C1655" s="26"/>
      <c r="D1655" s="13"/>
      <c r="E1655" s="26"/>
      <c r="F1655" s="42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229"/>
        <v>1653</v>
      </c>
      <c r="B1656" s="31">
        <v>32700</v>
      </c>
      <c r="C1656" s="26"/>
      <c r="D1656" s="13"/>
      <c r="E1656" s="26"/>
      <c r="F1656" s="42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229"/>
        <v>1654</v>
      </c>
      <c r="B1657" s="31">
        <v>32701</v>
      </c>
      <c r="C1657" s="26"/>
      <c r="D1657" s="13"/>
      <c r="E1657" s="26"/>
      <c r="F1657" s="42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229"/>
        <v>1655</v>
      </c>
      <c r="B1658" s="31">
        <v>32702</v>
      </c>
      <c r="C1658" s="26"/>
      <c r="D1658" s="13"/>
      <c r="E1658" s="26"/>
      <c r="F1658" s="42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229"/>
        <v>1656</v>
      </c>
      <c r="B1659" s="31">
        <v>32703</v>
      </c>
      <c r="C1659" s="26"/>
      <c r="D1659" s="13"/>
      <c r="E1659" s="26"/>
      <c r="F1659" s="42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229"/>
        <v>1657</v>
      </c>
      <c r="B1660" s="31">
        <v>32704</v>
      </c>
      <c r="C1660" s="26"/>
      <c r="D1660" s="13"/>
      <c r="E1660" s="26"/>
      <c r="F1660" s="42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229"/>
        <v>1658</v>
      </c>
      <c r="B1661" s="31">
        <v>32705</v>
      </c>
      <c r="C1661" s="26"/>
      <c r="D1661" s="13"/>
      <c r="E1661" s="26"/>
      <c r="F1661" s="42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229"/>
        <v>1659</v>
      </c>
      <c r="B1662" s="31">
        <v>32706</v>
      </c>
      <c r="C1662" s="26"/>
      <c r="D1662" s="13"/>
      <c r="E1662" s="26"/>
      <c r="F1662" s="42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229"/>
        <v>1660</v>
      </c>
      <c r="B1663" s="31">
        <v>32707</v>
      </c>
      <c r="C1663" s="26"/>
      <c r="D1663" s="13"/>
      <c r="E1663" s="26"/>
      <c r="F1663" s="42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229"/>
        <v>1661</v>
      </c>
      <c r="B1664" s="31">
        <v>32708</v>
      </c>
      <c r="C1664" s="26"/>
      <c r="D1664" s="13"/>
      <c r="E1664" s="26"/>
      <c r="F1664" s="42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229"/>
        <v>1662</v>
      </c>
      <c r="B1665" s="31">
        <v>32709</v>
      </c>
      <c r="C1665" s="26"/>
      <c r="D1665" s="13"/>
      <c r="E1665" s="26"/>
      <c r="F1665" s="42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229"/>
        <v>1663</v>
      </c>
      <c r="B1666" s="31">
        <v>32710</v>
      </c>
      <c r="C1666" s="26"/>
      <c r="D1666" s="13"/>
      <c r="E1666" s="26"/>
      <c r="F1666" s="42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229"/>
        <v>1664</v>
      </c>
      <c r="B1667" s="31">
        <v>32711</v>
      </c>
      <c r="C1667" s="26"/>
      <c r="D1667" s="13"/>
      <c r="E1667" s="26"/>
      <c r="F1667" s="42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229"/>
        <v>1665</v>
      </c>
      <c r="B1668" s="31">
        <v>32712</v>
      </c>
      <c r="C1668" s="26"/>
      <c r="D1668" s="13"/>
      <c r="E1668" s="26"/>
      <c r="F1668" s="42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229"/>
        <v>1666</v>
      </c>
      <c r="B1669" s="31">
        <v>32713</v>
      </c>
      <c r="C1669" s="26"/>
      <c r="D1669" s="13"/>
      <c r="E1669" s="26"/>
      <c r="F1669" s="42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230">A1669+1</f>
        <v>1667</v>
      </c>
      <c r="B1670" s="31">
        <v>32714</v>
      </c>
      <c r="C1670" s="26"/>
      <c r="D1670" s="13"/>
      <c r="E1670" s="26"/>
      <c r="F1670" s="42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230"/>
        <v>1668</v>
      </c>
      <c r="B1671" s="31">
        <v>32715</v>
      </c>
      <c r="C1671" s="26"/>
      <c r="D1671" s="13"/>
      <c r="E1671" s="26"/>
      <c r="F1671" s="42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230"/>
        <v>1669</v>
      </c>
      <c r="B1672" s="31">
        <v>32716</v>
      </c>
      <c r="C1672" s="26"/>
      <c r="D1672" s="13"/>
      <c r="E1672" s="26"/>
      <c r="F1672" s="42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230"/>
        <v>1670</v>
      </c>
      <c r="B1673" s="31">
        <v>32717</v>
      </c>
      <c r="C1673" s="26"/>
      <c r="D1673" s="13"/>
      <c r="E1673" s="26"/>
      <c r="F1673" s="42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230"/>
        <v>1671</v>
      </c>
      <c r="B1674" s="31">
        <v>32718</v>
      </c>
      <c r="C1674" s="26"/>
      <c r="D1674" s="13"/>
      <c r="E1674" s="26"/>
      <c r="F1674" s="42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230"/>
        <v>1672</v>
      </c>
      <c r="B1675" s="31">
        <v>32719</v>
      </c>
      <c r="C1675" s="26"/>
      <c r="D1675" s="13"/>
      <c r="E1675" s="26"/>
      <c r="F1675" s="42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230"/>
        <v>1673</v>
      </c>
      <c r="B1676" s="31">
        <v>32720</v>
      </c>
      <c r="C1676" s="26"/>
      <c r="D1676" s="13"/>
      <c r="E1676" s="26"/>
      <c r="F1676" s="42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230"/>
        <v>1674</v>
      </c>
      <c r="B1677" s="31">
        <v>32721</v>
      </c>
      <c r="C1677" s="26"/>
      <c r="D1677" s="13"/>
      <c r="E1677" s="26"/>
      <c r="F1677" s="42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230"/>
        <v>1675</v>
      </c>
      <c r="B1678" s="31">
        <v>32722</v>
      </c>
      <c r="C1678" s="26"/>
      <c r="D1678" s="13"/>
      <c r="E1678" s="26"/>
      <c r="F1678" s="42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230"/>
        <v>1676</v>
      </c>
      <c r="B1679" s="31">
        <v>32723</v>
      </c>
      <c r="C1679" s="26"/>
      <c r="D1679" s="13"/>
      <c r="E1679" s="26"/>
      <c r="F1679" s="42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230"/>
        <v>1677</v>
      </c>
      <c r="B1680" s="31">
        <v>32724</v>
      </c>
      <c r="C1680" s="26"/>
      <c r="D1680" s="13"/>
      <c r="E1680" s="26"/>
      <c r="F1680" s="42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230"/>
        <v>1678</v>
      </c>
      <c r="B1681" s="31">
        <v>32725</v>
      </c>
      <c r="C1681" s="26"/>
      <c r="D1681" s="13"/>
      <c r="E1681" s="26"/>
      <c r="F1681" s="42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230"/>
        <v>1679</v>
      </c>
      <c r="B1682" s="31">
        <v>32726</v>
      </c>
      <c r="C1682" s="26"/>
      <c r="D1682" s="13"/>
      <c r="E1682" s="26"/>
      <c r="F1682" s="42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230"/>
        <v>1680</v>
      </c>
      <c r="B1683" s="31">
        <v>32727</v>
      </c>
      <c r="C1683" s="26"/>
      <c r="D1683" s="13"/>
      <c r="E1683" s="26"/>
      <c r="F1683" s="42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230"/>
        <v>1681</v>
      </c>
      <c r="B1684" s="31">
        <v>32728</v>
      </c>
      <c r="C1684" s="26"/>
      <c r="D1684" s="13"/>
      <c r="E1684" s="26"/>
      <c r="F1684" s="42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230"/>
        <v>1682</v>
      </c>
      <c r="B1685" s="31">
        <v>32729</v>
      </c>
      <c r="C1685" s="26"/>
      <c r="D1685" s="13"/>
      <c r="E1685" s="26"/>
      <c r="F1685" s="42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230"/>
        <v>1683</v>
      </c>
      <c r="B1686" s="31">
        <v>32730</v>
      </c>
      <c r="C1686" s="26"/>
      <c r="D1686" s="13"/>
      <c r="E1686" s="26"/>
      <c r="F1686" s="42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230"/>
        <v>1684</v>
      </c>
      <c r="B1687" s="31">
        <v>32731</v>
      </c>
      <c r="C1687" s="26"/>
      <c r="D1687" s="13"/>
      <c r="E1687" s="26"/>
      <c r="F1687" s="42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230"/>
        <v>1685</v>
      </c>
      <c r="B1688" s="31">
        <v>32732</v>
      </c>
      <c r="C1688" s="26"/>
      <c r="D1688" s="13"/>
      <c r="E1688" s="26"/>
      <c r="F1688" s="42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230"/>
        <v>1686</v>
      </c>
      <c r="B1689" s="31">
        <v>32733</v>
      </c>
      <c r="C1689" s="26"/>
      <c r="D1689" s="13"/>
      <c r="E1689" s="26"/>
      <c r="F1689" s="42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230"/>
        <v>1687</v>
      </c>
      <c r="B1690" s="31">
        <v>32734</v>
      </c>
      <c r="C1690" s="26"/>
      <c r="D1690" s="13"/>
      <c r="E1690" s="26"/>
      <c r="F1690" s="42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230"/>
        <v>1688</v>
      </c>
      <c r="B1691" s="31">
        <v>32735</v>
      </c>
      <c r="C1691" s="26"/>
      <c r="D1691" s="13"/>
      <c r="E1691" s="26"/>
      <c r="F1691" s="42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230"/>
        <v>1689</v>
      </c>
      <c r="B1692" s="31">
        <v>32736</v>
      </c>
      <c r="C1692" s="26"/>
      <c r="D1692" s="13"/>
      <c r="E1692" s="26"/>
      <c r="F1692" s="42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230"/>
        <v>1690</v>
      </c>
      <c r="B1693" s="31">
        <v>32737</v>
      </c>
      <c r="C1693" s="26"/>
      <c r="D1693" s="13"/>
      <c r="E1693" s="26"/>
      <c r="F1693" s="42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230"/>
        <v>1691</v>
      </c>
      <c r="B1694" s="31">
        <v>32738</v>
      </c>
      <c r="C1694" s="26"/>
      <c r="D1694" s="13"/>
      <c r="E1694" s="26"/>
      <c r="F1694" s="42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230"/>
        <v>1692</v>
      </c>
      <c r="B1695" s="31">
        <v>32739</v>
      </c>
      <c r="C1695" s="26"/>
      <c r="D1695" s="13"/>
      <c r="E1695" s="26"/>
      <c r="F1695" s="42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230"/>
        <v>1693</v>
      </c>
      <c r="B1696" s="31">
        <v>32740</v>
      </c>
      <c r="C1696" s="26"/>
      <c r="D1696" s="13"/>
      <c r="E1696" s="26"/>
      <c r="F1696" s="42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230"/>
        <v>1694</v>
      </c>
      <c r="B1697" s="31">
        <v>32741</v>
      </c>
      <c r="C1697" s="26"/>
      <c r="D1697" s="13"/>
      <c r="E1697" s="26"/>
      <c r="F1697" s="42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230"/>
        <v>1695</v>
      </c>
      <c r="B1698" s="31">
        <v>32742</v>
      </c>
      <c r="C1698" s="26"/>
      <c r="D1698" s="13"/>
      <c r="E1698" s="26"/>
      <c r="F1698" s="42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230"/>
        <v>1696</v>
      </c>
      <c r="B1699" s="31">
        <v>32743</v>
      </c>
      <c r="C1699" s="26"/>
      <c r="D1699" s="13"/>
      <c r="E1699" s="26"/>
      <c r="F1699" s="42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230"/>
        <v>1697</v>
      </c>
      <c r="B1700" s="31">
        <v>32744</v>
      </c>
      <c r="C1700" s="26"/>
      <c r="D1700" s="13"/>
      <c r="E1700" s="26"/>
      <c r="F1700" s="42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230"/>
        <v>1698</v>
      </c>
      <c r="B1701" s="31">
        <v>32745</v>
      </c>
      <c r="C1701" s="26"/>
      <c r="D1701" s="13"/>
      <c r="E1701" s="26"/>
      <c r="F1701" s="42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230"/>
        <v>1699</v>
      </c>
      <c r="B1702" s="31">
        <v>32746</v>
      </c>
      <c r="C1702" s="26"/>
      <c r="D1702" s="13"/>
      <c r="E1702" s="26"/>
      <c r="F1702" s="42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230"/>
        <v>1700</v>
      </c>
      <c r="B1703" s="31">
        <v>32747</v>
      </c>
      <c r="C1703" s="26"/>
      <c r="D1703" s="13"/>
      <c r="E1703" s="26"/>
      <c r="F1703" s="42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230"/>
        <v>1701</v>
      </c>
      <c r="B1704" s="31">
        <v>32748</v>
      </c>
      <c r="C1704" s="26"/>
      <c r="D1704" s="13"/>
      <c r="E1704" s="26"/>
      <c r="F1704" s="42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230"/>
        <v>1702</v>
      </c>
      <c r="B1705" s="31">
        <v>32749</v>
      </c>
      <c r="C1705" s="26"/>
      <c r="D1705" s="13"/>
      <c r="E1705" s="26"/>
      <c r="F1705" s="42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230"/>
        <v>1703</v>
      </c>
      <c r="B1706" s="31">
        <v>32750</v>
      </c>
      <c r="C1706" s="26"/>
      <c r="D1706" s="13"/>
      <c r="E1706" s="26"/>
      <c r="F1706" s="42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230"/>
        <v>1704</v>
      </c>
      <c r="B1707" s="31">
        <v>32751</v>
      </c>
      <c r="C1707" s="26"/>
      <c r="D1707" s="13"/>
      <c r="E1707" s="26"/>
      <c r="F1707" s="42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230"/>
        <v>1705</v>
      </c>
      <c r="B1708" s="31">
        <v>32752</v>
      </c>
      <c r="C1708" s="26"/>
      <c r="D1708" s="13"/>
      <c r="E1708" s="26"/>
      <c r="F1708" s="42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230"/>
        <v>1706</v>
      </c>
      <c r="B1709" s="31">
        <v>32753</v>
      </c>
      <c r="C1709" s="26"/>
      <c r="D1709" s="13"/>
      <c r="E1709" s="26"/>
      <c r="F1709" s="42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230"/>
        <v>1707</v>
      </c>
      <c r="B1710" s="31">
        <v>32754</v>
      </c>
      <c r="C1710" s="26"/>
      <c r="D1710" s="13"/>
      <c r="E1710" s="26"/>
      <c r="F1710" s="42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230"/>
        <v>1708</v>
      </c>
      <c r="B1711" s="31">
        <v>32755</v>
      </c>
      <c r="C1711" s="26"/>
      <c r="D1711" s="13"/>
      <c r="E1711" s="26"/>
      <c r="F1711" s="42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230"/>
        <v>1709</v>
      </c>
      <c r="B1712" s="31">
        <v>32756</v>
      </c>
      <c r="C1712" s="26"/>
      <c r="D1712" s="13"/>
      <c r="E1712" s="26"/>
      <c r="F1712" s="42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230"/>
        <v>1710</v>
      </c>
      <c r="B1713" s="31">
        <v>32757</v>
      </c>
      <c r="C1713" s="26"/>
      <c r="D1713" s="13"/>
      <c r="E1713" s="26"/>
      <c r="F1713" s="42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230"/>
        <v>1711</v>
      </c>
      <c r="B1714" s="31">
        <v>32758</v>
      </c>
      <c r="C1714" s="26"/>
      <c r="D1714" s="13"/>
      <c r="E1714" s="26"/>
      <c r="F1714" s="42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230"/>
        <v>1712</v>
      </c>
      <c r="B1715" s="31">
        <v>32759</v>
      </c>
      <c r="C1715" s="26"/>
      <c r="D1715" s="13"/>
      <c r="E1715" s="26"/>
      <c r="F1715" s="42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230"/>
        <v>1713</v>
      </c>
      <c r="B1716" s="31">
        <v>32760</v>
      </c>
      <c r="C1716" s="26"/>
      <c r="D1716" s="13"/>
      <c r="E1716" s="26"/>
      <c r="F1716" s="42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230"/>
        <v>1714</v>
      </c>
      <c r="B1717" s="31">
        <v>32761</v>
      </c>
      <c r="C1717" s="26"/>
      <c r="D1717" s="13"/>
      <c r="E1717" s="26"/>
      <c r="F1717" s="42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230"/>
        <v>1715</v>
      </c>
      <c r="B1718" s="31">
        <v>32762</v>
      </c>
      <c r="C1718" s="26"/>
      <c r="D1718" s="13"/>
      <c r="E1718" s="26"/>
      <c r="F1718" s="42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230"/>
        <v>1716</v>
      </c>
      <c r="B1719" s="31">
        <v>32763</v>
      </c>
      <c r="C1719" s="26"/>
      <c r="D1719" s="13"/>
      <c r="E1719" s="26"/>
      <c r="F1719" s="42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230"/>
        <v>1717</v>
      </c>
      <c r="B1720" s="31">
        <v>32764</v>
      </c>
      <c r="C1720" s="26"/>
      <c r="D1720" s="13"/>
      <c r="E1720" s="26"/>
      <c r="F1720" s="42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230"/>
        <v>1718</v>
      </c>
      <c r="B1721" s="31">
        <v>32765</v>
      </c>
      <c r="C1721" s="26"/>
      <c r="D1721" s="13"/>
      <c r="E1721" s="26"/>
      <c r="F1721" s="42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230"/>
        <v>1719</v>
      </c>
      <c r="B1722" s="31">
        <v>32766</v>
      </c>
      <c r="C1722" s="26"/>
      <c r="D1722" s="13"/>
      <c r="E1722" s="26"/>
      <c r="F1722" s="42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230"/>
        <v>1720</v>
      </c>
      <c r="B1723" s="31">
        <v>32767</v>
      </c>
      <c r="C1723" s="26"/>
      <c r="D1723" s="13"/>
      <c r="E1723" s="26"/>
      <c r="F1723" s="42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230"/>
        <v>1721</v>
      </c>
      <c r="B1724" s="31">
        <v>32768</v>
      </c>
      <c r="C1724" s="26"/>
      <c r="D1724" s="13"/>
      <c r="E1724" s="26"/>
      <c r="F1724" s="42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230"/>
        <v>1722</v>
      </c>
      <c r="B1725" s="31">
        <v>32769</v>
      </c>
      <c r="C1725" s="26"/>
      <c r="D1725" s="13"/>
      <c r="E1725" s="26"/>
      <c r="F1725" s="42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230"/>
        <v>1723</v>
      </c>
      <c r="B1726" s="31">
        <v>32770</v>
      </c>
      <c r="C1726" s="26"/>
      <c r="D1726" s="13"/>
      <c r="E1726" s="26"/>
      <c r="F1726" s="42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230"/>
        <v>1724</v>
      </c>
      <c r="B1727" s="31">
        <v>32771</v>
      </c>
      <c r="C1727" s="26"/>
      <c r="D1727" s="13"/>
      <c r="E1727" s="26"/>
      <c r="F1727" s="42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230"/>
        <v>1725</v>
      </c>
      <c r="B1728" s="31">
        <v>32772</v>
      </c>
      <c r="C1728" s="26"/>
      <c r="D1728" s="13"/>
      <c r="E1728" s="26"/>
      <c r="F1728" s="42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230"/>
        <v>1726</v>
      </c>
      <c r="B1729" s="31">
        <v>32773</v>
      </c>
      <c r="C1729" s="26"/>
      <c r="D1729" s="13"/>
      <c r="E1729" s="26"/>
      <c r="F1729" s="42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230"/>
        <v>1727</v>
      </c>
      <c r="B1730" s="31">
        <v>32774</v>
      </c>
      <c r="C1730" s="26"/>
      <c r="D1730" s="13"/>
      <c r="E1730" s="26"/>
      <c r="F1730" s="42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230"/>
        <v>1728</v>
      </c>
      <c r="B1731" s="31">
        <v>32775</v>
      </c>
      <c r="C1731" s="26"/>
      <c r="D1731" s="13"/>
      <c r="E1731" s="26"/>
      <c r="F1731" s="42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230"/>
        <v>1729</v>
      </c>
      <c r="B1732" s="31">
        <v>32776</v>
      </c>
      <c r="C1732" s="26"/>
      <c r="D1732" s="13"/>
      <c r="E1732" s="26"/>
      <c r="F1732" s="42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230"/>
        <v>1730</v>
      </c>
      <c r="B1733" s="31">
        <v>32777</v>
      </c>
      <c r="C1733" s="26"/>
      <c r="D1733" s="13"/>
      <c r="E1733" s="26"/>
      <c r="F1733" s="42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231">A1733+1</f>
        <v>1731</v>
      </c>
      <c r="B1734" s="31">
        <v>32778</v>
      </c>
      <c r="C1734" s="26"/>
      <c r="D1734" s="13"/>
      <c r="E1734" s="26"/>
      <c r="F1734" s="42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231"/>
        <v>1732</v>
      </c>
      <c r="B1735" s="31">
        <v>32779</v>
      </c>
      <c r="C1735" s="26"/>
      <c r="D1735" s="13"/>
      <c r="E1735" s="26"/>
      <c r="F1735" s="42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231"/>
        <v>1733</v>
      </c>
      <c r="B1736" s="31">
        <v>32780</v>
      </c>
      <c r="C1736" s="26"/>
      <c r="D1736" s="13"/>
      <c r="E1736" s="26"/>
      <c r="F1736" s="42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231"/>
        <v>1734</v>
      </c>
      <c r="B1737" s="31">
        <v>32781</v>
      </c>
      <c r="C1737" s="26"/>
      <c r="D1737" s="13"/>
      <c r="E1737" s="26"/>
      <c r="F1737" s="42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231"/>
        <v>1735</v>
      </c>
      <c r="B1738" s="31">
        <v>32782</v>
      </c>
      <c r="C1738" s="26"/>
      <c r="D1738" s="13"/>
      <c r="E1738" s="26"/>
      <c r="F1738" s="42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231"/>
        <v>1736</v>
      </c>
      <c r="B1739" s="31">
        <v>32783</v>
      </c>
      <c r="C1739" s="26"/>
      <c r="D1739" s="13"/>
      <c r="E1739" s="26"/>
      <c r="F1739" s="42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231"/>
        <v>1737</v>
      </c>
      <c r="B1740" s="31">
        <v>32784</v>
      </c>
      <c r="C1740" s="26"/>
      <c r="D1740" s="13"/>
      <c r="E1740" s="26"/>
      <c r="F1740" s="42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231"/>
        <v>1738</v>
      </c>
      <c r="B1741" s="31">
        <v>32785</v>
      </c>
      <c r="C1741" s="26"/>
      <c r="D1741" s="13"/>
      <c r="E1741" s="26"/>
      <c r="F1741" s="42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231"/>
        <v>1739</v>
      </c>
      <c r="B1742" s="31">
        <v>32786</v>
      </c>
      <c r="C1742" s="26"/>
      <c r="D1742" s="13"/>
      <c r="E1742" s="26"/>
      <c r="F1742" s="42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231"/>
        <v>1740</v>
      </c>
      <c r="B1743" s="31">
        <v>32787</v>
      </c>
      <c r="C1743" s="26"/>
      <c r="D1743" s="13"/>
      <c r="E1743" s="26"/>
      <c r="F1743" s="42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231"/>
        <v>1741</v>
      </c>
      <c r="B1744" s="31">
        <v>32788</v>
      </c>
      <c r="C1744" s="26"/>
      <c r="D1744" s="13"/>
      <c r="E1744" s="26"/>
      <c r="F1744" s="42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231"/>
        <v>1742</v>
      </c>
      <c r="B1745" s="31">
        <v>32789</v>
      </c>
      <c r="C1745" s="26"/>
      <c r="D1745" s="13"/>
      <c r="E1745" s="26"/>
      <c r="F1745" s="42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231"/>
        <v>1743</v>
      </c>
      <c r="B1746" s="31">
        <v>32790</v>
      </c>
      <c r="C1746" s="26"/>
      <c r="D1746" s="13"/>
      <c r="E1746" s="26"/>
      <c r="F1746" s="42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231"/>
        <v>1744</v>
      </c>
      <c r="B1747" s="31">
        <v>32791</v>
      </c>
      <c r="C1747" s="26"/>
      <c r="D1747" s="13"/>
      <c r="E1747" s="26"/>
      <c r="F1747" s="42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231"/>
        <v>1745</v>
      </c>
      <c r="B1748" s="31">
        <v>32792</v>
      </c>
      <c r="C1748" s="26"/>
      <c r="D1748" s="13"/>
      <c r="E1748" s="26"/>
      <c r="F1748" s="42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231"/>
        <v>1746</v>
      </c>
      <c r="B1749" s="31">
        <v>32793</v>
      </c>
      <c r="C1749" s="26"/>
      <c r="D1749" s="13"/>
      <c r="E1749" s="26"/>
      <c r="F1749" s="42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231"/>
        <v>1747</v>
      </c>
      <c r="B1750" s="31">
        <v>32794</v>
      </c>
      <c r="C1750" s="26"/>
      <c r="D1750" s="13"/>
      <c r="E1750" s="26"/>
      <c r="F1750" s="42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231"/>
        <v>1748</v>
      </c>
      <c r="B1751" s="31">
        <v>32795</v>
      </c>
      <c r="C1751" s="26"/>
      <c r="D1751" s="13"/>
      <c r="E1751" s="26"/>
      <c r="F1751" s="42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231"/>
        <v>1749</v>
      </c>
      <c r="B1752" s="31">
        <v>32796</v>
      </c>
      <c r="C1752" s="26"/>
      <c r="D1752" s="13"/>
      <c r="E1752" s="26"/>
      <c r="F1752" s="42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231"/>
        <v>1750</v>
      </c>
      <c r="B1753" s="31">
        <v>32797</v>
      </c>
      <c r="C1753" s="26"/>
      <c r="D1753" s="13"/>
      <c r="E1753" s="26"/>
      <c r="F1753" s="42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231"/>
        <v>1751</v>
      </c>
      <c r="B1754" s="31">
        <v>32798</v>
      </c>
      <c r="C1754" s="26"/>
      <c r="D1754" s="13"/>
      <c r="E1754" s="26"/>
      <c r="F1754" s="42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231"/>
        <v>1752</v>
      </c>
      <c r="B1755" s="31">
        <v>32799</v>
      </c>
      <c r="C1755" s="26"/>
      <c r="D1755" s="13"/>
      <c r="E1755" s="26"/>
      <c r="F1755" s="42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231"/>
        <v>1753</v>
      </c>
      <c r="B1756" s="31">
        <v>32800</v>
      </c>
      <c r="C1756" s="26"/>
      <c r="D1756" s="13"/>
      <c r="E1756" s="26"/>
      <c r="F1756" s="42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231"/>
        <v>1754</v>
      </c>
      <c r="B1757" s="31">
        <v>32801</v>
      </c>
      <c r="C1757" s="26"/>
      <c r="D1757" s="13"/>
      <c r="E1757" s="26"/>
      <c r="F1757" s="42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231"/>
        <v>1755</v>
      </c>
      <c r="B1758" s="31">
        <v>32802</v>
      </c>
      <c r="C1758" s="26"/>
      <c r="D1758" s="13"/>
      <c r="E1758" s="26"/>
      <c r="F1758" s="42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231"/>
        <v>1756</v>
      </c>
      <c r="B1759" s="31">
        <v>32803</v>
      </c>
      <c r="C1759" s="26"/>
      <c r="D1759" s="13"/>
      <c r="E1759" s="26"/>
      <c r="F1759" s="42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231"/>
        <v>1757</v>
      </c>
      <c r="B1760" s="31">
        <v>32804</v>
      </c>
      <c r="C1760" s="26"/>
      <c r="D1760" s="13"/>
      <c r="E1760" s="26"/>
      <c r="F1760" s="42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231"/>
        <v>1758</v>
      </c>
      <c r="B1761" s="31">
        <v>32805</v>
      </c>
      <c r="C1761" s="26"/>
      <c r="D1761" s="13"/>
      <c r="E1761" s="26"/>
      <c r="F1761" s="42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231"/>
        <v>1759</v>
      </c>
      <c r="B1762" s="31">
        <v>32806</v>
      </c>
      <c r="C1762" s="26"/>
      <c r="D1762" s="13"/>
      <c r="E1762" s="26"/>
      <c r="F1762" s="42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231"/>
        <v>1760</v>
      </c>
      <c r="B1763" s="31">
        <v>32807</v>
      </c>
      <c r="C1763" s="26"/>
      <c r="D1763" s="13"/>
      <c r="E1763" s="26"/>
      <c r="F1763" s="42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231"/>
        <v>1761</v>
      </c>
      <c r="B1764" s="31">
        <v>32808</v>
      </c>
      <c r="C1764" s="26"/>
      <c r="D1764" s="13"/>
      <c r="E1764" s="26"/>
      <c r="F1764" s="42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231"/>
        <v>1762</v>
      </c>
      <c r="B1765" s="31">
        <v>32809</v>
      </c>
      <c r="C1765" s="26"/>
      <c r="D1765" s="13"/>
      <c r="E1765" s="26"/>
      <c r="F1765" s="42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231"/>
        <v>1763</v>
      </c>
      <c r="B1766" s="31">
        <v>32810</v>
      </c>
      <c r="C1766" s="26"/>
      <c r="D1766" s="13"/>
      <c r="E1766" s="26"/>
      <c r="F1766" s="42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231"/>
        <v>1764</v>
      </c>
      <c r="B1767" s="31">
        <v>32811</v>
      </c>
      <c r="C1767" s="26"/>
      <c r="D1767" s="13"/>
      <c r="E1767" s="26"/>
      <c r="F1767" s="42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231"/>
        <v>1765</v>
      </c>
      <c r="B1768" s="31">
        <v>32812</v>
      </c>
      <c r="C1768" s="26"/>
      <c r="D1768" s="13"/>
      <c r="E1768" s="26"/>
      <c r="F1768" s="42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231"/>
        <v>1766</v>
      </c>
      <c r="B1769" s="31">
        <v>32813</v>
      </c>
      <c r="C1769" s="26"/>
      <c r="D1769" s="13"/>
      <c r="E1769" s="26"/>
      <c r="F1769" s="42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231"/>
        <v>1767</v>
      </c>
      <c r="B1770" s="31">
        <v>32814</v>
      </c>
      <c r="C1770" s="26"/>
      <c r="D1770" s="13"/>
      <c r="E1770" s="26"/>
      <c r="F1770" s="42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231"/>
        <v>1768</v>
      </c>
      <c r="B1771" s="31">
        <v>32815</v>
      </c>
      <c r="C1771" s="26"/>
      <c r="D1771" s="13"/>
      <c r="E1771" s="26"/>
      <c r="F1771" s="42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231"/>
        <v>1769</v>
      </c>
      <c r="B1772" s="31">
        <v>32816</v>
      </c>
      <c r="C1772" s="26"/>
      <c r="D1772" s="13"/>
      <c r="E1772" s="26"/>
      <c r="F1772" s="42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231"/>
        <v>1770</v>
      </c>
      <c r="B1773" s="31">
        <v>32817</v>
      </c>
      <c r="C1773" s="26"/>
      <c r="D1773" s="13"/>
      <c r="E1773" s="26"/>
      <c r="F1773" s="42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231"/>
        <v>1771</v>
      </c>
      <c r="B1774" s="31">
        <v>32818</v>
      </c>
      <c r="C1774" s="26"/>
      <c r="D1774" s="13"/>
      <c r="E1774" s="26"/>
      <c r="F1774" s="42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231"/>
        <v>1772</v>
      </c>
      <c r="B1775" s="31">
        <v>32819</v>
      </c>
      <c r="C1775" s="26"/>
      <c r="D1775" s="13"/>
      <c r="E1775" s="26"/>
      <c r="F1775" s="42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231"/>
        <v>1773</v>
      </c>
      <c r="B1776" s="31">
        <v>32820</v>
      </c>
      <c r="C1776" s="26"/>
      <c r="D1776" s="13"/>
      <c r="E1776" s="26"/>
      <c r="F1776" s="42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231"/>
        <v>1774</v>
      </c>
      <c r="B1777" s="31">
        <v>32821</v>
      </c>
      <c r="C1777" s="26"/>
      <c r="D1777" s="13"/>
      <c r="E1777" s="26"/>
      <c r="F1777" s="42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231"/>
        <v>1775</v>
      </c>
      <c r="B1778" s="31">
        <v>32822</v>
      </c>
      <c r="C1778" s="26"/>
      <c r="D1778" s="13"/>
      <c r="E1778" s="26"/>
      <c r="F1778" s="42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231"/>
        <v>1776</v>
      </c>
      <c r="B1779" s="31">
        <v>32823</v>
      </c>
      <c r="C1779" s="26"/>
      <c r="D1779" s="13"/>
      <c r="E1779" s="26"/>
      <c r="F1779" s="42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231"/>
        <v>1777</v>
      </c>
      <c r="B1780" s="31">
        <v>32824</v>
      </c>
      <c r="C1780" s="26"/>
      <c r="D1780" s="13"/>
      <c r="E1780" s="26"/>
      <c r="F1780" s="42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231"/>
        <v>1778</v>
      </c>
      <c r="B1781" s="31">
        <v>32825</v>
      </c>
      <c r="C1781" s="26"/>
      <c r="D1781" s="13"/>
      <c r="E1781" s="26"/>
      <c r="F1781" s="42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231"/>
        <v>1779</v>
      </c>
      <c r="B1782" s="31">
        <v>32826</v>
      </c>
      <c r="C1782" s="26"/>
      <c r="D1782" s="13"/>
      <c r="E1782" s="26"/>
      <c r="F1782" s="42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231"/>
        <v>1780</v>
      </c>
      <c r="B1783" s="31">
        <v>32827</v>
      </c>
      <c r="C1783" s="26"/>
      <c r="D1783" s="13"/>
      <c r="E1783" s="26"/>
      <c r="F1783" s="42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231"/>
        <v>1781</v>
      </c>
      <c r="B1784" s="31">
        <v>32828</v>
      </c>
      <c r="C1784" s="26"/>
      <c r="D1784" s="13"/>
      <c r="E1784" s="26"/>
      <c r="F1784" s="42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231"/>
        <v>1782</v>
      </c>
      <c r="B1785" s="31">
        <v>32829</v>
      </c>
      <c r="C1785" s="26"/>
      <c r="D1785" s="13"/>
      <c r="E1785" s="26"/>
      <c r="F1785" s="42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231"/>
        <v>1783</v>
      </c>
      <c r="B1786" s="31">
        <v>32830</v>
      </c>
      <c r="C1786" s="26"/>
      <c r="D1786" s="13"/>
      <c r="E1786" s="26"/>
      <c r="F1786" s="42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231"/>
        <v>1784</v>
      </c>
      <c r="B1787" s="31">
        <v>32831</v>
      </c>
      <c r="C1787" s="26"/>
      <c r="D1787" s="13"/>
      <c r="E1787" s="26"/>
      <c r="F1787" s="42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231"/>
        <v>1785</v>
      </c>
      <c r="B1788" s="31">
        <v>32832</v>
      </c>
      <c r="C1788" s="26"/>
      <c r="D1788" s="13"/>
      <c r="E1788" s="26"/>
      <c r="F1788" s="42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231"/>
        <v>1786</v>
      </c>
      <c r="B1789" s="31">
        <v>32833</v>
      </c>
      <c r="C1789" s="26"/>
      <c r="D1789" s="13"/>
      <c r="E1789" s="26"/>
      <c r="F1789" s="42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231"/>
        <v>1787</v>
      </c>
      <c r="B1790" s="31">
        <v>32834</v>
      </c>
      <c r="C1790" s="26"/>
      <c r="D1790" s="13"/>
      <c r="E1790" s="26"/>
      <c r="F1790" s="42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231"/>
        <v>1788</v>
      </c>
      <c r="B1791" s="31">
        <v>32835</v>
      </c>
      <c r="C1791" s="26"/>
      <c r="D1791" s="13"/>
      <c r="E1791" s="26"/>
      <c r="F1791" s="42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231"/>
        <v>1789</v>
      </c>
      <c r="B1792" s="31">
        <v>32836</v>
      </c>
      <c r="C1792" s="26"/>
      <c r="D1792" s="13"/>
      <c r="E1792" s="26"/>
      <c r="F1792" s="42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231"/>
        <v>1790</v>
      </c>
      <c r="B1793" s="31">
        <v>32837</v>
      </c>
      <c r="C1793" s="26"/>
      <c r="D1793" s="13"/>
      <c r="E1793" s="26"/>
      <c r="F1793" s="42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231"/>
        <v>1791</v>
      </c>
      <c r="B1794" s="31">
        <v>32838</v>
      </c>
      <c r="C1794" s="26"/>
      <c r="D1794" s="13"/>
      <c r="E1794" s="26"/>
      <c r="F1794" s="42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231"/>
        <v>1792</v>
      </c>
      <c r="B1795" s="31">
        <v>32839</v>
      </c>
      <c r="C1795" s="26"/>
      <c r="D1795" s="13"/>
      <c r="E1795" s="26"/>
      <c r="F1795" s="42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231"/>
        <v>1793</v>
      </c>
      <c r="B1796" s="31">
        <v>32840</v>
      </c>
      <c r="C1796" s="26"/>
      <c r="D1796" s="13"/>
      <c r="E1796" s="26"/>
      <c r="F1796" s="42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231"/>
        <v>1794</v>
      </c>
      <c r="B1797" s="31">
        <v>32841</v>
      </c>
      <c r="C1797" s="26"/>
      <c r="D1797" s="13"/>
      <c r="E1797" s="26"/>
      <c r="F1797" s="42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232">A1797+1</f>
        <v>1795</v>
      </c>
      <c r="B1798" s="31">
        <v>32842</v>
      </c>
      <c r="C1798" s="26"/>
      <c r="D1798" s="13"/>
      <c r="E1798" s="26"/>
      <c r="F1798" s="42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232"/>
        <v>1796</v>
      </c>
      <c r="B1799" s="31">
        <v>32843</v>
      </c>
      <c r="C1799" s="26"/>
      <c r="D1799" s="13"/>
      <c r="E1799" s="26"/>
      <c r="F1799" s="42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232"/>
        <v>1797</v>
      </c>
      <c r="B1800" s="31">
        <v>32844</v>
      </c>
      <c r="C1800" s="26"/>
      <c r="D1800" s="13"/>
      <c r="E1800" s="26"/>
      <c r="F1800" s="42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232"/>
        <v>1798</v>
      </c>
      <c r="B1801" s="31">
        <v>32845</v>
      </c>
      <c r="C1801" s="26"/>
      <c r="D1801" s="13"/>
      <c r="E1801" s="26"/>
      <c r="F1801" s="42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232"/>
        <v>1799</v>
      </c>
      <c r="B1802" s="31">
        <v>32846</v>
      </c>
      <c r="C1802" s="26"/>
      <c r="D1802" s="13"/>
      <c r="E1802" s="26"/>
      <c r="F1802" s="42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232"/>
        <v>1800</v>
      </c>
      <c r="B1803" s="31">
        <v>32847</v>
      </c>
      <c r="C1803" s="26"/>
      <c r="D1803" s="13"/>
      <c r="E1803" s="26"/>
      <c r="F1803" s="42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232"/>
        <v>1801</v>
      </c>
      <c r="B1804" s="31">
        <v>32848</v>
      </c>
      <c r="C1804" s="26"/>
      <c r="D1804" s="13"/>
      <c r="E1804" s="26"/>
      <c r="F1804" s="42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232"/>
        <v>1802</v>
      </c>
      <c r="B1805" s="31">
        <v>32849</v>
      </c>
      <c r="C1805" s="26"/>
      <c r="D1805" s="13"/>
      <c r="E1805" s="26"/>
      <c r="F1805" s="42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232"/>
        <v>1803</v>
      </c>
      <c r="B1806" s="31">
        <v>32850</v>
      </c>
      <c r="C1806" s="26"/>
      <c r="D1806" s="13"/>
      <c r="E1806" s="26"/>
      <c r="F1806" s="42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232"/>
        <v>1804</v>
      </c>
      <c r="B1807" s="31">
        <v>32851</v>
      </c>
      <c r="C1807" s="26"/>
      <c r="D1807" s="13"/>
      <c r="E1807" s="26"/>
      <c r="F1807" s="42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232"/>
        <v>1805</v>
      </c>
      <c r="B1808" s="31">
        <v>32852</v>
      </c>
      <c r="C1808" s="26"/>
      <c r="D1808" s="13"/>
      <c r="E1808" s="26"/>
      <c r="F1808" s="42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232"/>
        <v>1806</v>
      </c>
      <c r="B1809" s="31">
        <v>32853</v>
      </c>
      <c r="C1809" s="26"/>
      <c r="D1809" s="13"/>
      <c r="E1809" s="26"/>
      <c r="F1809" s="42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232"/>
        <v>1807</v>
      </c>
      <c r="B1810" s="31">
        <v>32854</v>
      </c>
      <c r="C1810" s="26"/>
      <c r="D1810" s="13"/>
      <c r="E1810" s="26"/>
      <c r="F1810" s="42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232"/>
        <v>1808</v>
      </c>
      <c r="B1811" s="31">
        <v>32855</v>
      </c>
      <c r="C1811" s="26"/>
      <c r="D1811" s="13"/>
      <c r="E1811" s="26"/>
      <c r="F1811" s="42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232"/>
        <v>1809</v>
      </c>
      <c r="B1812" s="31">
        <v>32856</v>
      </c>
      <c r="C1812" s="26"/>
      <c r="D1812" s="13"/>
      <c r="E1812" s="26"/>
      <c r="F1812" s="42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232"/>
        <v>1810</v>
      </c>
      <c r="B1813" s="31">
        <v>32857</v>
      </c>
      <c r="C1813" s="26"/>
      <c r="D1813" s="13"/>
      <c r="E1813" s="26"/>
      <c r="F1813" s="42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232"/>
        <v>1811</v>
      </c>
      <c r="B1814" s="31">
        <v>32858</v>
      </c>
      <c r="C1814" s="26"/>
      <c r="D1814" s="13"/>
      <c r="E1814" s="26"/>
      <c r="F1814" s="42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232"/>
        <v>1812</v>
      </c>
      <c r="B1815" s="31">
        <v>32859</v>
      </c>
      <c r="C1815" s="26"/>
      <c r="D1815" s="13"/>
      <c r="E1815" s="26"/>
      <c r="F1815" s="42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232"/>
        <v>1813</v>
      </c>
      <c r="B1816" s="31">
        <v>32860</v>
      </c>
      <c r="C1816" s="26"/>
      <c r="D1816" s="13"/>
      <c r="E1816" s="26"/>
      <c r="F1816" s="42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232"/>
        <v>1814</v>
      </c>
      <c r="B1817" s="31">
        <v>32861</v>
      </c>
      <c r="C1817" s="26"/>
      <c r="D1817" s="13"/>
      <c r="E1817" s="26"/>
      <c r="F1817" s="42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232"/>
        <v>1815</v>
      </c>
      <c r="B1818" s="31">
        <v>32862</v>
      </c>
      <c r="C1818" s="26"/>
      <c r="D1818" s="13"/>
      <c r="E1818" s="26"/>
      <c r="F1818" s="42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232"/>
        <v>1816</v>
      </c>
      <c r="B1819" s="31">
        <v>32863</v>
      </c>
      <c r="C1819" s="26"/>
      <c r="D1819" s="13"/>
      <c r="E1819" s="26"/>
      <c r="F1819" s="42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232"/>
        <v>1817</v>
      </c>
      <c r="B1820" s="31">
        <v>32864</v>
      </c>
      <c r="C1820" s="26"/>
      <c r="D1820" s="13"/>
      <c r="E1820" s="26"/>
      <c r="F1820" s="42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232"/>
        <v>1818</v>
      </c>
      <c r="B1821" s="31">
        <v>32865</v>
      </c>
      <c r="C1821" s="26"/>
      <c r="D1821" s="13"/>
      <c r="E1821" s="26"/>
      <c r="F1821" s="42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232"/>
        <v>1819</v>
      </c>
      <c r="B1822" s="31">
        <v>32866</v>
      </c>
      <c r="C1822" s="26"/>
      <c r="D1822" s="13"/>
      <c r="E1822" s="26"/>
      <c r="F1822" s="42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232"/>
        <v>1820</v>
      </c>
      <c r="B1823" s="31">
        <v>32867</v>
      </c>
      <c r="C1823" s="26"/>
      <c r="D1823" s="13"/>
      <c r="E1823" s="26"/>
      <c r="F1823" s="42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232"/>
        <v>1821</v>
      </c>
      <c r="B1824" s="31">
        <v>32868</v>
      </c>
      <c r="C1824" s="26"/>
      <c r="D1824" s="13"/>
      <c r="E1824" s="26"/>
      <c r="F1824" s="42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232"/>
        <v>1822</v>
      </c>
      <c r="B1825" s="31">
        <v>32869</v>
      </c>
      <c r="C1825" s="26"/>
      <c r="D1825" s="13"/>
      <c r="E1825" s="26"/>
      <c r="F1825" s="42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232"/>
        <v>1823</v>
      </c>
      <c r="B1826" s="31">
        <v>32870</v>
      </c>
      <c r="C1826" s="26"/>
      <c r="D1826" s="13"/>
      <c r="E1826" s="26"/>
      <c r="F1826" s="42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232"/>
        <v>1824</v>
      </c>
      <c r="B1827" s="31">
        <v>32871</v>
      </c>
      <c r="C1827" s="26"/>
      <c r="D1827" s="13"/>
      <c r="E1827" s="26"/>
      <c r="F1827" s="42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232"/>
        <v>1825</v>
      </c>
      <c r="B1828" s="31">
        <v>32872</v>
      </c>
      <c r="C1828" s="26"/>
      <c r="D1828" s="13"/>
      <c r="E1828" s="26"/>
      <c r="F1828" s="42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232"/>
        <v>1826</v>
      </c>
      <c r="B1829" s="31">
        <v>32873</v>
      </c>
      <c r="C1829" s="26"/>
      <c r="D1829" s="13"/>
      <c r="E1829" s="26"/>
      <c r="F1829" s="42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232"/>
        <v>1827</v>
      </c>
      <c r="B1830" s="31">
        <v>32874</v>
      </c>
      <c r="C1830" s="26">
        <v>21</v>
      </c>
      <c r="D1830" s="13">
        <v>30.6</v>
      </c>
      <c r="E1830" s="26"/>
      <c r="F1830" s="42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232"/>
        <v>1828</v>
      </c>
      <c r="B1831" s="31">
        <v>32875</v>
      </c>
      <c r="C1831" s="26">
        <v>21</v>
      </c>
      <c r="D1831" s="13">
        <v>34.4</v>
      </c>
      <c r="E1831" s="26"/>
      <c r="F1831" s="42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232"/>
        <v>1829</v>
      </c>
      <c r="B1832" s="31">
        <v>32876</v>
      </c>
      <c r="C1832" s="26">
        <v>22</v>
      </c>
      <c r="D1832" s="13">
        <v>33</v>
      </c>
      <c r="E1832" s="26"/>
      <c r="F1832" s="42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232"/>
        <v>1830</v>
      </c>
      <c r="B1833" s="31">
        <v>32877</v>
      </c>
      <c r="C1833" s="26">
        <v>21</v>
      </c>
      <c r="D1833" s="13">
        <v>31.6</v>
      </c>
      <c r="E1833" s="26"/>
      <c r="F1833" s="42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232"/>
        <v>1831</v>
      </c>
      <c r="B1834" s="31">
        <v>32878</v>
      </c>
      <c r="C1834" s="26">
        <v>20</v>
      </c>
      <c r="D1834" s="13">
        <v>30.4</v>
      </c>
      <c r="E1834" s="26"/>
      <c r="F1834" s="42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232"/>
        <v>1832</v>
      </c>
      <c r="B1835" s="31">
        <v>32879</v>
      </c>
      <c r="C1835" s="26">
        <v>20</v>
      </c>
      <c r="D1835" s="13">
        <v>33.4</v>
      </c>
      <c r="E1835" s="26"/>
      <c r="F1835" s="42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232"/>
        <v>1833</v>
      </c>
      <c r="B1836" s="31">
        <v>32880</v>
      </c>
      <c r="C1836" s="26">
        <v>21</v>
      </c>
      <c r="D1836" s="13">
        <v>33.4</v>
      </c>
      <c r="E1836" s="26"/>
      <c r="F1836" s="42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232"/>
        <v>1834</v>
      </c>
      <c r="B1837" s="31">
        <v>32881</v>
      </c>
      <c r="C1837" s="26">
        <v>21</v>
      </c>
      <c r="D1837" s="13">
        <v>30.2</v>
      </c>
      <c r="E1837" s="26"/>
      <c r="F1837" s="42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232"/>
        <v>1835</v>
      </c>
      <c r="B1838" s="31">
        <v>32882</v>
      </c>
      <c r="C1838" s="26">
        <v>21</v>
      </c>
      <c r="D1838" s="13">
        <v>31.4</v>
      </c>
      <c r="E1838" s="26"/>
      <c r="F1838" s="42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232"/>
        <v>1836</v>
      </c>
      <c r="B1839" s="31">
        <v>32883</v>
      </c>
      <c r="C1839" s="26">
        <v>20</v>
      </c>
      <c r="D1839" s="13">
        <v>32.6</v>
      </c>
      <c r="E1839" s="26"/>
      <c r="F1839" s="42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232"/>
        <v>1837</v>
      </c>
      <c r="B1840" s="31">
        <v>32884</v>
      </c>
      <c r="C1840" s="26">
        <v>20</v>
      </c>
      <c r="D1840" s="13">
        <v>31.6</v>
      </c>
      <c r="E1840" s="26"/>
      <c r="F1840" s="42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232"/>
        <v>1838</v>
      </c>
      <c r="B1841" s="31">
        <v>32885</v>
      </c>
      <c r="C1841" s="26">
        <v>21</v>
      </c>
      <c r="D1841" s="13">
        <v>31.7</v>
      </c>
      <c r="E1841" s="26"/>
      <c r="F1841" s="42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232"/>
        <v>1839</v>
      </c>
      <c r="B1842" s="31">
        <v>32886</v>
      </c>
      <c r="C1842" s="26">
        <v>20</v>
      </c>
      <c r="D1842" s="13">
        <v>31.8</v>
      </c>
      <c r="E1842" s="26"/>
      <c r="F1842" s="42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232"/>
        <v>1840</v>
      </c>
      <c r="B1843" s="31">
        <v>32887</v>
      </c>
      <c r="C1843" s="26">
        <v>22</v>
      </c>
      <c r="D1843" s="13">
        <v>32</v>
      </c>
      <c r="E1843" s="26"/>
      <c r="F1843" s="42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232"/>
        <v>1841</v>
      </c>
      <c r="B1844" s="31">
        <v>32888</v>
      </c>
      <c r="C1844" s="26">
        <v>22</v>
      </c>
      <c r="D1844" s="13">
        <v>32.6</v>
      </c>
      <c r="E1844" s="26"/>
      <c r="F1844" s="42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232"/>
        <v>1842</v>
      </c>
      <c r="B1845" s="31">
        <v>32889</v>
      </c>
      <c r="C1845" s="26">
        <v>22</v>
      </c>
      <c r="D1845" s="13">
        <v>25.6</v>
      </c>
      <c r="E1845" s="26"/>
      <c r="F1845" s="42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232"/>
        <v>1843</v>
      </c>
      <c r="B1846" s="31">
        <v>32890</v>
      </c>
      <c r="C1846" s="26">
        <v>21</v>
      </c>
      <c r="D1846" s="13">
        <v>31.1</v>
      </c>
      <c r="E1846" s="26"/>
      <c r="F1846" s="42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232"/>
        <v>1844</v>
      </c>
      <c r="B1847" s="31">
        <v>32891</v>
      </c>
      <c r="C1847" s="26">
        <v>21</v>
      </c>
      <c r="D1847" s="13"/>
      <c r="E1847" s="26"/>
      <c r="F1847" s="42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232"/>
        <v>1845</v>
      </c>
      <c r="B1848" s="31">
        <v>32892</v>
      </c>
      <c r="C1848" s="26">
        <v>21</v>
      </c>
      <c r="D1848" s="13">
        <v>30.2</v>
      </c>
      <c r="E1848" s="26"/>
      <c r="F1848" s="42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232"/>
        <v>1846</v>
      </c>
      <c r="B1849" s="31">
        <v>32893</v>
      </c>
      <c r="C1849" s="26">
        <v>18</v>
      </c>
      <c r="D1849" s="13">
        <v>30</v>
      </c>
      <c r="E1849" s="26"/>
      <c r="F1849" s="42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232"/>
        <v>1847</v>
      </c>
      <c r="B1850" s="31">
        <v>32894</v>
      </c>
      <c r="C1850" s="26">
        <v>19</v>
      </c>
      <c r="D1850" s="13">
        <v>33.4</v>
      </c>
      <c r="E1850" s="26"/>
      <c r="F1850" s="42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232"/>
        <v>1848</v>
      </c>
      <c r="B1851" s="31">
        <v>32895</v>
      </c>
      <c r="C1851" s="26">
        <v>22</v>
      </c>
      <c r="D1851" s="13">
        <v>32.700000000000003</v>
      </c>
      <c r="E1851" s="26"/>
      <c r="F1851" s="42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232"/>
        <v>1849</v>
      </c>
      <c r="B1852" s="31">
        <v>32896</v>
      </c>
      <c r="C1852" s="26">
        <v>22</v>
      </c>
      <c r="D1852" s="13">
        <v>32.200000000000003</v>
      </c>
      <c r="E1852" s="26"/>
      <c r="F1852" s="42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232"/>
        <v>1850</v>
      </c>
      <c r="B1853" s="31">
        <v>32897</v>
      </c>
      <c r="C1853" s="26">
        <v>23</v>
      </c>
      <c r="D1853" s="13">
        <v>29.8</v>
      </c>
      <c r="E1853" s="26"/>
      <c r="F1853" s="42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232"/>
        <v>1851</v>
      </c>
      <c r="B1854" s="31">
        <v>32898</v>
      </c>
      <c r="C1854" s="26">
        <v>19</v>
      </c>
      <c r="D1854" s="13">
        <v>30.9</v>
      </c>
      <c r="E1854" s="26"/>
      <c r="F1854" s="42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232"/>
        <v>1852</v>
      </c>
      <c r="B1855" s="31">
        <v>32899</v>
      </c>
      <c r="C1855" s="26">
        <v>22</v>
      </c>
      <c r="D1855" s="13">
        <v>31.2</v>
      </c>
      <c r="E1855" s="26"/>
      <c r="F1855" s="42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232"/>
        <v>1853</v>
      </c>
      <c r="B1856" s="31">
        <v>32900</v>
      </c>
      <c r="C1856" s="26">
        <v>20</v>
      </c>
      <c r="D1856" s="13">
        <v>32.799999999999997</v>
      </c>
      <c r="E1856" s="26"/>
      <c r="F1856" s="42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232"/>
        <v>1854</v>
      </c>
      <c r="B1857" s="31">
        <v>32901</v>
      </c>
      <c r="C1857" s="26">
        <v>21</v>
      </c>
      <c r="D1857" s="13">
        <v>32.799999999999997</v>
      </c>
      <c r="E1857" s="26"/>
      <c r="F1857" s="42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232"/>
        <v>1855</v>
      </c>
      <c r="B1858" s="31">
        <v>32902</v>
      </c>
      <c r="C1858" s="26">
        <v>23</v>
      </c>
      <c r="D1858" s="13">
        <v>33.799999999999997</v>
      </c>
      <c r="E1858" s="26"/>
      <c r="F1858" s="42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232"/>
        <v>1856</v>
      </c>
      <c r="B1859" s="31">
        <v>32903</v>
      </c>
      <c r="C1859" s="26">
        <v>19</v>
      </c>
      <c r="D1859" s="13">
        <v>33.4</v>
      </c>
      <c r="E1859" s="26"/>
      <c r="F1859" s="42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232"/>
        <v>1857</v>
      </c>
      <c r="B1860" s="31">
        <v>32904</v>
      </c>
      <c r="C1860" s="26">
        <v>21</v>
      </c>
      <c r="D1860" s="13">
        <v>33.6</v>
      </c>
      <c r="E1860" s="26"/>
      <c r="F1860" s="42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232"/>
        <v>1858</v>
      </c>
      <c r="B1861" s="31">
        <v>32905</v>
      </c>
      <c r="C1861" s="26">
        <v>21</v>
      </c>
      <c r="D1861" s="13">
        <v>33.6</v>
      </c>
      <c r="E1861" s="26"/>
      <c r="F1861" s="42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233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42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233"/>
        <v>1860</v>
      </c>
      <c r="B1863" s="31">
        <v>32907</v>
      </c>
      <c r="C1863" s="26">
        <v>20</v>
      </c>
      <c r="D1863" s="13">
        <v>33</v>
      </c>
      <c r="E1863" s="26"/>
      <c r="F1863" s="42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233"/>
        <v>1861</v>
      </c>
      <c r="B1864" s="31">
        <v>32908</v>
      </c>
      <c r="C1864" s="26">
        <v>19</v>
      </c>
      <c r="D1864" s="13">
        <v>31.2</v>
      </c>
      <c r="E1864" s="26"/>
      <c r="F1864" s="42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233"/>
        <v>1862</v>
      </c>
      <c r="B1865" s="31">
        <v>32909</v>
      </c>
      <c r="C1865" s="26">
        <v>19</v>
      </c>
      <c r="D1865" s="13">
        <v>30.5</v>
      </c>
      <c r="E1865" s="26"/>
      <c r="F1865" s="42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233"/>
        <v>1863</v>
      </c>
      <c r="B1866" s="31">
        <v>32910</v>
      </c>
      <c r="C1866" s="26">
        <v>23</v>
      </c>
      <c r="D1866" s="13">
        <v>32</v>
      </c>
      <c r="E1866" s="26"/>
      <c r="F1866" s="42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233"/>
        <v>1864</v>
      </c>
      <c r="B1867" s="31">
        <v>32911</v>
      </c>
      <c r="C1867" s="26">
        <v>20</v>
      </c>
      <c r="D1867" s="13">
        <v>33.200000000000003</v>
      </c>
      <c r="E1867" s="26"/>
      <c r="F1867" s="42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233"/>
        <v>1865</v>
      </c>
      <c r="B1868" s="31">
        <v>32912</v>
      </c>
      <c r="C1868" s="26">
        <v>22</v>
      </c>
      <c r="D1868" s="13">
        <v>33.299999999999997</v>
      </c>
      <c r="E1868" s="26"/>
      <c r="F1868" s="42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233"/>
        <v>1866</v>
      </c>
      <c r="B1869" s="31">
        <v>32913</v>
      </c>
      <c r="C1869" s="26">
        <v>22</v>
      </c>
      <c r="D1869" s="13">
        <v>32.799999999999997</v>
      </c>
      <c r="E1869" s="26"/>
      <c r="F1869" s="42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233"/>
        <v>1867</v>
      </c>
      <c r="B1870" s="31">
        <v>32914</v>
      </c>
      <c r="C1870" s="26">
        <v>25</v>
      </c>
      <c r="D1870" s="13">
        <v>34</v>
      </c>
      <c r="E1870" s="26"/>
      <c r="F1870" s="42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233"/>
        <v>1868</v>
      </c>
      <c r="B1871" s="31">
        <v>32915</v>
      </c>
      <c r="C1871" s="26">
        <v>21</v>
      </c>
      <c r="D1871" s="13">
        <v>32.4</v>
      </c>
      <c r="E1871" s="26"/>
      <c r="F1871" s="42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233"/>
        <v>1869</v>
      </c>
      <c r="B1872" s="31">
        <v>32916</v>
      </c>
      <c r="C1872" s="26">
        <v>21</v>
      </c>
      <c r="D1872" s="13">
        <v>32.9</v>
      </c>
      <c r="E1872" s="26"/>
      <c r="F1872" s="42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233"/>
        <v>1870</v>
      </c>
      <c r="B1873" s="31">
        <v>32917</v>
      </c>
      <c r="C1873" s="26">
        <v>21</v>
      </c>
      <c r="D1873" s="13">
        <v>32.799999999999997</v>
      </c>
      <c r="E1873" s="26"/>
      <c r="F1873" s="42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233"/>
        <v>1871</v>
      </c>
      <c r="B1874" s="31">
        <v>32918</v>
      </c>
      <c r="C1874" s="26">
        <v>18</v>
      </c>
      <c r="D1874" s="13">
        <v>32.6</v>
      </c>
      <c r="E1874" s="26"/>
      <c r="F1874" s="42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233"/>
        <v>1872</v>
      </c>
      <c r="B1875" s="31">
        <v>32919</v>
      </c>
      <c r="C1875" s="26">
        <v>22</v>
      </c>
      <c r="D1875" s="13">
        <v>32.4</v>
      </c>
      <c r="E1875" s="26"/>
      <c r="F1875" s="42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233"/>
        <v>1873</v>
      </c>
      <c r="B1876" s="31">
        <v>32920</v>
      </c>
      <c r="C1876" s="26">
        <v>22</v>
      </c>
      <c r="D1876" s="13">
        <v>32.6</v>
      </c>
      <c r="E1876" s="26"/>
      <c r="F1876" s="42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233"/>
        <v>1874</v>
      </c>
      <c r="B1877" s="31">
        <v>32921</v>
      </c>
      <c r="C1877" s="26">
        <v>22</v>
      </c>
      <c r="D1877" s="13">
        <v>33.1</v>
      </c>
      <c r="E1877" s="26"/>
      <c r="F1877" s="42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233"/>
        <v>1875</v>
      </c>
      <c r="B1878" s="31">
        <v>32922</v>
      </c>
      <c r="C1878" s="26">
        <v>22</v>
      </c>
      <c r="D1878" s="13">
        <v>31.4</v>
      </c>
      <c r="E1878" s="26"/>
      <c r="F1878" s="42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233"/>
        <v>1876</v>
      </c>
      <c r="B1879" s="31">
        <v>32923</v>
      </c>
      <c r="C1879" s="26">
        <v>18</v>
      </c>
      <c r="D1879" s="13">
        <v>32.6</v>
      </c>
      <c r="E1879" s="26"/>
      <c r="F1879" s="42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233"/>
        <v>1877</v>
      </c>
      <c r="B1880" s="31">
        <v>32924</v>
      </c>
      <c r="C1880" s="26">
        <v>21</v>
      </c>
      <c r="D1880" s="13">
        <v>32.4</v>
      </c>
      <c r="E1880" s="26"/>
      <c r="F1880" s="42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233"/>
        <v>1878</v>
      </c>
      <c r="B1881" s="31">
        <v>32925</v>
      </c>
      <c r="C1881" s="26">
        <v>20</v>
      </c>
      <c r="D1881" s="13">
        <v>32.4</v>
      </c>
      <c r="E1881" s="26"/>
      <c r="F1881" s="42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233"/>
        <v>1879</v>
      </c>
      <c r="B1882" s="31">
        <v>32926</v>
      </c>
      <c r="C1882" s="26">
        <v>22</v>
      </c>
      <c r="D1882" s="13">
        <v>30.4</v>
      </c>
      <c r="E1882" s="26"/>
      <c r="F1882" s="42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233"/>
        <v>1880</v>
      </c>
      <c r="B1883" s="31">
        <v>32927</v>
      </c>
      <c r="C1883" s="26">
        <v>23</v>
      </c>
      <c r="D1883" s="13">
        <v>31.8</v>
      </c>
      <c r="E1883" s="26"/>
      <c r="F1883" s="42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233"/>
        <v>1881</v>
      </c>
      <c r="B1884" s="31">
        <v>32928</v>
      </c>
      <c r="C1884" s="26">
        <v>20</v>
      </c>
      <c r="D1884" s="13">
        <v>33.200000000000003</v>
      </c>
      <c r="E1884" s="26"/>
      <c r="F1884" s="42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233"/>
        <v>1882</v>
      </c>
      <c r="B1885" s="31">
        <v>32929</v>
      </c>
      <c r="C1885" s="26">
        <v>22</v>
      </c>
      <c r="D1885" s="13">
        <v>33.799999999999997</v>
      </c>
      <c r="E1885" s="26"/>
      <c r="F1885" s="42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233"/>
        <v>1883</v>
      </c>
      <c r="B1886" s="31">
        <v>32930</v>
      </c>
      <c r="C1886" s="26">
        <v>21</v>
      </c>
      <c r="D1886" s="13">
        <v>32.6</v>
      </c>
      <c r="E1886" s="26"/>
      <c r="F1886" s="42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233"/>
        <v>1884</v>
      </c>
      <c r="B1887" s="31">
        <v>32931</v>
      </c>
      <c r="C1887" s="26">
        <v>21</v>
      </c>
      <c r="D1887" s="13">
        <v>31.2</v>
      </c>
      <c r="E1887" s="26"/>
      <c r="F1887" s="42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233"/>
        <v>1885</v>
      </c>
      <c r="B1888" s="31">
        <v>32932</v>
      </c>
      <c r="C1888" s="26">
        <v>21</v>
      </c>
      <c r="D1888" s="13">
        <v>33.6</v>
      </c>
      <c r="E1888" s="26"/>
      <c r="F1888" s="42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233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42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233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42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233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42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233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42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233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42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233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42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233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42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233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42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233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42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233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42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233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42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233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42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233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42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233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42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233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42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233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42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233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42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233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42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233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42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233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42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233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42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233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42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233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42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233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42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233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42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233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42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233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42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233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42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233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42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233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42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233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42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233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42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233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42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233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42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233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42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233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42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233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42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234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42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234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42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234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42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234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42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234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42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234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42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234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42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234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42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234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42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234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42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234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42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234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42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234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42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234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42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234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42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234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42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234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42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234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42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234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42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234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42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234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42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234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42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234"/>
        <v>1945</v>
      </c>
      <c r="B1948" s="31">
        <v>32992</v>
      </c>
      <c r="C1948" s="26">
        <v>23</v>
      </c>
      <c r="D1948" s="13">
        <v>31.5</v>
      </c>
      <c r="E1948" s="26"/>
      <c r="F1948" s="42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234"/>
        <v>1946</v>
      </c>
      <c r="B1949" s="31">
        <v>32993</v>
      </c>
      <c r="C1949" s="26">
        <v>19</v>
      </c>
      <c r="D1949" s="13">
        <v>32</v>
      </c>
      <c r="E1949" s="26"/>
      <c r="F1949" s="42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234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42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234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42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234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42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234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42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234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42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234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42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234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42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234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42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234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42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234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42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234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42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234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42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234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42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234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42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234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42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234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42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234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42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234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42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234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42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234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42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234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42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234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42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234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42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234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42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234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42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234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42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234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42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234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42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234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42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234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42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234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42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234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42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234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42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234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42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234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42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234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42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234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42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234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42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234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42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234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42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235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42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235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42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235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42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235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42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235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42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235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42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235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42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235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42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235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42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235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42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235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42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235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42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235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42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235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42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235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42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235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42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235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42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235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42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235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42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235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42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235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42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235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42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235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42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235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42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235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42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235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42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235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42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235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42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235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42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235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42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235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42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235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42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235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42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235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42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235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42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235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42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235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42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235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42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235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42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235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42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235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42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235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42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235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42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235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42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235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42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235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42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235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42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235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42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235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42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235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42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235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42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235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42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235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42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235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42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235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42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235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42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235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42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235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42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235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42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235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42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235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42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235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42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235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42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235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42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236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42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236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42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236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42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236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42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236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42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236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42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236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42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236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42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236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42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236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42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236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42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236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42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236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42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236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42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236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42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236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42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236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42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236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42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236"/>
        <v>2069</v>
      </c>
      <c r="B2072" s="31">
        <v>33116</v>
      </c>
      <c r="C2072" s="26">
        <v>21</v>
      </c>
      <c r="D2072" s="13">
        <v>33.200000000000003</v>
      </c>
      <c r="E2072" s="26"/>
      <c r="F2072" s="42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236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42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236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42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236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42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236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42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236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42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236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42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236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42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236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42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236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42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236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42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236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42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236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42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236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42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236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42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236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42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236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42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236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42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236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42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236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42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236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42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236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42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236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42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236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42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236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42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236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42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236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42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236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42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236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42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236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42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236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42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236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42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236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42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236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42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236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42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236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42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236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42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236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42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236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42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236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42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236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42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236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42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236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42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236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42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236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42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236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42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237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42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237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42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237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42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237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42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237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42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237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42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237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42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237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42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237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42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237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42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237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42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237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42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237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42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237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42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237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42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237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42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237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42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237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42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237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42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237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42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237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42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237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42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237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42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237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42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237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42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237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42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237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42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237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42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237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42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237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42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237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42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237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42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237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42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237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42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237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42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237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42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237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42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237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42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237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42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237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42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237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42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237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42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237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42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237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42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237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42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237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42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237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42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237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42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237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42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237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42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237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42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237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42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237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42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237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42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237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42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237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42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237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42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237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42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237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42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237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42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237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42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237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42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237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42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237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42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238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42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238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42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238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42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238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42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238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42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238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42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238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42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238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42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238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42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238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42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238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42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238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42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238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42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238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42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238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42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238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42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238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42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238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42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238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42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238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42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238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42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238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42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238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42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238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42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238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42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238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42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238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42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238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42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238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42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238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42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238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42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238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42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238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42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238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42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238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42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238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42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238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42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238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42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238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42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238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42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238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42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238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42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238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42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238"/>
        <v>2222</v>
      </c>
      <c r="B2225" s="31">
        <v>33269</v>
      </c>
      <c r="C2225" s="26">
        <v>21</v>
      </c>
      <c r="D2225" s="13">
        <v>31.8</v>
      </c>
      <c r="E2225" s="26"/>
      <c r="F2225" s="42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238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42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238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42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238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42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238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42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238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42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238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42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238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42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238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42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238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42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238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42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238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42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238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42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238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42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238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42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238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42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238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42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238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42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238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42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238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42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238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42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239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42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239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42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239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42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239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42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239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42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239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42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239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42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239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42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239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42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239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42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239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42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239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42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239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42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239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42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239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42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239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42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239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42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239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42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239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42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239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42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239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42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239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42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239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42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239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42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239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42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239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42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239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42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239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42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239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42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239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42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239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42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239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42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239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42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239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42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239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42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239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42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239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42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239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42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239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42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239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42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239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42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239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42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239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42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239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42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239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42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239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42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239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42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239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42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239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42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239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42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239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42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239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42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239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42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239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42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239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42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239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42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239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42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239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42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239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42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239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42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239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42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239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42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239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42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239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42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240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42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240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42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240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42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240"/>
        <v>2310</v>
      </c>
      <c r="B2313" s="31">
        <v>33357</v>
      </c>
      <c r="C2313" s="26">
        <v>24</v>
      </c>
      <c r="D2313" s="13">
        <v>33.799999999999997</v>
      </c>
      <c r="E2313" s="26"/>
      <c r="F2313" s="42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240"/>
        <v>2311</v>
      </c>
      <c r="B2314" s="31">
        <v>33358</v>
      </c>
      <c r="C2314" s="26">
        <v>24</v>
      </c>
      <c r="D2314" s="13">
        <v>32</v>
      </c>
      <c r="E2314" s="26"/>
      <c r="F2314" s="42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240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42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240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42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240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42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240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42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240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42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240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42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240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42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240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42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240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42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240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42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240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42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240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42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240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42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240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42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240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42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240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42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240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42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240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42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240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42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240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42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240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42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240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42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240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42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240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42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240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42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240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42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240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42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240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42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240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42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240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42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240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42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240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42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240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42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240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42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240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42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240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42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240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42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240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42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240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42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240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42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240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42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240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42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240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42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240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42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240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42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240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42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240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42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240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42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240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42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240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42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240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42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240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42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240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42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240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42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240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42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240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42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240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42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240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42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240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42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241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42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241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42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241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42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241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42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241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42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241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42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241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42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241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42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241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42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241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42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241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42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241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42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241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42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241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42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241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42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241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42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241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42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241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42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241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42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241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42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241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42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241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42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241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42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241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42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241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42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241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42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241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42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241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42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241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42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241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42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241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42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241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42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241"/>
        <v>2403</v>
      </c>
      <c r="B2406" s="31">
        <v>33450</v>
      </c>
      <c r="C2406" s="26"/>
      <c r="D2406" s="13"/>
      <c r="E2406" s="26"/>
      <c r="F2406" s="42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241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42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241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42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241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42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241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42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241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42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241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42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241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42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241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42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241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42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241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42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241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42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241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42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241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42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241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42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241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42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241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42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241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42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241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42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241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42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241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42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241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42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241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42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241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42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241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42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241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42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241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42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241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42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241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42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241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42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241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42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241"/>
        <v>2434</v>
      </c>
      <c r="B2437" s="31">
        <v>33481</v>
      </c>
      <c r="C2437" s="26">
        <v>21</v>
      </c>
      <c r="D2437" s="13">
        <v>30.6</v>
      </c>
      <c r="E2437" s="26"/>
      <c r="F2437" s="42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242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42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242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42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242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42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242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42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242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42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242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42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242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42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242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42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242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42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242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42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242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42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242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42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242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42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242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42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242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42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242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42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242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42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242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42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242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42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242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42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242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42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242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42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242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42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242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42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242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42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242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42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242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42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242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42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242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42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242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42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242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42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242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42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242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42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242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42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242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42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242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42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242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42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242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42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242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42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242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42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242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42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242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42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242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42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242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42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242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42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242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42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242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42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242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42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242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42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242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42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242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42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242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42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242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42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242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42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242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42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242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42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242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42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242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42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242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42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242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42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242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42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242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42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242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42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242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42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243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42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243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42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243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42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243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42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243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42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243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42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243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42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243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42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243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42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243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42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243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42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243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42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243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42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243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42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243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42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243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42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243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42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243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42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243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42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243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42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243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42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243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42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243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42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243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42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243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42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243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42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243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42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243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42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243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42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243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42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243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42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243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42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243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42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243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42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243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42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243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42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243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42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243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42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243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42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243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42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243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42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243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42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243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42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243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42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243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42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243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42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243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42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243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42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243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42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243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42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243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42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243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42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243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42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243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42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243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42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243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42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243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42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243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42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243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42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243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42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243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42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243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42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243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42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243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42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244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42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244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42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244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42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244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42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244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42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244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42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244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42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244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42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244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42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244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42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244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42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244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42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244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42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244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42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244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42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244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42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244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42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244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42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244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42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244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42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244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42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244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42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244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42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244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42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244"/>
        <v>2587</v>
      </c>
      <c r="B2590" s="31">
        <v>33634</v>
      </c>
      <c r="C2590" s="26">
        <v>22</v>
      </c>
      <c r="D2590" s="13">
        <v>33</v>
      </c>
      <c r="E2590" s="26"/>
      <c r="F2590" s="42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244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42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244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42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244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42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244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42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244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42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244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42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244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42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244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42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244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42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244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42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244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42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244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42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244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42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244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42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244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42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244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42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244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42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244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42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244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42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244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42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244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42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244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42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244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42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244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42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244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42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244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42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244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42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244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42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244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42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244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42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244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42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244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42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244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42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244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42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244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42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244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42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244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42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244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42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244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42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245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42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245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42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245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42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245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42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245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42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245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42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245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42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245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42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245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42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245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42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245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42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245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42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245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42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245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42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245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42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245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42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245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42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245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42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245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42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245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42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245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42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245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42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245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42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245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42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245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42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245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42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245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42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245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42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245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42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245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42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245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42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245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42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245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42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245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42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245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42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245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42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245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42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245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42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245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42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245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42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245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42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245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42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245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42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245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42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245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42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245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42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245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42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245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42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245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42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245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42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245"/>
        <v>2677</v>
      </c>
      <c r="B2680" s="31">
        <v>33724</v>
      </c>
      <c r="C2680" s="26">
        <v>23</v>
      </c>
      <c r="D2680" s="13">
        <v>33</v>
      </c>
      <c r="E2680" s="26"/>
      <c r="F2680" s="42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245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42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245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42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245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42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245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42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245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42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245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42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245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42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245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42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245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42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245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42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245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42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245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42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245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42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246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42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246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42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246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42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246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42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246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42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246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42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246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42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246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42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246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42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246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42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246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42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246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42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246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42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246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42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246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42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246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42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246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42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246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42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246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42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246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42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246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42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246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42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246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42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246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42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246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42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246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42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246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42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246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42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246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42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246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42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246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42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246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42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246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42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246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42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246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42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246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42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246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42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246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42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246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42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246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42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246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42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246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42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246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42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246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42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246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42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246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42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246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42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246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42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246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42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246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42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246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42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246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42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246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42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246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42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246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42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246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42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246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42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246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42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246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42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246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42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246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42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246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42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246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42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246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42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247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42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247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42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247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42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247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42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247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42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247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42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247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42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247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42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247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42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247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42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247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42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247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42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247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42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247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42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247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42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247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42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247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42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247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42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247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42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247"/>
        <v>2774</v>
      </c>
      <c r="B2777" s="31">
        <v>33821</v>
      </c>
      <c r="C2777" s="26"/>
      <c r="D2777" s="13">
        <v>31.4</v>
      </c>
      <c r="E2777" s="26">
        <v>24.6</v>
      </c>
      <c r="F2777" s="42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247"/>
        <v>2775</v>
      </c>
      <c r="B2778" s="31">
        <v>33822</v>
      </c>
      <c r="C2778" s="26"/>
      <c r="D2778" s="13">
        <v>30.8</v>
      </c>
      <c r="E2778" s="26">
        <v>24.9</v>
      </c>
      <c r="F2778" s="42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247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42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247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42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247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42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247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42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247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42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247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42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247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42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247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42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247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42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247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42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247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42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247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42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247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42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247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42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247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42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247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42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247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42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247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42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247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42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247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42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247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42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247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42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247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42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247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42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247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42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247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42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247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42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247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42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247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42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247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42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247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42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247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42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247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42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247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42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247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42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247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42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247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42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247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42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247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42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247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42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247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42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247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42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247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42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248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42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248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42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248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42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248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42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248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42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248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42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248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42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248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42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248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42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248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42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248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42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248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42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248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42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248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42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248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42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248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42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248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42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248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42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248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42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248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42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248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42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248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42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248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42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248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42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248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42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248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42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248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42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248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42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248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42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248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42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248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42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248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42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248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42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248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42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248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42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248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42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248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42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248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42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248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42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248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42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248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42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248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42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248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42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248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42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248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42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248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42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248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42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248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42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248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42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248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42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248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42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248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42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248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42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248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42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248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42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248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42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248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42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248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42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248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42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248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42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248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42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248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42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248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42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248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42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249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42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249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42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249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42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249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42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249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42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249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42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249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42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249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42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249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42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249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42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249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42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249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42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249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42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249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42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249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42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249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42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249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42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249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42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249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42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249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42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249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42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249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42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249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42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249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42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249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42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249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42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249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42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249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42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249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42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249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42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249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42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249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42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249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42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249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42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249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42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249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42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249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42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249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42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249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42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249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42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249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42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249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42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249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42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249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42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249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42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249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42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249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42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249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42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249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42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249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42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249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42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249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42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249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42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249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42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249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42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249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42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249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42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249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42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249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42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249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42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249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42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249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42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249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42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249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42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250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42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250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42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250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42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250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42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250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42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250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42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250"/>
        <v>2953</v>
      </c>
      <c r="B2956" s="31">
        <v>34000</v>
      </c>
      <c r="C2956" s="26">
        <v>22</v>
      </c>
      <c r="D2956" s="13">
        <v>33</v>
      </c>
      <c r="E2956" s="26"/>
      <c r="F2956" s="42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250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42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250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42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250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42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250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42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250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42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250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42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250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42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250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42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250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42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250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42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250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42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250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42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250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42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250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42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250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42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250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42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250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42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250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42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250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42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250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42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250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42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250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42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250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42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250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42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250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42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250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42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250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42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250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42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250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42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250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42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250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42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250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42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250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42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250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42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250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42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250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42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250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42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250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42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250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42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250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42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250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42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250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42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250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42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250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42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250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42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250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42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250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42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250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42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250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42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250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42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250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42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250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42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250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42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250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42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250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42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250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42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250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42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251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42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251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42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251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42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251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42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251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42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251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42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251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42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251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42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251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42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251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42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251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42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251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42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251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42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251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42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251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42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251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42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251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42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251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42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251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42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251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42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251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42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251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42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251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42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251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42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251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42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251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42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251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42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251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42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251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42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251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42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251"/>
        <v>3041</v>
      </c>
      <c r="B3044" s="31">
        <v>34088</v>
      </c>
      <c r="C3044" s="26">
        <v>23</v>
      </c>
      <c r="D3044" s="13">
        <v>30.6</v>
      </c>
      <c r="E3044" s="26"/>
      <c r="F3044" s="42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251"/>
        <v>3042</v>
      </c>
      <c r="B3045" s="31">
        <v>34089</v>
      </c>
      <c r="C3045" s="26">
        <v>22</v>
      </c>
      <c r="D3045" s="13">
        <v>32.1</v>
      </c>
      <c r="E3045" s="26"/>
      <c r="F3045" s="42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251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42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251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42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251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42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251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42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251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42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251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42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251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42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251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42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251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42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251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42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251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42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251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42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251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42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251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42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251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42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251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42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251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42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251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42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251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42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251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42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251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42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251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42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251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42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251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42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251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42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251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42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251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42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251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42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251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42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251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42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251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42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251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42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252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42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252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42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252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42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252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42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252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42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252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42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252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42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252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42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252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42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252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42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252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42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252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42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252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42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252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42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252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42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252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42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252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42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252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42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252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42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252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42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252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42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252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42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252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42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252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42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252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42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252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42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252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42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252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42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252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42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252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42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252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42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252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42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252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42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252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42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252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42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252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42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252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42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252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42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252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42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252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42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252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42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252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42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252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42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252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42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252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42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252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42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252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42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252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42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252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42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252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42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252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42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252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42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252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42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252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42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252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42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252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42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252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42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252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42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252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42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252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42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252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42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252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42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252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42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252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42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253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42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253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42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253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42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253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42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253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42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253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42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253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42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253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42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253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42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253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42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253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42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253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42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253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42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253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42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253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42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253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42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253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42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253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42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253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42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253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42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253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42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253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42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253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42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253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42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253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42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253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42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253"/>
        <v>3165</v>
      </c>
      <c r="B3168" s="31">
        <v>34212</v>
      </c>
      <c r="C3168" s="26">
        <v>20</v>
      </c>
      <c r="D3168" s="13">
        <v>31.2</v>
      </c>
      <c r="E3168" s="26"/>
      <c r="F3168" s="42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253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42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253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42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253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42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253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42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253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42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253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42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253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42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253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42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253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42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253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42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253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42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253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42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253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42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253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42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253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42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253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42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253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42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253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42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253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42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253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42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253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42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253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42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253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42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253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42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253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42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253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42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253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42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253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42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253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42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253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42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253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42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253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42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253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42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253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42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253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42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253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42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253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42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254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42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254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42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254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42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254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42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254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42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254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42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254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42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254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42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254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42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254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42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254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42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254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42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254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42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254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42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254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42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254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42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254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42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254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42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254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42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254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42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254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42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254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42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254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42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254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42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254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42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254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42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254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42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254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42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254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42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254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42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254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42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254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42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254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42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254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42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254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42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254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42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254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42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254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42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254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42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254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42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254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42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254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42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254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42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254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42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254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42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254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42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254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42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254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42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254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42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254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42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254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42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254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42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254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42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254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42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254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42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254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42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254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42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254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42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254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42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254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42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254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42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254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42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254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42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254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42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255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42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255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42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255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42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255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42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255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42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255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42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255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42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255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42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255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42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255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42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255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42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255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42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255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42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255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42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255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42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255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42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255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42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255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42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255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42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255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42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255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42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255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42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255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42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255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42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255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42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255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42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255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42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255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42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255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42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255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42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255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42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255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42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255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42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255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42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255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42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255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42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255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42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255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42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255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42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255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42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255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42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255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42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255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42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255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42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255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42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255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42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255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42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255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42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255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42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255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42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255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42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255"/>
        <v>3318</v>
      </c>
      <c r="B3321" s="31">
        <v>34365</v>
      </c>
      <c r="C3321" s="26">
        <v>22</v>
      </c>
      <c r="D3321" s="13">
        <v>31</v>
      </c>
      <c r="E3321" s="26"/>
      <c r="F3321" s="42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255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42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255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42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255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42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255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42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255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42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255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42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255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42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255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42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255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42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255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42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255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42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255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42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256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42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256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42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256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42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256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42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256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42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256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42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256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42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256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42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256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42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256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42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256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42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256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42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256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42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256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42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256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42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256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42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256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42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256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42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256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42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256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42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256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42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256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42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256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42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256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42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256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42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256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42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256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42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256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42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256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42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256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42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256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42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256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42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256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42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256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42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256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42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256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42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256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42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256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42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256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42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256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42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256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42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256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42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256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42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256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42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256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42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256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42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256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42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256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42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256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42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256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42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256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42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256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42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256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42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256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42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256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42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256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42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256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42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256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42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256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42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256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42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256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42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256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42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256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42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256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42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257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42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257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42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257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42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257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42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257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42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257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42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257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42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257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42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257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42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257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42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257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42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257"/>
        <v>3406</v>
      </c>
      <c r="B3409" s="31">
        <v>34453</v>
      </c>
      <c r="C3409" s="26">
        <v>23</v>
      </c>
      <c r="D3409" s="13">
        <v>33.700000000000003</v>
      </c>
      <c r="E3409" s="26"/>
      <c r="F3409" s="42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257"/>
        <v>3407</v>
      </c>
      <c r="B3410" s="31">
        <v>34454</v>
      </c>
      <c r="C3410" s="26">
        <v>23</v>
      </c>
      <c r="D3410" s="13">
        <v>32.799999999999997</v>
      </c>
      <c r="E3410" s="26"/>
      <c r="F3410" s="42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257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42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257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42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257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42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257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42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257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42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257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42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257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42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257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42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257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42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257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42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257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42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257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42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257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42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257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42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257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42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257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42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257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42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257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42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257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42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257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42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257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42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257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42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257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42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257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42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257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42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257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42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257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42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257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42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257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42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257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42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257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42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257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42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257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42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257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42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257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42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257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42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257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42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257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42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257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42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257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42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257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42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257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42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257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42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257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42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257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42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257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42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257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42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257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42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257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42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257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42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257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42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258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42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258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42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258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42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258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42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258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42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258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42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258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42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258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42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258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42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258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42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258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42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258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42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258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42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258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42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258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42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258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42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258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42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258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42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258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42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258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42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258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42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258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42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258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42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258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42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258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42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258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42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258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42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258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42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258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42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258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42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258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42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258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42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258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42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258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42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258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42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258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42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258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42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258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42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258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42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258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42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258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42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258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42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258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42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258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42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258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42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258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42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258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42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258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42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258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42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258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42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258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42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258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42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258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42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258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42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258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42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258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42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258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42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258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42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258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42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258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42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258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42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258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42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258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42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258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42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259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42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259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42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259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42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259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42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259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42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259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42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259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42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259"/>
        <v>3530</v>
      </c>
      <c r="B3533" s="31">
        <v>34577</v>
      </c>
      <c r="C3533" s="26">
        <v>23</v>
      </c>
      <c r="D3533" s="13">
        <v>28.8</v>
      </c>
      <c r="E3533" s="26"/>
      <c r="F3533" s="42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259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42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259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42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259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42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259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42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259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42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259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42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259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42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259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42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259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42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259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42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259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42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259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42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259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42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259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42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259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42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259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42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259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42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259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42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259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42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259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42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259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42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259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42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259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42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259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42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259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42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259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42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259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42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259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42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259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42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259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42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259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42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259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42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259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42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259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42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259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42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259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42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259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42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259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42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259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42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259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42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259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42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259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42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259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42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259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42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259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42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259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42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259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42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259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42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259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42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259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42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259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42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259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42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259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42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259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42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259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42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259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42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260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42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260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42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260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42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260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42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260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42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260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42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260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42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260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42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260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42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260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42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260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42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260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42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260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42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260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42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260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42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260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42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260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42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260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42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260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42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260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42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260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42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260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42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260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42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260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42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260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42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260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42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260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42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260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42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260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42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260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42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260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42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260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42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260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42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260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42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260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42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260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42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260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42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260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42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260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42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260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42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260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42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260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42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260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42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260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42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260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42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260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42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260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42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260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42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260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42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260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42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260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42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260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42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260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42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260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42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260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42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260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42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260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42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260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42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260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42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260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42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260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42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260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42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260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42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260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42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261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42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261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42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261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42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261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42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261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42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261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42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261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42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261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42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261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42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261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42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261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42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261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42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261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42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261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42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261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42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261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42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261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42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261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42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261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42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261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42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261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42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261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42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261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42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261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42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261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42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261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42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261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42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261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42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261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42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261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42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261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42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261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42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261"/>
        <v>3683</v>
      </c>
      <c r="B3686" s="31">
        <v>34730</v>
      </c>
      <c r="C3686" s="26">
        <v>23</v>
      </c>
      <c r="D3686" s="13">
        <v>30.4</v>
      </c>
      <c r="E3686" s="26"/>
      <c r="F3686" s="42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261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42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261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42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261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42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261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42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261"/>
        <v>3688</v>
      </c>
      <c r="B3691" s="31">
        <v>34735</v>
      </c>
      <c r="C3691" s="26">
        <v>24</v>
      </c>
      <c r="D3691" s="13">
        <v>32.6</v>
      </c>
      <c r="E3691" s="26"/>
      <c r="F3691" s="42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261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42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261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42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261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42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261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42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261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42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261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42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261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42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261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42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261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42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261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42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261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42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261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42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261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42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261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42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261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42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261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42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261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42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261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42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261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42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261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42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261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42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261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42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261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42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261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42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261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42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261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42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262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42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262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42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262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42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262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42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262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42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262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42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262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42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262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42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262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42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262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42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262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42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262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42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262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42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262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42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262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42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262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42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262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42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262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42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262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42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262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42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262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42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262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42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262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42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262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42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262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42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262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42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262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42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262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42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262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42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262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42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262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42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262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42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262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42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262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42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262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42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262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42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262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42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262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42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262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42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262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42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262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42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262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42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262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42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262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42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262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42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262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42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262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42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262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42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262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42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262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42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262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42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262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42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262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42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262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42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262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42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262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42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262"/>
        <v>3771</v>
      </c>
      <c r="B3774" s="31">
        <v>34818</v>
      </c>
      <c r="C3774" s="26">
        <v>24</v>
      </c>
      <c r="D3774" s="13">
        <v>31.6</v>
      </c>
      <c r="E3774" s="26"/>
      <c r="F3774" s="42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262"/>
        <v>3772</v>
      </c>
      <c r="B3775" s="31">
        <v>34819</v>
      </c>
      <c r="C3775" s="26">
        <v>22</v>
      </c>
      <c r="D3775" s="13">
        <v>31.4</v>
      </c>
      <c r="E3775" s="26"/>
      <c r="F3775" s="42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262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42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262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42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262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42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262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42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262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42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262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42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263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42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263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42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263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42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263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42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263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42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263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42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263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42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263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42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263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42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263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42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263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42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263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42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263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42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263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42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263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42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263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42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263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42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263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42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263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42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263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42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263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42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263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42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263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42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263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42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263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42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263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42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263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42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263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42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263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42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263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42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263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42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263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42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263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42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263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42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263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42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263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42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263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42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263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42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263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42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263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42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263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42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263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42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263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42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263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42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263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42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263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42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263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42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263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42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263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42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263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42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263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42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263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42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263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42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263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42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263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42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263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42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263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42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263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42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263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42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263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42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263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42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263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42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263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42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263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42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264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42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264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42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264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42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264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42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264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42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264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42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264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42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264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42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264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42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264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42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264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42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264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42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264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42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264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42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264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42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264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42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264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42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264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42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264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42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264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42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264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42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264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42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264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42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264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42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264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42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264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42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264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42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264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42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264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42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264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42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264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42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264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42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264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42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264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42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264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42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264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42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264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42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264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42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264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42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264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42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264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42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264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42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264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42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264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42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264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42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264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42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264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42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264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42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264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42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264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42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264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42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264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42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264"/>
        <v>3895</v>
      </c>
      <c r="B3898" s="31">
        <v>34942</v>
      </c>
      <c r="C3898" s="26">
        <v>23</v>
      </c>
      <c r="D3898" s="13">
        <v>30.9</v>
      </c>
      <c r="E3898" s="26"/>
      <c r="F3898" s="42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264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42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264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42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264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42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264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42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264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42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264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42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264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42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264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42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264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42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264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42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264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42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265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42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265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42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265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42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265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42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265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42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265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42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265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42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265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42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265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42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265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42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265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42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265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42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265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42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265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42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265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42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265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42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265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42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265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42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265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42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265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42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265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42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265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42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265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42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265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42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265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42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265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42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265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42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265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42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265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42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265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42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265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42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265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42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265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42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265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42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265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42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265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42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265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42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265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42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265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42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265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42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265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42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265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42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265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42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265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42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265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42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265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42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265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42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265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42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265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42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265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42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265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42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265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42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265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42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265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42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265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42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265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42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265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42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265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42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265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42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265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42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265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42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265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42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265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42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265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42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266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42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266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42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266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42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266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42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266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42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266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42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266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42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266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42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266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42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266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42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266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42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266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42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266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42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266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42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266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42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266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42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266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42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266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42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266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42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266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42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266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42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266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42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266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42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266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42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266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42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266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42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266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42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266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42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266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42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266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42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266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42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266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42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266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42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266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42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266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42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266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42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266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42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266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42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266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42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266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42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266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42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266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42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266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42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266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42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266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42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266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42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266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42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266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42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266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42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266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42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266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42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266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42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266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42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266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42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266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42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266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42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266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42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266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42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266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42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266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42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266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42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266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42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266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42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266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42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267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42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267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42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267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42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267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42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267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42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267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42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267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42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267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42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267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42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267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42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267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42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267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42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267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42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267"/>
        <v>4048</v>
      </c>
      <c r="B4051" s="31">
        <v>35095</v>
      </c>
      <c r="C4051" s="26">
        <v>21</v>
      </c>
      <c r="D4051" s="13">
        <v>29.8</v>
      </c>
      <c r="E4051" s="26"/>
      <c r="F4051" s="42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267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42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267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42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267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42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267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42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267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42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267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42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267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42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267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42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267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42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267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42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267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42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267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42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267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42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267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42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267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42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267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42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267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42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267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42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267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42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267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42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267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42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267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42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267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42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267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42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267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42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267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42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267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42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267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42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267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42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267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42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267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42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267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42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267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42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267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42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267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42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267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42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267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42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267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42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267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42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267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42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267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42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267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42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267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42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267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42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267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42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267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42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267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42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267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42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267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42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267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42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268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42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268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42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268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42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268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42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268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42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268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42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268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42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268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42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268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42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268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42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268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42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268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42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268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42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268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42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268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42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268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42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268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42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268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42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268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42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268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42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268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42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268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42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268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42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268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42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268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42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268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42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268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42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268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42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268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42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268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42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268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42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268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42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268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42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268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42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268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42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268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42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268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42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268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42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268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42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268"/>
        <v>4138</v>
      </c>
      <c r="B4141" s="31">
        <v>35185</v>
      </c>
      <c r="C4141" s="26">
        <v>23</v>
      </c>
      <c r="D4141" s="13">
        <v>28.4</v>
      </c>
      <c r="E4141" s="26"/>
      <c r="F4141" s="42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268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42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268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42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268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42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268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42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268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42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268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42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268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42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268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42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268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42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268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42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268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42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268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42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268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42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268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42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268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42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268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42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268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42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268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42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268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42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268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42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268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42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268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42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268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42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268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42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269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42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269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42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269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42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269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42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269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42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269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42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269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42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269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42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269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42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269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42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269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42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269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42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269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42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269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42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269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42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269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42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269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42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269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42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269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42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269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42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269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42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269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42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269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42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269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42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269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42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269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42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269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42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269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42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269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42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269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42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269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42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269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42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269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42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269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42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269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42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269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42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269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42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269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42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269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42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269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42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269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42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269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42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269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42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269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42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269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42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269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42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269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42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269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42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269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42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269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42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269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42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269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42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269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42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269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42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269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42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269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42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269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42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269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42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269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42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269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42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269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42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269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42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269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42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269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42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270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42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270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42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270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42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270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42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270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42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270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42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270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42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270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42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270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42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270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42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270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42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270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42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270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42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270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42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270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42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270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42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270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42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270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42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270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42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270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42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270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42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270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42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270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42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270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42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270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42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270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42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270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42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270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42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270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42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270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42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270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42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270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42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270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42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270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42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270"/>
        <v>4261</v>
      </c>
      <c r="B4264" s="31">
        <v>35308</v>
      </c>
      <c r="C4264" s="26">
        <v>22</v>
      </c>
      <c r="D4264" s="13">
        <v>31.1</v>
      </c>
      <c r="E4264" s="26"/>
      <c r="F4264" s="42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270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42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270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42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270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42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270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42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270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42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270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42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270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42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270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42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270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42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270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42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270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42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270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42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270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42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270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42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270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42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270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42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270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42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270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42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270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42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270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42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270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42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270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42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270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42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270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42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270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42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270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42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270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42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270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42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270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42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271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42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271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42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271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42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271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42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271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42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271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42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271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42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271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42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271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42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271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42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271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42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271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42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271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42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271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42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271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42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271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42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271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42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271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42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271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42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271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42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271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42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271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42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271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42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271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42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271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42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271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42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271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42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271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42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271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42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271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42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271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42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271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42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271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42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271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42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271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42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271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42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271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42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271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42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271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42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271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42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271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42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271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42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271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42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271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42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271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42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271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42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271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42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271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42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271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42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271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42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271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42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271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42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271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42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271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42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271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42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271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42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271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42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271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42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271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42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271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42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271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42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271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42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271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42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271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42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272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42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272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42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272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42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272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42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272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42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272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42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272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42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272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42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272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42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272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42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272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42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272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42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272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42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272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42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272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42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272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42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272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42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272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42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272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42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272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42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272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42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272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42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272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42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272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42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272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42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272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42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272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42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272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42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272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42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272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42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272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42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272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42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272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42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272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42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272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42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272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42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272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42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272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42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272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42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272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42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272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42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272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42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272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42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272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42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272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42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272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42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272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42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272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42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272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42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272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42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272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42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272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42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272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42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272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42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272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42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272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42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272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42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272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42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272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42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272"/>
        <v>4414</v>
      </c>
      <c r="B4417" s="31">
        <v>35461</v>
      </c>
      <c r="C4417" s="26">
        <v>22</v>
      </c>
      <c r="D4417" s="13">
        <v>30.8</v>
      </c>
      <c r="E4417" s="26"/>
      <c r="F4417" s="42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272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42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272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42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272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42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272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42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273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42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273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42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273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42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273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42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273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42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273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42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273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42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273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42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273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42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273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42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273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42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273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42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273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42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273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42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273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42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273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42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273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42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273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42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273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42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273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42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273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42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273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42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273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42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273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42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273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42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273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42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273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42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273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42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273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42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273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42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273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42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273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42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273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42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273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42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273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42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273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42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273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42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273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42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273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42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273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42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273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42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273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42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273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42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273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42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273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42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273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42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273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42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273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42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273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42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273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42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273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42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273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42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273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42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273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42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273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42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273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42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273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42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273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42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273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42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273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42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273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42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273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42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273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42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273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42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274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42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274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42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274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42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274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42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274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42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274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42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274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42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274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42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274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42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274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42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274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42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274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42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274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42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274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42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274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42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274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42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274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42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274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42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274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42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274"/>
        <v>4502</v>
      </c>
      <c r="B4505" s="31">
        <v>35549</v>
      </c>
      <c r="C4505" s="26">
        <v>22</v>
      </c>
      <c r="D4505" s="13">
        <v>30.2</v>
      </c>
      <c r="E4505" s="26"/>
      <c r="F4505" s="42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274"/>
        <v>4503</v>
      </c>
      <c r="B4506" s="31">
        <v>35550</v>
      </c>
      <c r="C4506" s="26">
        <v>22</v>
      </c>
      <c r="D4506" s="13">
        <v>31.1</v>
      </c>
      <c r="E4506" s="26"/>
      <c r="F4506" s="42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274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42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274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42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274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42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274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42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274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42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274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42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274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42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274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42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274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42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274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42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274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42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274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42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274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42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274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42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274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42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274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42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274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42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274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42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274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42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274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42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274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42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274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42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274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42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274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42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274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42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274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42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274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42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274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42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274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42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274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42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274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42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274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42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274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42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274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42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274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42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274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42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274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42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274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42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274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42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274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42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274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42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274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42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274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42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275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42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275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42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275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42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275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42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275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42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275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42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275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42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275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42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275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42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275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42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275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42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275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42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275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42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275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42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275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42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275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42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275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42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275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42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275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42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275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42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275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42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275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42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275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42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275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42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275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42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275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42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275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42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275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42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275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42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275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42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275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42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275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42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275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42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275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42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275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42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275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42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275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42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275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42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275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42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275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42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275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42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275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42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275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42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275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42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275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42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275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42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275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42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275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42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275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42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275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42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275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42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275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42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275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42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275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42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275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42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275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42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275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42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275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42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275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42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275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42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275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42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275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42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275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42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275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42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276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42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276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42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276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42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276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42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276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42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276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42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276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42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276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42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276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42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276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42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276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42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276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42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276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42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276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42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276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42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276"/>
        <v>4626</v>
      </c>
      <c r="B4629" s="31">
        <v>35673</v>
      </c>
      <c r="C4629" s="26">
        <v>23</v>
      </c>
      <c r="D4629" s="13">
        <v>29.2</v>
      </c>
      <c r="E4629" s="26"/>
      <c r="F4629" s="42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276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42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276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42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276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42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276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42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276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42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276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42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276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42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276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42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276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42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276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42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276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42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276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42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276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42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276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42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276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42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276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42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276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42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276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42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276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42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276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42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276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42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276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42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276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42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276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42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276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42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276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42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276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42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276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42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276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42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276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42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276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42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276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42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276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42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276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42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276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42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276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42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276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42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276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42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276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42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276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42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276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42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276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42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276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42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276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42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276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42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276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42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276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42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276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42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277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42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277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42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277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42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277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42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277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42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277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42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277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42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277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42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277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42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277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42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277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42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277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42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277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42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277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42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277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42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277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42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277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42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277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42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277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42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277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42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277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42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277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42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277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42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277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42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277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42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277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42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277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42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277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42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277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42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277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42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277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42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277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42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277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42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277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42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277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42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277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42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277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42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277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42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277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42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277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42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277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42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277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42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277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42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277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42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277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42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277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42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277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42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277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42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277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42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277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42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277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42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277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42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277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42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277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42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277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42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277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42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277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42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277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42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277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42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277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42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277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42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277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42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277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42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277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42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278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42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278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42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278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42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278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42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278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42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278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42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278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42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278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42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278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42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278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42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278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42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278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42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278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42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278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42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278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42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278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42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278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42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278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42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278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42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278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42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278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42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278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42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278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42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278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42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278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42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278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42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278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42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278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42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278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42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278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42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278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42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278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42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278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42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278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42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278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42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278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42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278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42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278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42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278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42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278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42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278"/>
        <v>4779</v>
      </c>
      <c r="B4782" s="31">
        <v>35826</v>
      </c>
      <c r="C4782" s="26">
        <v>25</v>
      </c>
      <c r="D4782" s="13">
        <v>32.4</v>
      </c>
      <c r="E4782" s="26"/>
      <c r="F4782" s="42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278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42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278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42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278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42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278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42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278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42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278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42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278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42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278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42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278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42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278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42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278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42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278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42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278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42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278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42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278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42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278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42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278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42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278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42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278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42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278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42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278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42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278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42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278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42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279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42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279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42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279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42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279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42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279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42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279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42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279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42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279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42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279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42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279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42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279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42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279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42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279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42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279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42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279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42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279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42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279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42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279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42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279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42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279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42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279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42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279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42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279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42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279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42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279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42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279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42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279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42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279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42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279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42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279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42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279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42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279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42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279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42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279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42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279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42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279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42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279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42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279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42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279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42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279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42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279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42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279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42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279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42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279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42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279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42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279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42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279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42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279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42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279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42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279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42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279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42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279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42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279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42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279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42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279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42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279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42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279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42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279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42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279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42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279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42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279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42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279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42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279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42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279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42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280">A4869+1</f>
        <v>4867</v>
      </c>
      <c r="B4870" s="31">
        <v>35914</v>
      </c>
      <c r="C4870" s="26">
        <v>23</v>
      </c>
      <c r="D4870" s="13">
        <v>31.2</v>
      </c>
      <c r="E4870" s="26"/>
      <c r="F4870" s="42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280"/>
        <v>4868</v>
      </c>
      <c r="B4871" s="31">
        <v>35915</v>
      </c>
      <c r="C4871" s="26">
        <v>24</v>
      </c>
      <c r="D4871" s="13">
        <v>31</v>
      </c>
      <c r="E4871" s="26"/>
      <c r="F4871" s="42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280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42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280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42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280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42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280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42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280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42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280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42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280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42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280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42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280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42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280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42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280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42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280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42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280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42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280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42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280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42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280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42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280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42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280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42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280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42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280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42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280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42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280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42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280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42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280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42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280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42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280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42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280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42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280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42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280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42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280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42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280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42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280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42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280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42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280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42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280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42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280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42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280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42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280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42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280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42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280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42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280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42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280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42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280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42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280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42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280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42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280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42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280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42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280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42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280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42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280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42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280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42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280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42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280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42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280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42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280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42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280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42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280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42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280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42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280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42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280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42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280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42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280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42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281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42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281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42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281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42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281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42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281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42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281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42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281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42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281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42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281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42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281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42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281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42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281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42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281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42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281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42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281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42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281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42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281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42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281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42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281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42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281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42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281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42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281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42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281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42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281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42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281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42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281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42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281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42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281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42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281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42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281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42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281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42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281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42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281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42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281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42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281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42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281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42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281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42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281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42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281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42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281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42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281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42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281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42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281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42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281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42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281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42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281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42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281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42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281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42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281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42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281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42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281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42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281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42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281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42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281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42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281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42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281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42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281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42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281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42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281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42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281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42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281"/>
        <v>4991</v>
      </c>
      <c r="B4994" s="31">
        <v>36038</v>
      </c>
      <c r="C4994" s="26">
        <v>22</v>
      </c>
      <c r="D4994" s="13">
        <v>30.6</v>
      </c>
      <c r="E4994" s="26"/>
      <c r="F4994" s="42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281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42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281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42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281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42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282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42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282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42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282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42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282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42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282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42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282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42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282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42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282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42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282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42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282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42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282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42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282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42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282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42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282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42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282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42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282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42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282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42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282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42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282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42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282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42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282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42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282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42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282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42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282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42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282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42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282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42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282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42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282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42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282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42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282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42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282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42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282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42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282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42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282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42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282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42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282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42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282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42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282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42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282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42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282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42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282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42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282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42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282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42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282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42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282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42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282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42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282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42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282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42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282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42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282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42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282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42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282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42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282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42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282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42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282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42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282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42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282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42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282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42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282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42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282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42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282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42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282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42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282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42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282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42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283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42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283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42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283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42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283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42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283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42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283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42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283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42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283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42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283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42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283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42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283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42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283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42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283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42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283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42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283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42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283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42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283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42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283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42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283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42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283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42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283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42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283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42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283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42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283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42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283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42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283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42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283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42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283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42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283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42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283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42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283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42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283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42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283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42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283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42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283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42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283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42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283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42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283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42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283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42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283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42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283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42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283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42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283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42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283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42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283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42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283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42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283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42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283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42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283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42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283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42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283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42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283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42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283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42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283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42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283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42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283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42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283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42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283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42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283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42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283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42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283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42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283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42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283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42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283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42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284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42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284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42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284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42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284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42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284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42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284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42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284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42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284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42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284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42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284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42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284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42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284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42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284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42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284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42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284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42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284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42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284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42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284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42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284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42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284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42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284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42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284"/>
        <v>5144</v>
      </c>
      <c r="B5147" s="31">
        <v>36191</v>
      </c>
      <c r="C5147" s="26">
        <v>23</v>
      </c>
      <c r="D5147" s="13">
        <v>30.4</v>
      </c>
      <c r="E5147" s="26"/>
      <c r="F5147" s="42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284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42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284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42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284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42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284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42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284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42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284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42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284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42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284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42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284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42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284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42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284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42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284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42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284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42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284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42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284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42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284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42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284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42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284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42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284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42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284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42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284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42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284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42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284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42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284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42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284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42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284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42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284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42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284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42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284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42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284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42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284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42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284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42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284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42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284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42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284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42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284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42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284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42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284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42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284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42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284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42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284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42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284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42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285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42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285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42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285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42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285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42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285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42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285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42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285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42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285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42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285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42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285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42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285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42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285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42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285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42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285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42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285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42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285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42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285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42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285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42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285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42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285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42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285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42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285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42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285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42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285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42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285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42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285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42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285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42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285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42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285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42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285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42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285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42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285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42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285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42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285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42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285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42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285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42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285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42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285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42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285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42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285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42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285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42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285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42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285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42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285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42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285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42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285"/>
        <v>5232</v>
      </c>
      <c r="B5235" s="31">
        <v>36279</v>
      </c>
      <c r="C5235" s="26">
        <v>23</v>
      </c>
      <c r="D5235" s="13">
        <v>32.200000000000003</v>
      </c>
      <c r="E5235" s="26"/>
      <c r="F5235" s="42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285"/>
        <v>5233</v>
      </c>
      <c r="B5236" s="31">
        <v>36280</v>
      </c>
      <c r="C5236" s="26">
        <v>24</v>
      </c>
      <c r="D5236" s="13">
        <v>31.4</v>
      </c>
      <c r="E5236" s="26"/>
      <c r="F5236" s="42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285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42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285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42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285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42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285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42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285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42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285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42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285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42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285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42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285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42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285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42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285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42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285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42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285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42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285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42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285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42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285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42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285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42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286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42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286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42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286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42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286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42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286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42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286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42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286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42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286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42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286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42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286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42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286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42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286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42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286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42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286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42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286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42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286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42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286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42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286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42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286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42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286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42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286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42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286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42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286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42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286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42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286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42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286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42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286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42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286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42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286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42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286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42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286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42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286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42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286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42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286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42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286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42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286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42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286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42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286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42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286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42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286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42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286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42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286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42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286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42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286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42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286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42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286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42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286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42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286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42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286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42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286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42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286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42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286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42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286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42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286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42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286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42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286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42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286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42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286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42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286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42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286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42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286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42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286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42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286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42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286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42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287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42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287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42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287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42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287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42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287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42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287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42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287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42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287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42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287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42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287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42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287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42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287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42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287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42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287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42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287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42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287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42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287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42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287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42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287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42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287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42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287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42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287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42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287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42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287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42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287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42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287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42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287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42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287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42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287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42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287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42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287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42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287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42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287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42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287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42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287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42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287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42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287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42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287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42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287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42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287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42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287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42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287"/>
        <v>5356</v>
      </c>
      <c r="B5359" s="31">
        <v>36403</v>
      </c>
      <c r="C5359" s="26">
        <v>22</v>
      </c>
      <c r="D5359" s="13">
        <v>30.4</v>
      </c>
      <c r="E5359" s="26"/>
      <c r="F5359" s="42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287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42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287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42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287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42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287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42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287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42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287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42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287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42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287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42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287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42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287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42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287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42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287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42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287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42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287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42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287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42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287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42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287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42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287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42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287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42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287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42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287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42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287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42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288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42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288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42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288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42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288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42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288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42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288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42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288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42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288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42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288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42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288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42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288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42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288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42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288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42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288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42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288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42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288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42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288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42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288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42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288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42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288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42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288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42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288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42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288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42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288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42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288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42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288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42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288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42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288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42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288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42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288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42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288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42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288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42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288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42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288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42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288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42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288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42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288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42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288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42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288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42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288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42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288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42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288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42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288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42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288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42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288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42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288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42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288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42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288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42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288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42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288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42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288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42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288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42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288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42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288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42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288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42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288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42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288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42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288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42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288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42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288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42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288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42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288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42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288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42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288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42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289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42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289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42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289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42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289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42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289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42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289"/>
        <v>5448</v>
      </c>
      <c r="B5451" s="31">
        <v>36495</v>
      </c>
      <c r="C5451" s="26"/>
      <c r="D5451" s="13"/>
      <c r="E5451" s="26"/>
      <c r="F5451" s="42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289"/>
        <v>5449</v>
      </c>
      <c r="B5452" s="31">
        <v>36496</v>
      </c>
      <c r="C5452" s="26"/>
      <c r="D5452" s="13"/>
      <c r="E5452" s="26"/>
      <c r="F5452" s="42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289"/>
        <v>5450</v>
      </c>
      <c r="B5453" s="31">
        <v>36497</v>
      </c>
      <c r="C5453" s="26"/>
      <c r="D5453" s="13"/>
      <c r="E5453" s="26"/>
      <c r="F5453" s="42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289"/>
        <v>5451</v>
      </c>
      <c r="B5454" s="31">
        <v>36498</v>
      </c>
      <c r="C5454" s="26"/>
      <c r="D5454" s="13"/>
      <c r="E5454" s="26"/>
      <c r="F5454" s="42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289"/>
        <v>5452</v>
      </c>
      <c r="B5455" s="31">
        <v>36499</v>
      </c>
      <c r="C5455" s="26"/>
      <c r="D5455" s="13"/>
      <c r="E5455" s="26"/>
      <c r="F5455" s="42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289"/>
        <v>5453</v>
      </c>
      <c r="B5456" s="31">
        <v>36500</v>
      </c>
      <c r="C5456" s="26"/>
      <c r="D5456" s="13"/>
      <c r="E5456" s="26"/>
      <c r="F5456" s="42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289"/>
        <v>5454</v>
      </c>
      <c r="B5457" s="31">
        <v>36501</v>
      </c>
      <c r="C5457" s="26"/>
      <c r="D5457" s="13"/>
      <c r="E5457" s="26"/>
      <c r="F5457" s="42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289"/>
        <v>5455</v>
      </c>
      <c r="B5458" s="31">
        <v>36502</v>
      </c>
      <c r="C5458" s="26"/>
      <c r="D5458" s="13"/>
      <c r="E5458" s="26"/>
      <c r="F5458" s="42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289"/>
        <v>5456</v>
      </c>
      <c r="B5459" s="31">
        <v>36503</v>
      </c>
      <c r="C5459" s="26"/>
      <c r="D5459" s="13"/>
      <c r="E5459" s="26"/>
      <c r="F5459" s="42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289"/>
        <v>5457</v>
      </c>
      <c r="B5460" s="31">
        <v>36504</v>
      </c>
      <c r="C5460" s="26"/>
      <c r="D5460" s="13"/>
      <c r="E5460" s="26"/>
      <c r="F5460" s="42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289"/>
        <v>5458</v>
      </c>
      <c r="B5461" s="31">
        <v>36505</v>
      </c>
      <c r="C5461" s="26"/>
      <c r="D5461" s="13"/>
      <c r="E5461" s="26"/>
      <c r="F5461" s="42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289"/>
        <v>5459</v>
      </c>
      <c r="B5462" s="31">
        <v>36506</v>
      </c>
      <c r="C5462" s="26"/>
      <c r="D5462" s="13"/>
      <c r="E5462" s="26"/>
      <c r="F5462" s="42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289"/>
        <v>5460</v>
      </c>
      <c r="B5463" s="31">
        <v>36507</v>
      </c>
      <c r="C5463" s="26"/>
      <c r="D5463" s="13"/>
      <c r="E5463" s="26"/>
      <c r="F5463" s="42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289"/>
        <v>5461</v>
      </c>
      <c r="B5464" s="31">
        <v>36508</v>
      </c>
      <c r="C5464" s="26"/>
      <c r="D5464" s="13"/>
      <c r="E5464" s="26"/>
      <c r="F5464" s="42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289"/>
        <v>5462</v>
      </c>
      <c r="B5465" s="31">
        <v>36509</v>
      </c>
      <c r="C5465" s="26"/>
      <c r="D5465" s="13"/>
      <c r="E5465" s="26"/>
      <c r="F5465" s="42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289"/>
        <v>5463</v>
      </c>
      <c r="B5466" s="31">
        <v>36510</v>
      </c>
      <c r="C5466" s="26"/>
      <c r="D5466" s="13"/>
      <c r="E5466" s="26"/>
      <c r="F5466" s="42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289"/>
        <v>5464</v>
      </c>
      <c r="B5467" s="31">
        <v>36511</v>
      </c>
      <c r="C5467" s="26"/>
      <c r="D5467" s="13"/>
      <c r="E5467" s="26"/>
      <c r="F5467" s="42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289"/>
        <v>5465</v>
      </c>
      <c r="B5468" s="31">
        <v>36512</v>
      </c>
      <c r="C5468" s="26"/>
      <c r="D5468" s="13"/>
      <c r="E5468" s="26"/>
      <c r="F5468" s="42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289"/>
        <v>5466</v>
      </c>
      <c r="B5469" s="31">
        <v>36513</v>
      </c>
      <c r="C5469" s="26"/>
      <c r="D5469" s="13"/>
      <c r="E5469" s="26"/>
      <c r="F5469" s="42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289"/>
        <v>5467</v>
      </c>
      <c r="B5470" s="31">
        <v>36514</v>
      </c>
      <c r="C5470" s="26"/>
      <c r="D5470" s="13"/>
      <c r="E5470" s="26"/>
      <c r="F5470" s="42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289"/>
        <v>5468</v>
      </c>
      <c r="B5471" s="31">
        <v>36515</v>
      </c>
      <c r="C5471" s="26"/>
      <c r="D5471" s="13"/>
      <c r="E5471" s="26"/>
      <c r="F5471" s="42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289"/>
        <v>5469</v>
      </c>
      <c r="B5472" s="31">
        <v>36516</v>
      </c>
      <c r="C5472" s="26"/>
      <c r="D5472" s="13"/>
      <c r="E5472" s="26"/>
      <c r="F5472" s="42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289"/>
        <v>5470</v>
      </c>
      <c r="B5473" s="31">
        <v>36517</v>
      </c>
      <c r="C5473" s="26"/>
      <c r="D5473" s="13"/>
      <c r="E5473" s="26"/>
      <c r="F5473" s="42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289"/>
        <v>5471</v>
      </c>
      <c r="B5474" s="31">
        <v>36518</v>
      </c>
      <c r="C5474" s="26"/>
      <c r="D5474" s="13"/>
      <c r="E5474" s="26"/>
      <c r="F5474" s="42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289"/>
        <v>5472</v>
      </c>
      <c r="B5475" s="31">
        <v>36519</v>
      </c>
      <c r="C5475" s="26"/>
      <c r="D5475" s="13"/>
      <c r="E5475" s="26"/>
      <c r="F5475" s="42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289"/>
        <v>5473</v>
      </c>
      <c r="B5476" s="31">
        <v>36520</v>
      </c>
      <c r="C5476" s="26"/>
      <c r="D5476" s="13"/>
      <c r="E5476" s="26"/>
      <c r="F5476" s="42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289"/>
        <v>5474</v>
      </c>
      <c r="B5477" s="31">
        <v>36521</v>
      </c>
      <c r="C5477" s="26"/>
      <c r="D5477" s="13"/>
      <c r="E5477" s="26"/>
      <c r="F5477" s="42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289"/>
        <v>5475</v>
      </c>
      <c r="B5478" s="31">
        <v>36522</v>
      </c>
      <c r="C5478" s="26"/>
      <c r="D5478" s="13"/>
      <c r="E5478" s="26"/>
      <c r="F5478" s="42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289"/>
        <v>5476</v>
      </c>
      <c r="B5479" s="31">
        <v>36523</v>
      </c>
      <c r="C5479" s="26"/>
      <c r="D5479" s="13"/>
      <c r="E5479" s="26"/>
      <c r="F5479" s="42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289"/>
        <v>5477</v>
      </c>
      <c r="B5480" s="31">
        <v>36524</v>
      </c>
      <c r="C5480" s="26"/>
      <c r="D5480" s="13"/>
      <c r="E5480" s="26"/>
      <c r="F5480" s="42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289"/>
        <v>5478</v>
      </c>
      <c r="B5481" s="31">
        <v>36525</v>
      </c>
      <c r="C5481" s="26"/>
      <c r="D5481" s="13"/>
      <c r="E5481" s="26"/>
      <c r="F5481" s="42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289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42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289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42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289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42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289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42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289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42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289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42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289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42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289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42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289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42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289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42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289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42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289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42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289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42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289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42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289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42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289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42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289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42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289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42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289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42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289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42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289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42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289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42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289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42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289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42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289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42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289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42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289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42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289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42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290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42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290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42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290"/>
        <v>5509</v>
      </c>
      <c r="B5512" s="31">
        <v>36556</v>
      </c>
      <c r="C5512" s="26">
        <v>24</v>
      </c>
      <c r="D5512" s="13">
        <v>32.700000000000003</v>
      </c>
      <c r="E5512" s="26"/>
      <c r="F5512" s="42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290"/>
        <v>5510</v>
      </c>
      <c r="B5513" s="31">
        <v>36557</v>
      </c>
      <c r="C5513" s="26">
        <v>24</v>
      </c>
      <c r="D5513" s="13">
        <v>30.8</v>
      </c>
      <c r="E5513" s="26"/>
      <c r="F5513" s="42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290"/>
        <v>5511</v>
      </c>
      <c r="B5514" s="31">
        <v>36558</v>
      </c>
      <c r="C5514" s="26">
        <v>26</v>
      </c>
      <c r="D5514" s="13">
        <v>32.200000000000003</v>
      </c>
      <c r="E5514" s="26"/>
      <c r="F5514" s="42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290"/>
        <v>5512</v>
      </c>
      <c r="B5515" s="31">
        <v>36559</v>
      </c>
      <c r="C5515" s="26">
        <v>24</v>
      </c>
      <c r="D5515" s="13">
        <v>32.6</v>
      </c>
      <c r="E5515" s="26"/>
      <c r="F5515" s="42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290"/>
        <v>5513</v>
      </c>
      <c r="B5516" s="31">
        <v>36560</v>
      </c>
      <c r="C5516" s="26">
        <v>23</v>
      </c>
      <c r="D5516" s="13">
        <v>29.6</v>
      </c>
      <c r="E5516" s="26"/>
      <c r="F5516" s="42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290"/>
        <v>5514</v>
      </c>
      <c r="B5517" s="31">
        <v>36561</v>
      </c>
      <c r="C5517" s="26">
        <v>22</v>
      </c>
      <c r="D5517" s="13">
        <v>31.8</v>
      </c>
      <c r="E5517" s="26"/>
      <c r="F5517" s="42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290"/>
        <v>5515</v>
      </c>
      <c r="B5518" s="31">
        <v>36562</v>
      </c>
      <c r="C5518" s="26">
        <v>21</v>
      </c>
      <c r="D5518" s="13">
        <v>30.6</v>
      </c>
      <c r="E5518" s="26"/>
      <c r="F5518" s="42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290"/>
        <v>5516</v>
      </c>
      <c r="B5519" s="31">
        <v>36563</v>
      </c>
      <c r="C5519" s="26">
        <v>21</v>
      </c>
      <c r="D5519" s="13">
        <v>32.700000000000003</v>
      </c>
      <c r="E5519" s="26"/>
      <c r="F5519" s="42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290"/>
        <v>5517</v>
      </c>
      <c r="B5520" s="31">
        <v>36564</v>
      </c>
      <c r="C5520" s="26">
        <v>21</v>
      </c>
      <c r="D5520" s="13">
        <v>32</v>
      </c>
      <c r="E5520" s="26"/>
      <c r="F5520" s="42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290"/>
        <v>5518</v>
      </c>
      <c r="B5521" s="31">
        <v>36565</v>
      </c>
      <c r="C5521" s="26">
        <v>19</v>
      </c>
      <c r="D5521" s="13">
        <v>32</v>
      </c>
      <c r="E5521" s="26"/>
      <c r="F5521" s="42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290"/>
        <v>5519</v>
      </c>
      <c r="B5522" s="31">
        <v>36566</v>
      </c>
      <c r="C5522" s="26">
        <v>20</v>
      </c>
      <c r="D5522" s="13">
        <v>32.200000000000003</v>
      </c>
      <c r="E5522" s="26"/>
      <c r="F5522" s="42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290"/>
        <v>5520</v>
      </c>
      <c r="B5523" s="31">
        <v>36567</v>
      </c>
      <c r="C5523" s="26">
        <v>17</v>
      </c>
      <c r="D5523" s="13">
        <v>33.799999999999997</v>
      </c>
      <c r="E5523" s="26"/>
      <c r="F5523" s="42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290"/>
        <v>5521</v>
      </c>
      <c r="B5524" s="31">
        <v>36568</v>
      </c>
      <c r="C5524" s="26">
        <v>20</v>
      </c>
      <c r="D5524" s="13">
        <v>33.200000000000003</v>
      </c>
      <c r="E5524" s="26"/>
      <c r="F5524" s="42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290"/>
        <v>5522</v>
      </c>
      <c r="B5525" s="31">
        <v>36569</v>
      </c>
      <c r="C5525" s="26">
        <v>21</v>
      </c>
      <c r="D5525" s="13">
        <v>31</v>
      </c>
      <c r="E5525" s="26"/>
      <c r="F5525" s="42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290"/>
        <v>5523</v>
      </c>
      <c r="B5526" s="31">
        <v>36570</v>
      </c>
      <c r="C5526" s="26">
        <v>21</v>
      </c>
      <c r="D5526" s="13">
        <v>33</v>
      </c>
      <c r="E5526" s="26"/>
      <c r="F5526" s="42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290"/>
        <v>5524</v>
      </c>
      <c r="B5527" s="31">
        <v>36571</v>
      </c>
      <c r="C5527" s="26">
        <v>23</v>
      </c>
      <c r="D5527" s="13">
        <v>33.1</v>
      </c>
      <c r="E5527" s="26"/>
      <c r="F5527" s="42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290"/>
        <v>5525</v>
      </c>
      <c r="B5528" s="31">
        <v>36572</v>
      </c>
      <c r="C5528" s="26">
        <v>22</v>
      </c>
      <c r="D5528" s="13">
        <v>31.9</v>
      </c>
      <c r="E5528" s="26"/>
      <c r="F5528" s="42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290"/>
        <v>5526</v>
      </c>
      <c r="B5529" s="31">
        <v>36573</v>
      </c>
      <c r="C5529" s="26">
        <v>22</v>
      </c>
      <c r="D5529" s="13">
        <v>32.200000000000003</v>
      </c>
      <c r="E5529" s="26"/>
      <c r="F5529" s="42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290"/>
        <v>5527</v>
      </c>
      <c r="B5530" s="31">
        <v>36574</v>
      </c>
      <c r="C5530" s="26">
        <v>20</v>
      </c>
      <c r="D5530" s="13">
        <v>32.200000000000003</v>
      </c>
      <c r="E5530" s="26"/>
      <c r="F5530" s="42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290"/>
        <v>5528</v>
      </c>
      <c r="B5531" s="31">
        <v>36575</v>
      </c>
      <c r="C5531" s="26">
        <v>22</v>
      </c>
      <c r="D5531" s="13">
        <v>33</v>
      </c>
      <c r="E5531" s="26"/>
      <c r="F5531" s="42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290"/>
        <v>5529</v>
      </c>
      <c r="B5532" s="31">
        <v>36576</v>
      </c>
      <c r="C5532" s="26">
        <v>22</v>
      </c>
      <c r="D5532" s="13">
        <v>31.8</v>
      </c>
      <c r="E5532" s="26"/>
      <c r="F5532" s="42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290"/>
        <v>5530</v>
      </c>
      <c r="B5533" s="31">
        <v>36577</v>
      </c>
      <c r="C5533" s="26">
        <v>22</v>
      </c>
      <c r="D5533" s="13">
        <v>31.8</v>
      </c>
      <c r="E5533" s="26"/>
      <c r="F5533" s="42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290"/>
        <v>5531</v>
      </c>
      <c r="B5534" s="31">
        <v>36578</v>
      </c>
      <c r="C5534" s="26">
        <v>21</v>
      </c>
      <c r="D5534" s="13">
        <v>29.2</v>
      </c>
      <c r="E5534" s="26"/>
      <c r="F5534" s="42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290"/>
        <v>5532</v>
      </c>
      <c r="B5535" s="31">
        <v>36579</v>
      </c>
      <c r="C5535" s="26">
        <v>22</v>
      </c>
      <c r="D5535" s="13">
        <v>29.2</v>
      </c>
      <c r="E5535" s="26"/>
      <c r="F5535" s="42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290"/>
        <v>5533</v>
      </c>
      <c r="B5536" s="31">
        <v>36580</v>
      </c>
      <c r="C5536" s="26">
        <v>21</v>
      </c>
      <c r="D5536" s="13">
        <v>28</v>
      </c>
      <c r="E5536" s="26"/>
      <c r="F5536" s="42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290"/>
        <v>5534</v>
      </c>
      <c r="B5537" s="31">
        <v>36581</v>
      </c>
      <c r="C5537" s="26">
        <v>22</v>
      </c>
      <c r="D5537" s="13">
        <v>29.4</v>
      </c>
      <c r="E5537" s="26"/>
      <c r="F5537" s="42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290"/>
        <v>5535</v>
      </c>
      <c r="B5538" s="31">
        <v>36582</v>
      </c>
      <c r="C5538" s="26">
        <v>21</v>
      </c>
      <c r="D5538" s="13">
        <v>32</v>
      </c>
      <c r="E5538" s="26"/>
      <c r="F5538" s="42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290"/>
        <v>5536</v>
      </c>
      <c r="B5539" s="31">
        <v>36583</v>
      </c>
      <c r="C5539" s="26">
        <v>20</v>
      </c>
      <c r="D5539" s="13">
        <v>32.200000000000003</v>
      </c>
      <c r="E5539" s="26"/>
      <c r="F5539" s="42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290"/>
        <v>5537</v>
      </c>
      <c r="B5540" s="31">
        <v>36584</v>
      </c>
      <c r="C5540" s="26">
        <v>20</v>
      </c>
      <c r="D5540" s="13">
        <v>30.6</v>
      </c>
      <c r="E5540" s="26"/>
      <c r="F5540" s="42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290"/>
        <v>5538</v>
      </c>
      <c r="B5541" s="31">
        <v>36585</v>
      </c>
      <c r="C5541" s="26">
        <v>18</v>
      </c>
      <c r="D5541" s="13">
        <v>30.5</v>
      </c>
      <c r="E5541" s="26"/>
      <c r="F5541" s="42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290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42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290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42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290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42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290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42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290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42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290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42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290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42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290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42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290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42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290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42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290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42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290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42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290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42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290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42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290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42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290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42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290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42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290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42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290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42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290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42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290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42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290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42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290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42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290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42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290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42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290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42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290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42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290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42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290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42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290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42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290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42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290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42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291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42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291"/>
        <v>5572</v>
      </c>
      <c r="B5575" s="31">
        <v>36619</v>
      </c>
      <c r="C5575" s="26"/>
      <c r="D5575" s="13">
        <v>31</v>
      </c>
      <c r="E5575" s="26">
        <v>24.6</v>
      </c>
      <c r="F5575" s="42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291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42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291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42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291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42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291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42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291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42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291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42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291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42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291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42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291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42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291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42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291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42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291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42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291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42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291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42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291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42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291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42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291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42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291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42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291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42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291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42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291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42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291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42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291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42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291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42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291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42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291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42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291"/>
        <v>5599</v>
      </c>
      <c r="B5602" s="31">
        <v>36646</v>
      </c>
      <c r="C5602" s="26">
        <v>23</v>
      </c>
      <c r="D5602" s="13">
        <v>30.6</v>
      </c>
      <c r="E5602" s="26"/>
      <c r="F5602" s="42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291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42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291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42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291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42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291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42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291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42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291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42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291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42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291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42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291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42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291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42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291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42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291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42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291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42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291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42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291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42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291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42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291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42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291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42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291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42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291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42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291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42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291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42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291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42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291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42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291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42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291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42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291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42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291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42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291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42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291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42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291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42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291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42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291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42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291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42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291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42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292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42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292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42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292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42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292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42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292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42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292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42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292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42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292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42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292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42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292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42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292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42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292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42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292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42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292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42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292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42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292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42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292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42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292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42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292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42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292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42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292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42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292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42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292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42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292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42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292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42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292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42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292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42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292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42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292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42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292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42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292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42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292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42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292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42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292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42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292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42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292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42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292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42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292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42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292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42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292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42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292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42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292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42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292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42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292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42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292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42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292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42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292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42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292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42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292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42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292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42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292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42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292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42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292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42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292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42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292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42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292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42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292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42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292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42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292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42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292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42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292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42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292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42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292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42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292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42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293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42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293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42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293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42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293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42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293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42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293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42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293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42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293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42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293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42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293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42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293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42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293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42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293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42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293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42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293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42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293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42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293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42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293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42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293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42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293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42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293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42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293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42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293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42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293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42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293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42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293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42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293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42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293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42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293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42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293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42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293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42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293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42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293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42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293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42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293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42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293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42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293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42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293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42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293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42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293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42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293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42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293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42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293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42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293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42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293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42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293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42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293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42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293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42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293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42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293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42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293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42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293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42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293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42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293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42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293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42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293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42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293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42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293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42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293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42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293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42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293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42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293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42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293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42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293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42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294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42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294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42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294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42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294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42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294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42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294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42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294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42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294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42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294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42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294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42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294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42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294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42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294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42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294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42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294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42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294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42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294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42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294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42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294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42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294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42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294"/>
        <v>5783</v>
      </c>
      <c r="B5786" s="31">
        <v>36830</v>
      </c>
      <c r="C5786" s="26">
        <v>22</v>
      </c>
      <c r="D5786" s="13"/>
      <c r="E5786" s="26">
        <v>25.6</v>
      </c>
      <c r="F5786" s="42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294"/>
        <v>5784</v>
      </c>
      <c r="B5787" s="31">
        <v>36831</v>
      </c>
      <c r="C5787" s="26"/>
      <c r="D5787" s="13"/>
      <c r="E5787" s="26"/>
      <c r="F5787" s="42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294"/>
        <v>5785</v>
      </c>
      <c r="B5788" s="31">
        <v>36832</v>
      </c>
      <c r="C5788" s="26"/>
      <c r="D5788" s="13"/>
      <c r="E5788" s="26"/>
      <c r="F5788" s="42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294"/>
        <v>5786</v>
      </c>
      <c r="B5789" s="31">
        <v>36833</v>
      </c>
      <c r="C5789" s="26"/>
      <c r="D5789" s="13"/>
      <c r="E5789" s="26"/>
      <c r="F5789" s="42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294"/>
        <v>5787</v>
      </c>
      <c r="B5790" s="31">
        <v>36834</v>
      </c>
      <c r="C5790" s="26"/>
      <c r="D5790" s="13"/>
      <c r="E5790" s="26"/>
      <c r="F5790" s="42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294"/>
        <v>5788</v>
      </c>
      <c r="B5791" s="31">
        <v>36835</v>
      </c>
      <c r="C5791" s="26"/>
      <c r="D5791" s="13"/>
      <c r="E5791" s="26"/>
      <c r="F5791" s="42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294"/>
        <v>5789</v>
      </c>
      <c r="B5792" s="31">
        <v>36836</v>
      </c>
      <c r="C5792" s="26"/>
      <c r="D5792" s="13"/>
      <c r="E5792" s="26"/>
      <c r="F5792" s="42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294"/>
        <v>5790</v>
      </c>
      <c r="B5793" s="31">
        <v>36837</v>
      </c>
      <c r="C5793" s="26"/>
      <c r="D5793" s="13"/>
      <c r="E5793" s="26"/>
      <c r="F5793" s="42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294"/>
        <v>5791</v>
      </c>
      <c r="B5794" s="31">
        <v>36838</v>
      </c>
      <c r="C5794" s="26"/>
      <c r="D5794" s="13"/>
      <c r="E5794" s="26"/>
      <c r="F5794" s="42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294"/>
        <v>5792</v>
      </c>
      <c r="B5795" s="31">
        <v>36839</v>
      </c>
      <c r="C5795" s="26"/>
      <c r="D5795" s="13"/>
      <c r="E5795" s="26"/>
      <c r="F5795" s="42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294"/>
        <v>5793</v>
      </c>
      <c r="B5796" s="31">
        <v>36840</v>
      </c>
      <c r="C5796" s="26"/>
      <c r="D5796" s="13"/>
      <c r="E5796" s="26"/>
      <c r="F5796" s="42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294"/>
        <v>5794</v>
      </c>
      <c r="B5797" s="31">
        <v>36841</v>
      </c>
      <c r="C5797" s="26"/>
      <c r="D5797" s="13"/>
      <c r="E5797" s="26"/>
      <c r="F5797" s="42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294"/>
        <v>5795</v>
      </c>
      <c r="B5798" s="31">
        <v>36842</v>
      </c>
      <c r="C5798" s="26"/>
      <c r="D5798" s="13"/>
      <c r="E5798" s="26"/>
      <c r="F5798" s="42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294"/>
        <v>5796</v>
      </c>
      <c r="B5799" s="31">
        <v>36843</v>
      </c>
      <c r="C5799" s="26"/>
      <c r="D5799" s="13"/>
      <c r="E5799" s="26"/>
      <c r="F5799" s="42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294"/>
        <v>5797</v>
      </c>
      <c r="B5800" s="31">
        <v>36844</v>
      </c>
      <c r="C5800" s="26"/>
      <c r="D5800" s="13"/>
      <c r="E5800" s="26"/>
      <c r="F5800" s="42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294"/>
        <v>5798</v>
      </c>
      <c r="B5801" s="31">
        <v>36845</v>
      </c>
      <c r="C5801" s="26"/>
      <c r="D5801" s="13"/>
      <c r="E5801" s="26"/>
      <c r="F5801" s="42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294"/>
        <v>5799</v>
      </c>
      <c r="B5802" s="31">
        <v>36846</v>
      </c>
      <c r="C5802" s="26"/>
      <c r="D5802" s="13"/>
      <c r="E5802" s="26"/>
      <c r="F5802" s="42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294"/>
        <v>5800</v>
      </c>
      <c r="B5803" s="31">
        <v>36847</v>
      </c>
      <c r="C5803" s="26"/>
      <c r="D5803" s="13"/>
      <c r="E5803" s="26"/>
      <c r="F5803" s="42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294"/>
        <v>5801</v>
      </c>
      <c r="B5804" s="31">
        <v>36848</v>
      </c>
      <c r="C5804" s="26"/>
      <c r="D5804" s="13"/>
      <c r="E5804" s="26"/>
      <c r="F5804" s="42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294"/>
        <v>5802</v>
      </c>
      <c r="B5805" s="31">
        <v>36849</v>
      </c>
      <c r="C5805" s="26"/>
      <c r="D5805" s="13"/>
      <c r="E5805" s="26"/>
      <c r="F5805" s="42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294"/>
        <v>5803</v>
      </c>
      <c r="B5806" s="31">
        <v>36850</v>
      </c>
      <c r="C5806" s="26"/>
      <c r="D5806" s="13"/>
      <c r="E5806" s="26"/>
      <c r="F5806" s="42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294"/>
        <v>5804</v>
      </c>
      <c r="B5807" s="31">
        <v>36851</v>
      </c>
      <c r="C5807" s="26"/>
      <c r="D5807" s="13"/>
      <c r="E5807" s="26"/>
      <c r="F5807" s="42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294"/>
        <v>5805</v>
      </c>
      <c r="B5808" s="31">
        <v>36852</v>
      </c>
      <c r="C5808" s="26"/>
      <c r="D5808" s="13"/>
      <c r="E5808" s="26"/>
      <c r="F5808" s="42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294"/>
        <v>5806</v>
      </c>
      <c r="B5809" s="31">
        <v>36853</v>
      </c>
      <c r="C5809" s="26"/>
      <c r="D5809" s="13"/>
      <c r="E5809" s="26"/>
      <c r="F5809" s="42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294"/>
        <v>5807</v>
      </c>
      <c r="B5810" s="31">
        <v>36854</v>
      </c>
      <c r="C5810" s="26"/>
      <c r="D5810" s="13"/>
      <c r="E5810" s="26"/>
      <c r="F5810" s="42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294"/>
        <v>5808</v>
      </c>
      <c r="B5811" s="31">
        <v>36855</v>
      </c>
      <c r="C5811" s="26"/>
      <c r="D5811" s="13"/>
      <c r="E5811" s="26"/>
      <c r="F5811" s="42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294"/>
        <v>5809</v>
      </c>
      <c r="B5812" s="31">
        <v>36856</v>
      </c>
      <c r="C5812" s="26"/>
      <c r="D5812" s="13"/>
      <c r="E5812" s="26"/>
      <c r="F5812" s="42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294"/>
        <v>5810</v>
      </c>
      <c r="B5813" s="31">
        <v>36857</v>
      </c>
      <c r="C5813" s="26"/>
      <c r="D5813" s="13"/>
      <c r="E5813" s="26"/>
      <c r="F5813" s="42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294"/>
        <v>5811</v>
      </c>
      <c r="B5814" s="31">
        <v>36858</v>
      </c>
      <c r="C5814" s="26"/>
      <c r="D5814" s="13"/>
      <c r="E5814" s="26"/>
      <c r="F5814" s="42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294"/>
        <v>5812</v>
      </c>
      <c r="B5815" s="31">
        <v>36859</v>
      </c>
      <c r="C5815" s="26"/>
      <c r="D5815" s="13"/>
      <c r="E5815" s="26"/>
      <c r="F5815" s="42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294"/>
        <v>5813</v>
      </c>
      <c r="B5816" s="31">
        <v>36860</v>
      </c>
      <c r="C5816" s="26"/>
      <c r="D5816" s="13"/>
      <c r="E5816" s="26"/>
      <c r="F5816" s="42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294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42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294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42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294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42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294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42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294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42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294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42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294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42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294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42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294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42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294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42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294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42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294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42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294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42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295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42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295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42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295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42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295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42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295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42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295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42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295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42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295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42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295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42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295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42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295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42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295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42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295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42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295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42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295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42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295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42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295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42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295"/>
        <v>5844</v>
      </c>
      <c r="B5847" s="31">
        <v>36891</v>
      </c>
      <c r="C5847" s="26"/>
      <c r="D5847" s="13">
        <v>28.4</v>
      </c>
      <c r="E5847" s="26">
        <v>23.7</v>
      </c>
      <c r="F5847" s="42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295"/>
        <v>5845</v>
      </c>
      <c r="B5848" s="31">
        <v>36892</v>
      </c>
      <c r="C5848" s="26">
        <v>23</v>
      </c>
      <c r="D5848" s="13">
        <v>32</v>
      </c>
      <c r="E5848" s="26"/>
      <c r="F5848" s="42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295"/>
        <v>5846</v>
      </c>
      <c r="B5849" s="31">
        <v>36893</v>
      </c>
      <c r="C5849" s="26">
        <v>23</v>
      </c>
      <c r="D5849" s="13">
        <v>32</v>
      </c>
      <c r="E5849" s="26"/>
      <c r="F5849" s="42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295"/>
        <v>5847</v>
      </c>
      <c r="B5850" s="31">
        <v>36894</v>
      </c>
      <c r="C5850" s="26">
        <v>23</v>
      </c>
      <c r="D5850" s="13">
        <v>30</v>
      </c>
      <c r="E5850" s="26"/>
      <c r="F5850" s="42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295"/>
        <v>5848</v>
      </c>
      <c r="B5851" s="31">
        <v>36895</v>
      </c>
      <c r="C5851" s="26">
        <v>21</v>
      </c>
      <c r="D5851" s="13">
        <v>31.6</v>
      </c>
      <c r="E5851" s="26"/>
      <c r="F5851" s="42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295"/>
        <v>5849</v>
      </c>
      <c r="B5852" s="31">
        <v>36896</v>
      </c>
      <c r="C5852" s="26">
        <v>22</v>
      </c>
      <c r="D5852" s="13">
        <v>31.8</v>
      </c>
      <c r="E5852" s="26"/>
      <c r="F5852" s="42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295"/>
        <v>5850</v>
      </c>
      <c r="B5853" s="31">
        <v>36897</v>
      </c>
      <c r="C5853" s="26">
        <v>23</v>
      </c>
      <c r="D5853" s="13">
        <v>32</v>
      </c>
      <c r="E5853" s="26"/>
      <c r="F5853" s="42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295"/>
        <v>5851</v>
      </c>
      <c r="B5854" s="31">
        <v>36898</v>
      </c>
      <c r="C5854" s="26">
        <v>21</v>
      </c>
      <c r="D5854" s="13">
        <v>31.8</v>
      </c>
      <c r="E5854" s="26"/>
      <c r="F5854" s="42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295"/>
        <v>5852</v>
      </c>
      <c r="B5855" s="31">
        <v>36899</v>
      </c>
      <c r="C5855" s="26">
        <v>19</v>
      </c>
      <c r="D5855" s="13">
        <v>32.799999999999997</v>
      </c>
      <c r="E5855" s="26"/>
      <c r="F5855" s="42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295"/>
        <v>5853</v>
      </c>
      <c r="B5856" s="31">
        <v>36900</v>
      </c>
      <c r="C5856" s="26">
        <v>20</v>
      </c>
      <c r="D5856" s="13">
        <v>33</v>
      </c>
      <c r="E5856" s="26"/>
      <c r="F5856" s="42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295"/>
        <v>5854</v>
      </c>
      <c r="B5857" s="31">
        <v>36901</v>
      </c>
      <c r="C5857" s="26">
        <v>22</v>
      </c>
      <c r="D5857" s="13">
        <v>31.2</v>
      </c>
      <c r="E5857" s="26"/>
      <c r="F5857" s="42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295"/>
        <v>5855</v>
      </c>
      <c r="B5858" s="31">
        <v>36902</v>
      </c>
      <c r="C5858" s="26">
        <v>22</v>
      </c>
      <c r="D5858" s="13">
        <v>32.6</v>
      </c>
      <c r="E5858" s="26"/>
      <c r="F5858" s="42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295"/>
        <v>5856</v>
      </c>
      <c r="B5859" s="31">
        <v>36903</v>
      </c>
      <c r="C5859" s="26">
        <v>21</v>
      </c>
      <c r="D5859" s="13">
        <v>33.200000000000003</v>
      </c>
      <c r="E5859" s="26"/>
      <c r="F5859" s="42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295"/>
        <v>5857</v>
      </c>
      <c r="B5860" s="31">
        <v>36904</v>
      </c>
      <c r="C5860" s="26">
        <v>22</v>
      </c>
      <c r="D5860" s="13">
        <v>30.8</v>
      </c>
      <c r="E5860" s="26"/>
      <c r="F5860" s="42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295"/>
        <v>5858</v>
      </c>
      <c r="B5861" s="31">
        <v>36905</v>
      </c>
      <c r="C5861" s="26">
        <v>22</v>
      </c>
      <c r="D5861" s="13">
        <v>33.1</v>
      </c>
      <c r="E5861" s="26"/>
      <c r="F5861" s="42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295"/>
        <v>5859</v>
      </c>
      <c r="B5862" s="31">
        <v>36906</v>
      </c>
      <c r="C5862" s="26">
        <v>23</v>
      </c>
      <c r="D5862" s="13">
        <v>29.4</v>
      </c>
      <c r="E5862" s="26"/>
      <c r="F5862" s="42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295"/>
        <v>5860</v>
      </c>
      <c r="B5863" s="31">
        <v>36907</v>
      </c>
      <c r="C5863" s="26">
        <v>23</v>
      </c>
      <c r="D5863" s="13">
        <v>28.8</v>
      </c>
      <c r="E5863" s="26"/>
      <c r="F5863" s="42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295"/>
        <v>5861</v>
      </c>
      <c r="B5864" s="31">
        <v>36908</v>
      </c>
      <c r="C5864" s="26">
        <v>22</v>
      </c>
      <c r="D5864" s="13">
        <v>30</v>
      </c>
      <c r="E5864" s="26"/>
      <c r="F5864" s="42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295"/>
        <v>5862</v>
      </c>
      <c r="B5865" s="31">
        <v>36909</v>
      </c>
      <c r="C5865" s="26">
        <v>21</v>
      </c>
      <c r="D5865" s="13">
        <v>31.5</v>
      </c>
      <c r="E5865" s="26"/>
      <c r="F5865" s="42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295"/>
        <v>5863</v>
      </c>
      <c r="B5866" s="31">
        <v>36910</v>
      </c>
      <c r="C5866" s="26">
        <v>22</v>
      </c>
      <c r="D5866" s="13">
        <v>31.8</v>
      </c>
      <c r="E5866" s="26"/>
      <c r="F5866" s="42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295"/>
        <v>5864</v>
      </c>
      <c r="B5867" s="31">
        <v>36911</v>
      </c>
      <c r="C5867" s="26">
        <v>21</v>
      </c>
      <c r="D5867" s="13">
        <v>32.4</v>
      </c>
      <c r="E5867" s="26"/>
      <c r="F5867" s="42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295"/>
        <v>5865</v>
      </c>
      <c r="B5868" s="31">
        <v>36912</v>
      </c>
      <c r="C5868" s="26">
        <v>21</v>
      </c>
      <c r="D5868" s="13">
        <v>32.9</v>
      </c>
      <c r="E5868" s="26"/>
      <c r="F5868" s="42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295"/>
        <v>5866</v>
      </c>
      <c r="B5869" s="31">
        <v>36913</v>
      </c>
      <c r="C5869" s="26">
        <v>23</v>
      </c>
      <c r="D5869" s="13">
        <v>30.4</v>
      </c>
      <c r="E5869" s="26"/>
      <c r="F5869" s="42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295"/>
        <v>5867</v>
      </c>
      <c r="B5870" s="31">
        <v>36914</v>
      </c>
      <c r="C5870" s="26">
        <v>21</v>
      </c>
      <c r="D5870" s="13">
        <v>33</v>
      </c>
      <c r="E5870" s="26"/>
      <c r="F5870" s="42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295"/>
        <v>5868</v>
      </c>
      <c r="B5871" s="31">
        <v>36915</v>
      </c>
      <c r="C5871" s="26">
        <v>22</v>
      </c>
      <c r="D5871" s="13">
        <v>31.2</v>
      </c>
      <c r="E5871" s="26"/>
      <c r="F5871" s="42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295"/>
        <v>5869</v>
      </c>
      <c r="B5872" s="31">
        <v>36916</v>
      </c>
      <c r="C5872" s="26">
        <v>22</v>
      </c>
      <c r="D5872" s="13">
        <v>29.9</v>
      </c>
      <c r="E5872" s="26"/>
      <c r="F5872" s="42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295"/>
        <v>5870</v>
      </c>
      <c r="B5873" s="31">
        <v>36917</v>
      </c>
      <c r="C5873" s="26">
        <v>22</v>
      </c>
      <c r="D5873" s="13">
        <v>27.6</v>
      </c>
      <c r="E5873" s="26"/>
      <c r="F5873" s="42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295"/>
        <v>5871</v>
      </c>
      <c r="B5874" s="31">
        <v>36918</v>
      </c>
      <c r="C5874" s="26">
        <v>22</v>
      </c>
      <c r="D5874" s="13">
        <v>28.9</v>
      </c>
      <c r="E5874" s="26"/>
      <c r="F5874" s="42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295"/>
        <v>5872</v>
      </c>
      <c r="B5875" s="31">
        <v>36919</v>
      </c>
      <c r="C5875" s="26">
        <v>22</v>
      </c>
      <c r="D5875" s="13">
        <v>28.6</v>
      </c>
      <c r="E5875" s="26"/>
      <c r="F5875" s="42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295"/>
        <v>5873</v>
      </c>
      <c r="B5876" s="31">
        <v>36920</v>
      </c>
      <c r="C5876" s="26">
        <v>23</v>
      </c>
      <c r="D5876" s="13">
        <v>27</v>
      </c>
      <c r="E5876" s="26"/>
      <c r="F5876" s="42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295"/>
        <v>5874</v>
      </c>
      <c r="B5877" s="31">
        <v>36921</v>
      </c>
      <c r="C5877" s="26">
        <v>22</v>
      </c>
      <c r="D5877" s="13">
        <v>29.8</v>
      </c>
      <c r="E5877" s="26"/>
      <c r="F5877" s="42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295"/>
        <v>5875</v>
      </c>
      <c r="B5878" s="31">
        <v>36922</v>
      </c>
      <c r="C5878" s="26">
        <v>22</v>
      </c>
      <c r="D5878" s="13">
        <v>27.6</v>
      </c>
      <c r="E5878" s="26"/>
      <c r="F5878" s="42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295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42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295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42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295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42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295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42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295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42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295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42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295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42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295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42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295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42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295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42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295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42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295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42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295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42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295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42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295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42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296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42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296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42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296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42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296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42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296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42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296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42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296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42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296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42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296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42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296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42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296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42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296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42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296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42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296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42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296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42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296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42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296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42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296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42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296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42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296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42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296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42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296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42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296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42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296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42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296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42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296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42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296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42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296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42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296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42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296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42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296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42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296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42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296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42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296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42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296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42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296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42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296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42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296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42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296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42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296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42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296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42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296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42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296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42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296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42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296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42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296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42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296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42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296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42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296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42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296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42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296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42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296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42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296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42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296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42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296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42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296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42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296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42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296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42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296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42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296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42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296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42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296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42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296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42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296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42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297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42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297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42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297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42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297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42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297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42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297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42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297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42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297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42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297"/>
        <v>5963</v>
      </c>
      <c r="B5966" s="31">
        <v>37010</v>
      </c>
      <c r="C5966" s="26">
        <v>24</v>
      </c>
      <c r="D5966" s="13">
        <v>30.8</v>
      </c>
      <c r="E5966" s="26"/>
      <c r="F5966" s="42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297"/>
        <v>5964</v>
      </c>
      <c r="B5967" s="31">
        <v>37011</v>
      </c>
      <c r="C5967" s="26">
        <v>22</v>
      </c>
      <c r="D5967" s="13">
        <v>31.6</v>
      </c>
      <c r="E5967" s="26"/>
      <c r="F5967" s="42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297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42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297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42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297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42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297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42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297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42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297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42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297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42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297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42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297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42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297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42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297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42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297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42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297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42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297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42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297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42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297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42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297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42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297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42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297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42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297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42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297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42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297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42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297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42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297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42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297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42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297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42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297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42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297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42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297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42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297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42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297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42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297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42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297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42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297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42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297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42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297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42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297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42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297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42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297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42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297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42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297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42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297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42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297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42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297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42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297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42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297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42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297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42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297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42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297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42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297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42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297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42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297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42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297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42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297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42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298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42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298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42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298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42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298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42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298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42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298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42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298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42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298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42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298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42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298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42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298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42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298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42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298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42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298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42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298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42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298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42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298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42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298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42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298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42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298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42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298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42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298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42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298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42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298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42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298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42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298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42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298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42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298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42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298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42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298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42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298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42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298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42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298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42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298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42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298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42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298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42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298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42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298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42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298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42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298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42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298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42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298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42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298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42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298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42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298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42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298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42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298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42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298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42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298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42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298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42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298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42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298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42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298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42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298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42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298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42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298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42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298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42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298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42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298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42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298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42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298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42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298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42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298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42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298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42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299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42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299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42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299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42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299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42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299"/>
        <v>6087</v>
      </c>
      <c r="B6090" s="31">
        <v>37134</v>
      </c>
      <c r="C6090" s="26">
        <v>22</v>
      </c>
      <c r="D6090" s="13">
        <v>30.8</v>
      </c>
      <c r="E6090" s="26"/>
      <c r="F6090" s="42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299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42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299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42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299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42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299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42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299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42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299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42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299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42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299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42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299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42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299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42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299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42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299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42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299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42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299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42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299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42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299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42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299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42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299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42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299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42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299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42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299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42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299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42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299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42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299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42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299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42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299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42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299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42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299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42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299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42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299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42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299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42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299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42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299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42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299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42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299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42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299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42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299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42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299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42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299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42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299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42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299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42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299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42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299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42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299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42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299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42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299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42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299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42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299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42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299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42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299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42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299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42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299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42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299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42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299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42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299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42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299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42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299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42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299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42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299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42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300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42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300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42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300"/>
        <v>6149</v>
      </c>
      <c r="B6152" s="31">
        <v>37196</v>
      </c>
      <c r="C6152" s="26"/>
      <c r="D6152" s="13"/>
      <c r="E6152" s="26"/>
      <c r="F6152" s="42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300"/>
        <v>6150</v>
      </c>
      <c r="B6153" s="31">
        <v>37197</v>
      </c>
      <c r="C6153" s="26"/>
      <c r="D6153" s="13"/>
      <c r="E6153" s="26"/>
      <c r="F6153" s="42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300"/>
        <v>6151</v>
      </c>
      <c r="B6154" s="31">
        <v>37198</v>
      </c>
      <c r="C6154" s="26"/>
      <c r="D6154" s="13"/>
      <c r="E6154" s="26"/>
      <c r="F6154" s="42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300"/>
        <v>6152</v>
      </c>
      <c r="B6155" s="31">
        <v>37199</v>
      </c>
      <c r="C6155" s="26"/>
      <c r="D6155" s="13"/>
      <c r="E6155" s="26"/>
      <c r="F6155" s="42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300"/>
        <v>6153</v>
      </c>
      <c r="B6156" s="31">
        <v>37200</v>
      </c>
      <c r="C6156" s="26"/>
      <c r="D6156" s="13"/>
      <c r="E6156" s="26"/>
      <c r="F6156" s="42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300"/>
        <v>6154</v>
      </c>
      <c r="B6157" s="31">
        <v>37201</v>
      </c>
      <c r="C6157" s="26"/>
      <c r="D6157" s="13"/>
      <c r="E6157" s="26"/>
      <c r="F6157" s="42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300"/>
        <v>6155</v>
      </c>
      <c r="B6158" s="31">
        <v>37202</v>
      </c>
      <c r="C6158" s="26"/>
      <c r="D6158" s="13"/>
      <c r="E6158" s="26"/>
      <c r="F6158" s="42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300"/>
        <v>6156</v>
      </c>
      <c r="B6159" s="31">
        <v>37203</v>
      </c>
      <c r="C6159" s="26"/>
      <c r="D6159" s="13"/>
      <c r="E6159" s="26"/>
      <c r="F6159" s="42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300"/>
        <v>6157</v>
      </c>
      <c r="B6160" s="31">
        <v>37204</v>
      </c>
      <c r="C6160" s="26"/>
      <c r="D6160" s="13"/>
      <c r="E6160" s="26"/>
      <c r="F6160" s="42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300"/>
        <v>6158</v>
      </c>
      <c r="B6161" s="31">
        <v>37205</v>
      </c>
      <c r="C6161" s="26"/>
      <c r="D6161" s="13"/>
      <c r="E6161" s="26"/>
      <c r="F6161" s="42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300"/>
        <v>6159</v>
      </c>
      <c r="B6162" s="31">
        <v>37206</v>
      </c>
      <c r="C6162" s="26"/>
      <c r="D6162" s="13"/>
      <c r="E6162" s="26"/>
      <c r="F6162" s="42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300"/>
        <v>6160</v>
      </c>
      <c r="B6163" s="31">
        <v>37207</v>
      </c>
      <c r="C6163" s="26"/>
      <c r="D6163" s="13"/>
      <c r="E6163" s="26"/>
      <c r="F6163" s="42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300"/>
        <v>6161</v>
      </c>
      <c r="B6164" s="31">
        <v>37208</v>
      </c>
      <c r="C6164" s="26"/>
      <c r="D6164" s="13"/>
      <c r="E6164" s="26"/>
      <c r="F6164" s="42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300"/>
        <v>6162</v>
      </c>
      <c r="B6165" s="31">
        <v>37209</v>
      </c>
      <c r="C6165" s="26"/>
      <c r="D6165" s="13"/>
      <c r="E6165" s="26"/>
      <c r="F6165" s="42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300"/>
        <v>6163</v>
      </c>
      <c r="B6166" s="31">
        <v>37210</v>
      </c>
      <c r="C6166" s="26"/>
      <c r="D6166" s="13"/>
      <c r="E6166" s="26"/>
      <c r="F6166" s="42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300"/>
        <v>6164</v>
      </c>
      <c r="B6167" s="31">
        <v>37211</v>
      </c>
      <c r="C6167" s="26"/>
      <c r="D6167" s="13"/>
      <c r="E6167" s="26"/>
      <c r="F6167" s="42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300"/>
        <v>6165</v>
      </c>
      <c r="B6168" s="31">
        <v>37212</v>
      </c>
      <c r="C6168" s="26"/>
      <c r="D6168" s="13"/>
      <c r="E6168" s="26"/>
      <c r="F6168" s="42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300"/>
        <v>6166</v>
      </c>
      <c r="B6169" s="31">
        <v>37213</v>
      </c>
      <c r="C6169" s="26"/>
      <c r="D6169" s="13"/>
      <c r="E6169" s="26"/>
      <c r="F6169" s="42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300"/>
        <v>6167</v>
      </c>
      <c r="B6170" s="31">
        <v>37214</v>
      </c>
      <c r="C6170" s="26"/>
      <c r="D6170" s="13"/>
      <c r="E6170" s="26"/>
      <c r="F6170" s="42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300"/>
        <v>6168</v>
      </c>
      <c r="B6171" s="31">
        <v>37215</v>
      </c>
      <c r="C6171" s="26"/>
      <c r="D6171" s="13"/>
      <c r="E6171" s="26"/>
      <c r="F6171" s="42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300"/>
        <v>6169</v>
      </c>
      <c r="B6172" s="31">
        <v>37216</v>
      </c>
      <c r="C6172" s="26"/>
      <c r="D6172" s="13"/>
      <c r="E6172" s="26"/>
      <c r="F6172" s="42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300"/>
        <v>6170</v>
      </c>
      <c r="B6173" s="31">
        <v>37217</v>
      </c>
      <c r="C6173" s="26"/>
      <c r="D6173" s="13"/>
      <c r="E6173" s="26"/>
      <c r="F6173" s="42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300"/>
        <v>6171</v>
      </c>
      <c r="B6174" s="31">
        <v>37218</v>
      </c>
      <c r="C6174" s="26"/>
      <c r="D6174" s="13"/>
      <c r="E6174" s="26"/>
      <c r="F6174" s="42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300"/>
        <v>6172</v>
      </c>
      <c r="B6175" s="31">
        <v>37219</v>
      </c>
      <c r="C6175" s="26"/>
      <c r="D6175" s="13"/>
      <c r="E6175" s="26"/>
      <c r="F6175" s="42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300"/>
        <v>6173</v>
      </c>
      <c r="B6176" s="31">
        <v>37220</v>
      </c>
      <c r="C6176" s="26"/>
      <c r="D6176" s="13"/>
      <c r="E6176" s="26"/>
      <c r="F6176" s="42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300"/>
        <v>6174</v>
      </c>
      <c r="B6177" s="31">
        <v>37221</v>
      </c>
      <c r="C6177" s="26"/>
      <c r="D6177" s="13"/>
      <c r="E6177" s="26"/>
      <c r="F6177" s="42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300"/>
        <v>6175</v>
      </c>
      <c r="B6178" s="31">
        <v>37222</v>
      </c>
      <c r="C6178" s="26"/>
      <c r="D6178" s="13"/>
      <c r="E6178" s="26"/>
      <c r="F6178" s="42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300"/>
        <v>6176</v>
      </c>
      <c r="B6179" s="31">
        <v>37223</v>
      </c>
      <c r="C6179" s="26"/>
      <c r="D6179" s="13"/>
      <c r="E6179" s="26"/>
      <c r="F6179" s="42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300"/>
        <v>6177</v>
      </c>
      <c r="B6180" s="31">
        <v>37224</v>
      </c>
      <c r="C6180" s="26"/>
      <c r="D6180" s="13"/>
      <c r="E6180" s="26"/>
      <c r="F6180" s="42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300"/>
        <v>6178</v>
      </c>
      <c r="B6181" s="31">
        <v>37225</v>
      </c>
      <c r="C6181" s="26"/>
      <c r="D6181" s="13"/>
      <c r="E6181" s="26"/>
      <c r="F6181" s="42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300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42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300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42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300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42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300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42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300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42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300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42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300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42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300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42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300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42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300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42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300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42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300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42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300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42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300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42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300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42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300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42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300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42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300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42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300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42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300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42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300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42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300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42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300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42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300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42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300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42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300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42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300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42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300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42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300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42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300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42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300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42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300"/>
        <v>6210</v>
      </c>
      <c r="B6213" s="31">
        <v>37257</v>
      </c>
      <c r="C6213" s="26"/>
      <c r="D6213" s="13"/>
      <c r="E6213" s="26"/>
      <c r="F6213" s="42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301">A6213+1</f>
        <v>6211</v>
      </c>
      <c r="B6214" s="31">
        <v>37258</v>
      </c>
      <c r="C6214" s="26"/>
      <c r="D6214" s="13"/>
      <c r="E6214" s="26"/>
      <c r="F6214" s="42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301"/>
        <v>6212</v>
      </c>
      <c r="B6215" s="31">
        <v>37259</v>
      </c>
      <c r="C6215" s="26"/>
      <c r="D6215" s="13"/>
      <c r="E6215" s="26"/>
      <c r="F6215" s="42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301"/>
        <v>6213</v>
      </c>
      <c r="B6216" s="31">
        <v>37260</v>
      </c>
      <c r="C6216" s="26"/>
      <c r="D6216" s="13"/>
      <c r="E6216" s="26"/>
      <c r="F6216" s="42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301"/>
        <v>6214</v>
      </c>
      <c r="B6217" s="31">
        <v>37261</v>
      </c>
      <c r="C6217" s="26"/>
      <c r="D6217" s="13"/>
      <c r="E6217" s="26"/>
      <c r="F6217" s="42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301"/>
        <v>6215</v>
      </c>
      <c r="B6218" s="31">
        <v>37262</v>
      </c>
      <c r="C6218" s="26"/>
      <c r="D6218" s="13"/>
      <c r="E6218" s="26"/>
      <c r="F6218" s="42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301"/>
        <v>6216</v>
      </c>
      <c r="B6219" s="31">
        <v>37263</v>
      </c>
      <c r="C6219" s="26"/>
      <c r="D6219" s="13"/>
      <c r="E6219" s="26"/>
      <c r="F6219" s="42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301"/>
        <v>6217</v>
      </c>
      <c r="B6220" s="31">
        <v>37264</v>
      </c>
      <c r="C6220" s="26"/>
      <c r="D6220" s="13"/>
      <c r="E6220" s="26"/>
      <c r="F6220" s="42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301"/>
        <v>6218</v>
      </c>
      <c r="B6221" s="31">
        <v>37265</v>
      </c>
      <c r="C6221" s="26"/>
      <c r="D6221" s="13"/>
      <c r="E6221" s="26"/>
      <c r="F6221" s="42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301"/>
        <v>6219</v>
      </c>
      <c r="B6222" s="31">
        <v>37266</v>
      </c>
      <c r="C6222" s="26"/>
      <c r="D6222" s="13"/>
      <c r="E6222" s="26"/>
      <c r="F6222" s="42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301"/>
        <v>6220</v>
      </c>
      <c r="B6223" s="31">
        <v>37267</v>
      </c>
      <c r="C6223" s="26"/>
      <c r="D6223" s="13"/>
      <c r="E6223" s="26"/>
      <c r="F6223" s="42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301"/>
        <v>6221</v>
      </c>
      <c r="B6224" s="31">
        <v>37268</v>
      </c>
      <c r="C6224" s="26"/>
      <c r="D6224" s="13"/>
      <c r="E6224" s="26"/>
      <c r="F6224" s="42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301"/>
        <v>6222</v>
      </c>
      <c r="B6225" s="31">
        <v>37269</v>
      </c>
      <c r="C6225" s="26"/>
      <c r="D6225" s="13"/>
      <c r="E6225" s="26"/>
      <c r="F6225" s="42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301"/>
        <v>6223</v>
      </c>
      <c r="B6226" s="31">
        <v>37270</v>
      </c>
      <c r="C6226" s="26"/>
      <c r="D6226" s="13"/>
      <c r="E6226" s="26"/>
      <c r="F6226" s="42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301"/>
        <v>6224</v>
      </c>
      <c r="B6227" s="31">
        <v>37271</v>
      </c>
      <c r="C6227" s="26"/>
      <c r="D6227" s="13"/>
      <c r="E6227" s="26"/>
      <c r="F6227" s="42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301"/>
        <v>6225</v>
      </c>
      <c r="B6228" s="31">
        <v>37272</v>
      </c>
      <c r="C6228" s="26"/>
      <c r="D6228" s="13"/>
      <c r="E6228" s="26"/>
      <c r="F6228" s="42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301"/>
        <v>6226</v>
      </c>
      <c r="B6229" s="31">
        <v>37273</v>
      </c>
      <c r="C6229" s="26"/>
      <c r="D6229" s="13"/>
      <c r="E6229" s="26"/>
      <c r="F6229" s="42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301"/>
        <v>6227</v>
      </c>
      <c r="B6230" s="31">
        <v>37274</v>
      </c>
      <c r="C6230" s="26"/>
      <c r="D6230" s="13"/>
      <c r="E6230" s="26"/>
      <c r="F6230" s="42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301"/>
        <v>6228</v>
      </c>
      <c r="B6231" s="31">
        <v>37275</v>
      </c>
      <c r="C6231" s="26"/>
      <c r="D6231" s="13"/>
      <c r="E6231" s="26"/>
      <c r="F6231" s="42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301"/>
        <v>6229</v>
      </c>
      <c r="B6232" s="31">
        <v>37276</v>
      </c>
      <c r="C6232" s="26"/>
      <c r="D6232" s="13"/>
      <c r="E6232" s="26"/>
      <c r="F6232" s="42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301"/>
        <v>6230</v>
      </c>
      <c r="B6233" s="31">
        <v>37277</v>
      </c>
      <c r="C6233" s="26"/>
      <c r="D6233" s="13"/>
      <c r="E6233" s="26"/>
      <c r="F6233" s="42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301"/>
        <v>6231</v>
      </c>
      <c r="B6234" s="31">
        <v>37278</v>
      </c>
      <c r="C6234" s="26"/>
      <c r="D6234" s="13"/>
      <c r="E6234" s="26"/>
      <c r="F6234" s="42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301"/>
        <v>6232</v>
      </c>
      <c r="B6235" s="31">
        <v>37279</v>
      </c>
      <c r="C6235" s="26"/>
      <c r="D6235" s="13"/>
      <c r="E6235" s="26"/>
      <c r="F6235" s="42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301"/>
        <v>6233</v>
      </c>
      <c r="B6236" s="31">
        <v>37280</v>
      </c>
      <c r="C6236" s="26"/>
      <c r="D6236" s="13"/>
      <c r="E6236" s="26"/>
      <c r="F6236" s="42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301"/>
        <v>6234</v>
      </c>
      <c r="B6237" s="31">
        <v>37281</v>
      </c>
      <c r="C6237" s="26"/>
      <c r="D6237" s="13"/>
      <c r="E6237" s="26"/>
      <c r="F6237" s="42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301"/>
        <v>6235</v>
      </c>
      <c r="B6238" s="31">
        <v>37282</v>
      </c>
      <c r="C6238" s="26"/>
      <c r="D6238" s="13"/>
      <c r="E6238" s="26"/>
      <c r="F6238" s="42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301"/>
        <v>6236</v>
      </c>
      <c r="B6239" s="31">
        <v>37283</v>
      </c>
      <c r="C6239" s="26"/>
      <c r="D6239" s="13"/>
      <c r="E6239" s="26"/>
      <c r="F6239" s="42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301"/>
        <v>6237</v>
      </c>
      <c r="B6240" s="31">
        <v>37284</v>
      </c>
      <c r="C6240" s="26"/>
      <c r="D6240" s="13"/>
      <c r="E6240" s="26"/>
      <c r="F6240" s="42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301"/>
        <v>6238</v>
      </c>
      <c r="B6241" s="31">
        <v>37285</v>
      </c>
      <c r="C6241" s="26"/>
      <c r="D6241" s="13"/>
      <c r="E6241" s="26"/>
      <c r="F6241" s="42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301"/>
        <v>6239</v>
      </c>
      <c r="B6242" s="31">
        <v>37286</v>
      </c>
      <c r="C6242" s="26"/>
      <c r="D6242" s="13"/>
      <c r="E6242" s="26"/>
      <c r="F6242" s="42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301"/>
        <v>6240</v>
      </c>
      <c r="B6243" s="31">
        <v>37287</v>
      </c>
      <c r="C6243" s="26"/>
      <c r="D6243" s="13"/>
      <c r="E6243" s="26"/>
      <c r="F6243" s="42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301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42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301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42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301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42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301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42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301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42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301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42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301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42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301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42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301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42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301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42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301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42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301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42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301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42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301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42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301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42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301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42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301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42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301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42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301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42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301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42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301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42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301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42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301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42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301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42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301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42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301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42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301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42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301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42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301"/>
        <v>6269</v>
      </c>
      <c r="B6272" s="31">
        <v>37316</v>
      </c>
      <c r="C6272" s="26"/>
      <c r="D6272" s="13"/>
      <c r="E6272" s="26"/>
      <c r="F6272" s="42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301"/>
        <v>6270</v>
      </c>
      <c r="B6273" s="31">
        <v>37317</v>
      </c>
      <c r="C6273" s="26"/>
      <c r="D6273" s="13"/>
      <c r="E6273" s="26"/>
      <c r="F6273" s="42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301"/>
        <v>6271</v>
      </c>
      <c r="B6274" s="31">
        <v>37318</v>
      </c>
      <c r="C6274" s="26"/>
      <c r="D6274" s="13"/>
      <c r="E6274" s="26"/>
      <c r="F6274" s="42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301"/>
        <v>6272</v>
      </c>
      <c r="B6275" s="31">
        <v>37319</v>
      </c>
      <c r="C6275" s="26"/>
      <c r="D6275" s="13"/>
      <c r="E6275" s="26"/>
      <c r="F6275" s="42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301"/>
        <v>6273</v>
      </c>
      <c r="B6276" s="31">
        <v>37320</v>
      </c>
      <c r="C6276" s="26"/>
      <c r="D6276" s="13"/>
      <c r="E6276" s="26"/>
      <c r="F6276" s="42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301"/>
        <v>6274</v>
      </c>
      <c r="B6277" s="31">
        <v>37321</v>
      </c>
      <c r="C6277" s="26"/>
      <c r="D6277" s="13"/>
      <c r="E6277" s="26"/>
      <c r="F6277" s="42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302">A6277+1</f>
        <v>6275</v>
      </c>
      <c r="B6278" s="31">
        <v>37322</v>
      </c>
      <c r="C6278" s="26"/>
      <c r="D6278" s="13"/>
      <c r="E6278" s="26"/>
      <c r="F6278" s="42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302"/>
        <v>6276</v>
      </c>
      <c r="B6279" s="31">
        <v>37323</v>
      </c>
      <c r="C6279" s="26"/>
      <c r="D6279" s="13"/>
      <c r="E6279" s="26"/>
      <c r="F6279" s="42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302"/>
        <v>6277</v>
      </c>
      <c r="B6280" s="31">
        <v>37324</v>
      </c>
      <c r="C6280" s="26"/>
      <c r="D6280" s="13"/>
      <c r="E6280" s="26"/>
      <c r="F6280" s="42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302"/>
        <v>6278</v>
      </c>
      <c r="B6281" s="31">
        <v>37325</v>
      </c>
      <c r="C6281" s="26"/>
      <c r="D6281" s="13"/>
      <c r="E6281" s="26"/>
      <c r="F6281" s="42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302"/>
        <v>6279</v>
      </c>
      <c r="B6282" s="31">
        <v>37326</v>
      </c>
      <c r="C6282" s="26"/>
      <c r="D6282" s="13"/>
      <c r="E6282" s="26"/>
      <c r="F6282" s="42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302"/>
        <v>6280</v>
      </c>
      <c r="B6283" s="31">
        <v>37327</v>
      </c>
      <c r="C6283" s="26"/>
      <c r="D6283" s="13"/>
      <c r="E6283" s="26"/>
      <c r="F6283" s="42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302"/>
        <v>6281</v>
      </c>
      <c r="B6284" s="31">
        <v>37328</v>
      </c>
      <c r="C6284" s="26"/>
      <c r="D6284" s="13"/>
      <c r="E6284" s="26"/>
      <c r="F6284" s="42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302"/>
        <v>6282</v>
      </c>
      <c r="B6285" s="31">
        <v>37329</v>
      </c>
      <c r="C6285" s="26"/>
      <c r="D6285" s="13"/>
      <c r="E6285" s="26"/>
      <c r="F6285" s="42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302"/>
        <v>6283</v>
      </c>
      <c r="B6286" s="31">
        <v>37330</v>
      </c>
      <c r="C6286" s="26"/>
      <c r="D6286" s="13"/>
      <c r="E6286" s="26"/>
      <c r="F6286" s="42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302"/>
        <v>6284</v>
      </c>
      <c r="B6287" s="31">
        <v>37331</v>
      </c>
      <c r="C6287" s="26"/>
      <c r="D6287" s="13"/>
      <c r="E6287" s="26"/>
      <c r="F6287" s="42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302"/>
        <v>6285</v>
      </c>
      <c r="B6288" s="31">
        <v>37332</v>
      </c>
      <c r="C6288" s="26"/>
      <c r="D6288" s="13"/>
      <c r="E6288" s="26"/>
      <c r="F6288" s="42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302"/>
        <v>6286</v>
      </c>
      <c r="B6289" s="31">
        <v>37333</v>
      </c>
      <c r="C6289" s="26"/>
      <c r="D6289" s="13"/>
      <c r="E6289" s="26"/>
      <c r="F6289" s="42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302"/>
        <v>6287</v>
      </c>
      <c r="B6290" s="31">
        <v>37334</v>
      </c>
      <c r="C6290" s="26"/>
      <c r="D6290" s="13"/>
      <c r="E6290" s="26"/>
      <c r="F6290" s="42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302"/>
        <v>6288</v>
      </c>
      <c r="B6291" s="31">
        <v>37335</v>
      </c>
      <c r="C6291" s="26"/>
      <c r="D6291" s="13"/>
      <c r="E6291" s="26"/>
      <c r="F6291" s="42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302"/>
        <v>6289</v>
      </c>
      <c r="B6292" s="31">
        <v>37336</v>
      </c>
      <c r="C6292" s="26"/>
      <c r="D6292" s="13"/>
      <c r="E6292" s="26"/>
      <c r="F6292" s="42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302"/>
        <v>6290</v>
      </c>
      <c r="B6293" s="31">
        <v>37337</v>
      </c>
      <c r="C6293" s="26"/>
      <c r="D6293" s="13"/>
      <c r="E6293" s="26"/>
      <c r="F6293" s="42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302"/>
        <v>6291</v>
      </c>
      <c r="B6294" s="31">
        <v>37338</v>
      </c>
      <c r="C6294" s="26"/>
      <c r="D6294" s="13"/>
      <c r="E6294" s="26"/>
      <c r="F6294" s="42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302"/>
        <v>6292</v>
      </c>
      <c r="B6295" s="31">
        <v>37339</v>
      </c>
      <c r="C6295" s="26"/>
      <c r="D6295" s="13"/>
      <c r="E6295" s="26"/>
      <c r="F6295" s="42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302"/>
        <v>6293</v>
      </c>
      <c r="B6296" s="31">
        <v>37340</v>
      </c>
      <c r="C6296" s="26"/>
      <c r="D6296" s="13"/>
      <c r="E6296" s="26"/>
      <c r="F6296" s="42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302"/>
        <v>6294</v>
      </c>
      <c r="B6297" s="31">
        <v>37341</v>
      </c>
      <c r="C6297" s="26"/>
      <c r="D6297" s="13"/>
      <c r="E6297" s="26"/>
      <c r="F6297" s="42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302"/>
        <v>6295</v>
      </c>
      <c r="B6298" s="31">
        <v>37342</v>
      </c>
      <c r="C6298" s="26"/>
      <c r="D6298" s="13"/>
      <c r="E6298" s="26"/>
      <c r="F6298" s="42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302"/>
        <v>6296</v>
      </c>
      <c r="B6299" s="31">
        <v>37343</v>
      </c>
      <c r="C6299" s="26"/>
      <c r="D6299" s="13"/>
      <c r="E6299" s="26"/>
      <c r="F6299" s="42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302"/>
        <v>6297</v>
      </c>
      <c r="B6300" s="31">
        <v>37344</v>
      </c>
      <c r="C6300" s="26"/>
      <c r="D6300" s="13"/>
      <c r="E6300" s="26"/>
      <c r="F6300" s="42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302"/>
        <v>6298</v>
      </c>
      <c r="B6301" s="31">
        <v>37345</v>
      </c>
      <c r="C6301" s="26"/>
      <c r="D6301" s="13"/>
      <c r="E6301" s="26"/>
      <c r="F6301" s="42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302"/>
        <v>6299</v>
      </c>
      <c r="B6302" s="31">
        <v>37346</v>
      </c>
      <c r="C6302" s="26"/>
      <c r="D6302" s="13"/>
      <c r="E6302" s="26"/>
      <c r="F6302" s="42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302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42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302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42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302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42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302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42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302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42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302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42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302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42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302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42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302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42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302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42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302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42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302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42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302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42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302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42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302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42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302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42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302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42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302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42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302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42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302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42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302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42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302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42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302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42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302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42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302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42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302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42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302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42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302"/>
        <v>6327</v>
      </c>
      <c r="B6330" s="31">
        <v>37374</v>
      </c>
      <c r="C6330" s="26">
        <v>22</v>
      </c>
      <c r="D6330" s="13">
        <v>31.4</v>
      </c>
      <c r="E6330" s="26"/>
      <c r="F6330" s="42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302"/>
        <v>6328</v>
      </c>
      <c r="B6331" s="31">
        <v>37375</v>
      </c>
      <c r="C6331" s="26">
        <v>24</v>
      </c>
      <c r="D6331" s="13">
        <v>31.8</v>
      </c>
      <c r="E6331" s="26"/>
      <c r="F6331" s="42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302"/>
        <v>6329</v>
      </c>
      <c r="B6332" s="31">
        <v>37376</v>
      </c>
      <c r="C6332" s="26">
        <v>23</v>
      </c>
      <c r="D6332" s="13">
        <v>31.4</v>
      </c>
      <c r="E6332" s="26"/>
      <c r="F6332" s="42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302"/>
        <v>6330</v>
      </c>
      <c r="B6333" s="31">
        <v>37377</v>
      </c>
      <c r="C6333" s="26">
        <v>22</v>
      </c>
      <c r="D6333" s="13">
        <v>32.6</v>
      </c>
      <c r="E6333" s="26"/>
      <c r="F6333" s="42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302"/>
        <v>6331</v>
      </c>
      <c r="B6334" s="31">
        <v>37378</v>
      </c>
      <c r="C6334" s="26">
        <v>23</v>
      </c>
      <c r="D6334" s="13">
        <v>33</v>
      </c>
      <c r="E6334" s="26"/>
      <c r="F6334" s="42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302"/>
        <v>6332</v>
      </c>
      <c r="B6335" s="31">
        <v>37379</v>
      </c>
      <c r="C6335" s="26">
        <v>24</v>
      </c>
      <c r="D6335" s="13">
        <v>31.6</v>
      </c>
      <c r="E6335" s="26"/>
      <c r="F6335" s="42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302"/>
        <v>6333</v>
      </c>
      <c r="B6336" s="31">
        <v>37380</v>
      </c>
      <c r="C6336" s="26">
        <v>24</v>
      </c>
      <c r="D6336" s="13">
        <v>31.6</v>
      </c>
      <c r="E6336" s="26"/>
      <c r="F6336" s="42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302"/>
        <v>6334</v>
      </c>
      <c r="B6337" s="31">
        <v>37381</v>
      </c>
      <c r="C6337" s="26">
        <v>22</v>
      </c>
      <c r="D6337" s="13">
        <v>30</v>
      </c>
      <c r="E6337" s="26"/>
      <c r="F6337" s="42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302"/>
        <v>6335</v>
      </c>
      <c r="B6338" s="31">
        <v>37382</v>
      </c>
      <c r="C6338" s="26">
        <v>22</v>
      </c>
      <c r="D6338" s="13">
        <v>30.4</v>
      </c>
      <c r="E6338" s="26"/>
      <c r="F6338" s="42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302"/>
        <v>6336</v>
      </c>
      <c r="B6339" s="31">
        <v>37383</v>
      </c>
      <c r="C6339" s="26">
        <v>23</v>
      </c>
      <c r="D6339" s="13">
        <v>30</v>
      </c>
      <c r="E6339" s="26"/>
      <c r="F6339" s="42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302"/>
        <v>6337</v>
      </c>
      <c r="B6340" s="31">
        <v>37384</v>
      </c>
      <c r="C6340" s="26">
        <v>23</v>
      </c>
      <c r="D6340" s="13">
        <v>28.2</v>
      </c>
      <c r="E6340" s="26"/>
      <c r="F6340" s="42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302"/>
        <v>6338</v>
      </c>
      <c r="B6341" s="31">
        <v>37385</v>
      </c>
      <c r="C6341" s="26">
        <v>22</v>
      </c>
      <c r="D6341" s="13">
        <v>30.3</v>
      </c>
      <c r="E6341" s="26"/>
      <c r="F6341" s="42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303">A6341+1</f>
        <v>6339</v>
      </c>
      <c r="B6342" s="31">
        <v>37386</v>
      </c>
      <c r="C6342" s="26">
        <v>23</v>
      </c>
      <c r="D6342" s="13">
        <v>31.4</v>
      </c>
      <c r="E6342" s="26"/>
      <c r="F6342" s="42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303"/>
        <v>6340</v>
      </c>
      <c r="B6343" s="31">
        <v>37387</v>
      </c>
      <c r="C6343" s="26">
        <v>22</v>
      </c>
      <c r="D6343" s="13">
        <v>32.4</v>
      </c>
      <c r="E6343" s="26"/>
      <c r="F6343" s="42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303"/>
        <v>6341</v>
      </c>
      <c r="B6344" s="31">
        <v>37388</v>
      </c>
      <c r="C6344" s="26">
        <v>21</v>
      </c>
      <c r="D6344" s="13">
        <v>33.1</v>
      </c>
      <c r="E6344" s="26"/>
      <c r="F6344" s="42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303"/>
        <v>6342</v>
      </c>
      <c r="B6345" s="31">
        <v>37389</v>
      </c>
      <c r="C6345" s="26">
        <v>21</v>
      </c>
      <c r="D6345" s="13">
        <v>33.1</v>
      </c>
      <c r="E6345" s="26"/>
      <c r="F6345" s="42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303"/>
        <v>6343</v>
      </c>
      <c r="B6346" s="31">
        <v>37390</v>
      </c>
      <c r="C6346" s="26">
        <v>23</v>
      </c>
      <c r="D6346" s="13">
        <v>33.1</v>
      </c>
      <c r="E6346" s="26"/>
      <c r="F6346" s="42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303"/>
        <v>6344</v>
      </c>
      <c r="B6347" s="31">
        <v>37391</v>
      </c>
      <c r="C6347" s="26">
        <v>21</v>
      </c>
      <c r="D6347" s="13">
        <v>31.6</v>
      </c>
      <c r="E6347" s="26"/>
      <c r="F6347" s="42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303"/>
        <v>6345</v>
      </c>
      <c r="B6348" s="31">
        <v>37392</v>
      </c>
      <c r="C6348" s="26">
        <v>20</v>
      </c>
      <c r="D6348" s="13">
        <v>31.8</v>
      </c>
      <c r="E6348" s="26"/>
      <c r="F6348" s="42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303"/>
        <v>6346</v>
      </c>
      <c r="B6349" s="31">
        <v>37393</v>
      </c>
      <c r="C6349" s="26">
        <v>20</v>
      </c>
      <c r="D6349" s="13">
        <v>32.799999999999997</v>
      </c>
      <c r="E6349" s="26"/>
      <c r="F6349" s="42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303"/>
        <v>6347</v>
      </c>
      <c r="B6350" s="31">
        <v>37394</v>
      </c>
      <c r="C6350" s="26">
        <v>21</v>
      </c>
      <c r="D6350" s="13">
        <v>33.200000000000003</v>
      </c>
      <c r="E6350" s="26"/>
      <c r="F6350" s="42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303"/>
        <v>6348</v>
      </c>
      <c r="B6351" s="31">
        <v>37395</v>
      </c>
      <c r="C6351" s="26">
        <v>21</v>
      </c>
      <c r="D6351" s="13">
        <v>30.8</v>
      </c>
      <c r="E6351" s="26"/>
      <c r="F6351" s="42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303"/>
        <v>6349</v>
      </c>
      <c r="B6352" s="31">
        <v>37396</v>
      </c>
      <c r="C6352" s="26">
        <v>22</v>
      </c>
      <c r="D6352" s="13">
        <v>28.6</v>
      </c>
      <c r="E6352" s="26"/>
      <c r="F6352" s="42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303"/>
        <v>6350</v>
      </c>
      <c r="B6353" s="31">
        <v>37397</v>
      </c>
      <c r="C6353" s="26">
        <v>23</v>
      </c>
      <c r="D6353" s="13">
        <v>31.6</v>
      </c>
      <c r="E6353" s="26"/>
      <c r="F6353" s="42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303"/>
        <v>6351</v>
      </c>
      <c r="B6354" s="31">
        <v>37398</v>
      </c>
      <c r="C6354" s="26">
        <v>23</v>
      </c>
      <c r="D6354" s="13">
        <v>31.8</v>
      </c>
      <c r="E6354" s="26"/>
      <c r="F6354" s="42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303"/>
        <v>6352</v>
      </c>
      <c r="B6355" s="31">
        <v>37399</v>
      </c>
      <c r="C6355" s="26">
        <v>23</v>
      </c>
      <c r="D6355" s="13">
        <v>31.7</v>
      </c>
      <c r="E6355" s="26"/>
      <c r="F6355" s="42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303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42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303"/>
        <v>6354</v>
      </c>
      <c r="B6357" s="31">
        <v>37401</v>
      </c>
      <c r="C6357" s="26">
        <v>23</v>
      </c>
      <c r="D6357" s="13">
        <v>30</v>
      </c>
      <c r="E6357" s="26"/>
      <c r="F6357" s="42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303"/>
        <v>6355</v>
      </c>
      <c r="B6358" s="31">
        <v>37402</v>
      </c>
      <c r="C6358" s="26">
        <v>23</v>
      </c>
      <c r="D6358" s="13">
        <v>30.6</v>
      </c>
      <c r="E6358" s="26"/>
      <c r="F6358" s="42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303"/>
        <v>6356</v>
      </c>
      <c r="B6359" s="31">
        <v>37403</v>
      </c>
      <c r="C6359" s="26">
        <v>23</v>
      </c>
      <c r="D6359" s="13">
        <v>29.6</v>
      </c>
      <c r="E6359" s="26"/>
      <c r="F6359" s="42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303"/>
        <v>6357</v>
      </c>
      <c r="B6360" s="31">
        <v>37404</v>
      </c>
      <c r="C6360" s="26">
        <v>21</v>
      </c>
      <c r="D6360" s="13">
        <v>30.6</v>
      </c>
      <c r="E6360" s="26"/>
      <c r="F6360" s="42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303"/>
        <v>6358</v>
      </c>
      <c r="B6361" s="31">
        <v>37405</v>
      </c>
      <c r="C6361" s="26">
        <v>22</v>
      </c>
      <c r="D6361" s="13">
        <v>32.200000000000003</v>
      </c>
      <c r="E6361" s="26"/>
      <c r="F6361" s="42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303"/>
        <v>6359</v>
      </c>
      <c r="B6362" s="31">
        <v>37406</v>
      </c>
      <c r="C6362" s="26">
        <v>22</v>
      </c>
      <c r="D6362" s="13">
        <v>33.6</v>
      </c>
      <c r="E6362" s="26"/>
      <c r="F6362" s="42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303"/>
        <v>6360</v>
      </c>
      <c r="B6363" s="31">
        <v>37407</v>
      </c>
      <c r="C6363" s="26">
        <v>21</v>
      </c>
      <c r="D6363" s="13">
        <v>31.4</v>
      </c>
      <c r="E6363" s="26"/>
      <c r="F6363" s="42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303"/>
        <v>6361</v>
      </c>
      <c r="B6364" s="31">
        <v>37408</v>
      </c>
      <c r="C6364" s="26"/>
      <c r="D6364" s="13"/>
      <c r="E6364" s="26"/>
      <c r="F6364" s="42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303"/>
        <v>6362</v>
      </c>
      <c r="B6365" s="31">
        <v>37409</v>
      </c>
      <c r="C6365" s="26"/>
      <c r="D6365" s="13"/>
      <c r="E6365" s="26"/>
      <c r="F6365" s="42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303"/>
        <v>6363</v>
      </c>
      <c r="B6366" s="31">
        <v>37410</v>
      </c>
      <c r="C6366" s="26"/>
      <c r="D6366" s="13"/>
      <c r="E6366" s="26"/>
      <c r="F6366" s="42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303"/>
        <v>6364</v>
      </c>
      <c r="B6367" s="31">
        <v>37411</v>
      </c>
      <c r="C6367" s="26"/>
      <c r="D6367" s="13"/>
      <c r="E6367" s="26"/>
      <c r="F6367" s="42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303"/>
        <v>6365</v>
      </c>
      <c r="B6368" s="31">
        <v>37412</v>
      </c>
      <c r="C6368" s="26"/>
      <c r="D6368" s="13"/>
      <c r="E6368" s="26"/>
      <c r="F6368" s="42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303"/>
        <v>6366</v>
      </c>
      <c r="B6369" s="31">
        <v>37413</v>
      </c>
      <c r="C6369" s="26"/>
      <c r="D6369" s="13"/>
      <c r="E6369" s="26"/>
      <c r="F6369" s="42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303"/>
        <v>6367</v>
      </c>
      <c r="B6370" s="31">
        <v>37414</v>
      </c>
      <c r="C6370" s="26"/>
      <c r="D6370" s="13"/>
      <c r="E6370" s="26"/>
      <c r="F6370" s="42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303"/>
        <v>6368</v>
      </c>
      <c r="B6371" s="31">
        <v>37415</v>
      </c>
      <c r="C6371" s="26"/>
      <c r="D6371" s="13"/>
      <c r="E6371" s="26"/>
      <c r="F6371" s="42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303"/>
        <v>6369</v>
      </c>
      <c r="B6372" s="31">
        <v>37416</v>
      </c>
      <c r="C6372" s="26"/>
      <c r="D6372" s="13"/>
      <c r="E6372" s="26"/>
      <c r="F6372" s="42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303"/>
        <v>6370</v>
      </c>
      <c r="B6373" s="31">
        <v>37417</v>
      </c>
      <c r="C6373" s="26"/>
      <c r="D6373" s="13"/>
      <c r="E6373" s="26"/>
      <c r="F6373" s="42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303"/>
        <v>6371</v>
      </c>
      <c r="B6374" s="31">
        <v>37418</v>
      </c>
      <c r="C6374" s="26"/>
      <c r="D6374" s="13"/>
      <c r="E6374" s="26"/>
      <c r="F6374" s="42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303"/>
        <v>6372</v>
      </c>
      <c r="B6375" s="31">
        <v>37419</v>
      </c>
      <c r="C6375" s="26"/>
      <c r="D6375" s="13"/>
      <c r="E6375" s="26"/>
      <c r="F6375" s="42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303"/>
        <v>6373</v>
      </c>
      <c r="B6376" s="31">
        <v>37420</v>
      </c>
      <c r="C6376" s="26"/>
      <c r="D6376" s="13"/>
      <c r="E6376" s="26"/>
      <c r="F6376" s="42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303"/>
        <v>6374</v>
      </c>
      <c r="B6377" s="31">
        <v>37421</v>
      </c>
      <c r="C6377" s="26"/>
      <c r="D6377" s="13"/>
      <c r="E6377" s="26"/>
      <c r="F6377" s="42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303"/>
        <v>6375</v>
      </c>
      <c r="B6378" s="31">
        <v>37422</v>
      </c>
      <c r="C6378" s="26"/>
      <c r="D6378" s="13"/>
      <c r="E6378" s="26"/>
      <c r="F6378" s="42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303"/>
        <v>6376</v>
      </c>
      <c r="B6379" s="31">
        <v>37423</v>
      </c>
      <c r="C6379" s="26"/>
      <c r="D6379" s="13"/>
      <c r="E6379" s="26"/>
      <c r="F6379" s="42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303"/>
        <v>6377</v>
      </c>
      <c r="B6380" s="31">
        <v>37424</v>
      </c>
      <c r="C6380" s="26"/>
      <c r="D6380" s="13"/>
      <c r="E6380" s="26"/>
      <c r="F6380" s="42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303"/>
        <v>6378</v>
      </c>
      <c r="B6381" s="31">
        <v>37425</v>
      </c>
      <c r="C6381" s="26"/>
      <c r="D6381" s="13"/>
      <c r="E6381" s="26"/>
      <c r="F6381" s="42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303"/>
        <v>6379</v>
      </c>
      <c r="B6382" s="31">
        <v>37426</v>
      </c>
      <c r="C6382" s="26"/>
      <c r="D6382" s="13"/>
      <c r="E6382" s="26"/>
      <c r="F6382" s="42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303"/>
        <v>6380</v>
      </c>
      <c r="B6383" s="31">
        <v>37427</v>
      </c>
      <c r="C6383" s="26"/>
      <c r="D6383" s="13"/>
      <c r="E6383" s="26"/>
      <c r="F6383" s="42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303"/>
        <v>6381</v>
      </c>
      <c r="B6384" s="31">
        <v>37428</v>
      </c>
      <c r="C6384" s="26"/>
      <c r="D6384" s="13"/>
      <c r="E6384" s="26"/>
      <c r="F6384" s="42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303"/>
        <v>6382</v>
      </c>
      <c r="B6385" s="31">
        <v>37429</v>
      </c>
      <c r="C6385" s="26"/>
      <c r="D6385" s="13"/>
      <c r="E6385" s="26"/>
      <c r="F6385" s="42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303"/>
        <v>6383</v>
      </c>
      <c r="B6386" s="31">
        <v>37430</v>
      </c>
      <c r="C6386" s="26"/>
      <c r="D6386" s="13"/>
      <c r="E6386" s="26"/>
      <c r="F6386" s="42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303"/>
        <v>6384</v>
      </c>
      <c r="B6387" s="31">
        <v>37431</v>
      </c>
      <c r="C6387" s="26"/>
      <c r="D6387" s="13"/>
      <c r="E6387" s="26"/>
      <c r="F6387" s="42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303"/>
        <v>6385</v>
      </c>
      <c r="B6388" s="31">
        <v>37432</v>
      </c>
      <c r="C6388" s="26"/>
      <c r="D6388" s="13"/>
      <c r="E6388" s="26"/>
      <c r="F6388" s="42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303"/>
        <v>6386</v>
      </c>
      <c r="B6389" s="31">
        <v>37433</v>
      </c>
      <c r="C6389" s="26"/>
      <c r="D6389" s="13"/>
      <c r="E6389" s="26"/>
      <c r="F6389" s="42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303"/>
        <v>6387</v>
      </c>
      <c r="B6390" s="31">
        <v>37434</v>
      </c>
      <c r="C6390" s="26"/>
      <c r="D6390" s="13"/>
      <c r="E6390" s="26"/>
      <c r="F6390" s="42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303"/>
        <v>6388</v>
      </c>
      <c r="B6391" s="31">
        <v>37435</v>
      </c>
      <c r="C6391" s="26"/>
      <c r="D6391" s="13"/>
      <c r="E6391" s="26"/>
      <c r="F6391" s="42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303"/>
        <v>6389</v>
      </c>
      <c r="B6392" s="31">
        <v>37436</v>
      </c>
      <c r="C6392" s="26"/>
      <c r="D6392" s="13"/>
      <c r="E6392" s="26"/>
      <c r="F6392" s="42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303"/>
        <v>6390</v>
      </c>
      <c r="B6393" s="31">
        <v>37437</v>
      </c>
      <c r="C6393" s="26"/>
      <c r="D6393" s="13"/>
      <c r="E6393" s="26"/>
      <c r="F6393" s="42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303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42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303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42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303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42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303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42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303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42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303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42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303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42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303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42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303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42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303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42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303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42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303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42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304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42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304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42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304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42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304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42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304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42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304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42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304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42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304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42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304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42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304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42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304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42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304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42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304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42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304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42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304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42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304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42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304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42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304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42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304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42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304"/>
        <v>6422</v>
      </c>
      <c r="B6425" s="31">
        <v>37469</v>
      </c>
      <c r="C6425" s="26">
        <v>23</v>
      </c>
      <c r="D6425" s="13">
        <v>30.2</v>
      </c>
      <c r="E6425" s="26"/>
      <c r="F6425" s="42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304"/>
        <v>6423</v>
      </c>
      <c r="B6426" s="31">
        <v>37470</v>
      </c>
      <c r="C6426" s="26">
        <v>21</v>
      </c>
      <c r="D6426" s="13">
        <v>30</v>
      </c>
      <c r="E6426" s="26"/>
      <c r="F6426" s="42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304"/>
        <v>6424</v>
      </c>
      <c r="B6427" s="31">
        <v>37471</v>
      </c>
      <c r="C6427" s="26">
        <v>21</v>
      </c>
      <c r="D6427" s="13">
        <v>31.4</v>
      </c>
      <c r="E6427" s="26"/>
      <c r="F6427" s="42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304"/>
        <v>6425</v>
      </c>
      <c r="B6428" s="31">
        <v>37472</v>
      </c>
      <c r="C6428" s="26">
        <v>21</v>
      </c>
      <c r="D6428" s="13">
        <v>29.4</v>
      </c>
      <c r="E6428" s="26"/>
      <c r="F6428" s="42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304"/>
        <v>6426</v>
      </c>
      <c r="B6429" s="31">
        <v>37473</v>
      </c>
      <c r="C6429" s="26">
        <v>21</v>
      </c>
      <c r="D6429" s="13">
        <v>31</v>
      </c>
      <c r="E6429" s="26"/>
      <c r="F6429" s="42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304"/>
        <v>6427</v>
      </c>
      <c r="B6430" s="31">
        <v>37474</v>
      </c>
      <c r="C6430" s="26">
        <v>19</v>
      </c>
      <c r="D6430" s="13">
        <v>31.6</v>
      </c>
      <c r="E6430" s="26"/>
      <c r="F6430" s="42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304"/>
        <v>6428</v>
      </c>
      <c r="B6431" s="31">
        <v>37475</v>
      </c>
      <c r="C6431" s="26">
        <v>21</v>
      </c>
      <c r="D6431" s="13">
        <v>31.6</v>
      </c>
      <c r="E6431" s="26"/>
      <c r="F6431" s="42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304"/>
        <v>6429</v>
      </c>
      <c r="B6432" s="31">
        <v>37476</v>
      </c>
      <c r="C6432" s="26">
        <v>21</v>
      </c>
      <c r="D6432" s="13">
        <v>30.2</v>
      </c>
      <c r="E6432" s="26"/>
      <c r="F6432" s="42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304"/>
        <v>6430</v>
      </c>
      <c r="B6433" s="31">
        <v>37477</v>
      </c>
      <c r="C6433" s="26">
        <v>21</v>
      </c>
      <c r="D6433" s="13">
        <v>29.8</v>
      </c>
      <c r="E6433" s="26"/>
      <c r="F6433" s="42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304"/>
        <v>6431</v>
      </c>
      <c r="B6434" s="31">
        <v>37478</v>
      </c>
      <c r="C6434" s="26">
        <v>22</v>
      </c>
      <c r="D6434" s="13">
        <v>29</v>
      </c>
      <c r="E6434" s="26"/>
      <c r="F6434" s="42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304"/>
        <v>6432</v>
      </c>
      <c r="B6435" s="31">
        <v>37479</v>
      </c>
      <c r="C6435" s="26">
        <v>20</v>
      </c>
      <c r="D6435" s="13">
        <v>31.4</v>
      </c>
      <c r="E6435" s="26"/>
      <c r="F6435" s="42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304"/>
        <v>6433</v>
      </c>
      <c r="B6436" s="31">
        <v>37480</v>
      </c>
      <c r="C6436" s="26">
        <v>21</v>
      </c>
      <c r="D6436" s="13">
        <v>31.7</v>
      </c>
      <c r="E6436" s="26"/>
      <c r="F6436" s="42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304"/>
        <v>6434</v>
      </c>
      <c r="B6437" s="31">
        <v>37481</v>
      </c>
      <c r="C6437" s="26">
        <v>19</v>
      </c>
      <c r="D6437" s="13">
        <v>30.4</v>
      </c>
      <c r="E6437" s="26"/>
      <c r="F6437" s="42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304"/>
        <v>6435</v>
      </c>
      <c r="B6438" s="31">
        <v>37482</v>
      </c>
      <c r="C6438" s="26">
        <v>21</v>
      </c>
      <c r="D6438" s="13">
        <v>31</v>
      </c>
      <c r="E6438" s="26"/>
      <c r="F6438" s="42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304"/>
        <v>6436</v>
      </c>
      <c r="B6439" s="31">
        <v>37483</v>
      </c>
      <c r="C6439" s="26">
        <v>19</v>
      </c>
      <c r="D6439" s="13">
        <v>30.7</v>
      </c>
      <c r="E6439" s="26"/>
      <c r="F6439" s="42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304"/>
        <v>6437</v>
      </c>
      <c r="B6440" s="31">
        <v>37484</v>
      </c>
      <c r="C6440" s="26">
        <v>19</v>
      </c>
      <c r="D6440" s="13">
        <v>30.4</v>
      </c>
      <c r="E6440" s="26"/>
      <c r="F6440" s="42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304"/>
        <v>6438</v>
      </c>
      <c r="B6441" s="31">
        <v>37485</v>
      </c>
      <c r="C6441" s="26">
        <v>19</v>
      </c>
      <c r="D6441" s="13">
        <v>30.4</v>
      </c>
      <c r="E6441" s="26"/>
      <c r="F6441" s="42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304"/>
        <v>6439</v>
      </c>
      <c r="B6442" s="31">
        <v>37486</v>
      </c>
      <c r="C6442" s="26">
        <v>19</v>
      </c>
      <c r="D6442" s="13">
        <v>30.8</v>
      </c>
      <c r="E6442" s="26"/>
      <c r="F6442" s="42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304"/>
        <v>6440</v>
      </c>
      <c r="B6443" s="31">
        <v>37487</v>
      </c>
      <c r="C6443" s="26">
        <v>23</v>
      </c>
      <c r="D6443" s="13">
        <v>30.4</v>
      </c>
      <c r="E6443" s="26"/>
      <c r="F6443" s="42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304"/>
        <v>6441</v>
      </c>
      <c r="B6444" s="31">
        <v>37488</v>
      </c>
      <c r="C6444" s="26">
        <v>22</v>
      </c>
      <c r="D6444" s="13">
        <v>30.2</v>
      </c>
      <c r="E6444" s="26"/>
      <c r="F6444" s="42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304"/>
        <v>6442</v>
      </c>
      <c r="B6445" s="31">
        <v>37489</v>
      </c>
      <c r="C6445" s="26">
        <v>18</v>
      </c>
      <c r="D6445" s="13">
        <v>31.1</v>
      </c>
      <c r="E6445" s="26"/>
      <c r="F6445" s="42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304"/>
        <v>6443</v>
      </c>
      <c r="B6446" s="31">
        <v>37490</v>
      </c>
      <c r="C6446" s="26">
        <v>21</v>
      </c>
      <c r="D6446" s="13">
        <v>31.1</v>
      </c>
      <c r="E6446" s="26"/>
      <c r="F6446" s="42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304"/>
        <v>6444</v>
      </c>
      <c r="B6447" s="31">
        <v>37491</v>
      </c>
      <c r="C6447" s="26">
        <v>21</v>
      </c>
      <c r="D6447" s="13">
        <v>31</v>
      </c>
      <c r="E6447" s="26"/>
      <c r="F6447" s="42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304"/>
        <v>6445</v>
      </c>
      <c r="B6448" s="31">
        <v>37492</v>
      </c>
      <c r="C6448" s="26">
        <v>22</v>
      </c>
      <c r="D6448" s="13">
        <v>30.2</v>
      </c>
      <c r="E6448" s="26"/>
      <c r="F6448" s="42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304"/>
        <v>6446</v>
      </c>
      <c r="B6449" s="31">
        <v>37493</v>
      </c>
      <c r="C6449" s="26">
        <v>21</v>
      </c>
      <c r="D6449" s="13">
        <v>30.2</v>
      </c>
      <c r="E6449" s="26"/>
      <c r="F6449" s="42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304"/>
        <v>6447</v>
      </c>
      <c r="B6450" s="31">
        <v>37494</v>
      </c>
      <c r="C6450" s="26">
        <v>22</v>
      </c>
      <c r="D6450" s="13">
        <v>30.5</v>
      </c>
      <c r="E6450" s="26"/>
      <c r="F6450" s="42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304"/>
        <v>6448</v>
      </c>
      <c r="B6451" s="31">
        <v>37495</v>
      </c>
      <c r="C6451" s="26">
        <v>22</v>
      </c>
      <c r="D6451" s="13">
        <v>30.8</v>
      </c>
      <c r="E6451" s="26"/>
      <c r="F6451" s="42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304"/>
        <v>6449</v>
      </c>
      <c r="B6452" s="31">
        <v>37496</v>
      </c>
      <c r="C6452" s="26">
        <v>21</v>
      </c>
      <c r="D6452" s="13">
        <v>30.2</v>
      </c>
      <c r="E6452" s="26"/>
      <c r="F6452" s="42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304"/>
        <v>6450</v>
      </c>
      <c r="B6453" s="31">
        <v>37497</v>
      </c>
      <c r="C6453" s="26">
        <v>21</v>
      </c>
      <c r="D6453" s="13">
        <v>30.2</v>
      </c>
      <c r="E6453" s="26"/>
      <c r="F6453" s="42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304"/>
        <v>6451</v>
      </c>
      <c r="B6454" s="31">
        <v>37498</v>
      </c>
      <c r="C6454" s="26">
        <v>22</v>
      </c>
      <c r="D6454" s="13">
        <v>29.2</v>
      </c>
      <c r="E6454" s="26"/>
      <c r="F6454" s="42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304"/>
        <v>6452</v>
      </c>
      <c r="B6455" s="31">
        <v>37499</v>
      </c>
      <c r="C6455" s="26">
        <v>22</v>
      </c>
      <c r="D6455" s="13">
        <v>29.6</v>
      </c>
      <c r="E6455" s="26"/>
      <c r="F6455" s="42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304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42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304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42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304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42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304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42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304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42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304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42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304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42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304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42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304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42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304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42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304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42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304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42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304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42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304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42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305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42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305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42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305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42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305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42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305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42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305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42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305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42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305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42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305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42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305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42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305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42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305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42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305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42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305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42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305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42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305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42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305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42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305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42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305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42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305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42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305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42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305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42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305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42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305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42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305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42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305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42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305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42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305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42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305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42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305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42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305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42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305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42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305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42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305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42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305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42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305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42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305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42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305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42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305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42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305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42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305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42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305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42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305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42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305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42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305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42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305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42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305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42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305"/>
        <v>6514</v>
      </c>
      <c r="B6517" s="31">
        <v>37561</v>
      </c>
      <c r="C6517" s="26"/>
      <c r="D6517" s="13"/>
      <c r="E6517" s="26"/>
      <c r="F6517" s="42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305"/>
        <v>6515</v>
      </c>
      <c r="B6518" s="31">
        <v>37562</v>
      </c>
      <c r="C6518" s="26"/>
      <c r="D6518" s="13"/>
      <c r="E6518" s="26"/>
      <c r="F6518" s="42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305"/>
        <v>6516</v>
      </c>
      <c r="B6519" s="31">
        <v>37563</v>
      </c>
      <c r="C6519" s="26"/>
      <c r="D6519" s="13"/>
      <c r="E6519" s="26"/>
      <c r="F6519" s="42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305"/>
        <v>6517</v>
      </c>
      <c r="B6520" s="31">
        <v>37564</v>
      </c>
      <c r="C6520" s="26"/>
      <c r="D6520" s="13"/>
      <c r="E6520" s="26"/>
      <c r="F6520" s="42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305"/>
        <v>6518</v>
      </c>
      <c r="B6521" s="31">
        <v>37565</v>
      </c>
      <c r="C6521" s="26"/>
      <c r="D6521" s="13"/>
      <c r="E6521" s="26"/>
      <c r="F6521" s="42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305"/>
        <v>6519</v>
      </c>
      <c r="B6522" s="31">
        <v>37566</v>
      </c>
      <c r="C6522" s="26"/>
      <c r="D6522" s="13"/>
      <c r="E6522" s="26"/>
      <c r="F6522" s="42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305"/>
        <v>6520</v>
      </c>
      <c r="B6523" s="31">
        <v>37567</v>
      </c>
      <c r="C6523" s="26"/>
      <c r="D6523" s="13"/>
      <c r="E6523" s="26"/>
      <c r="F6523" s="42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305"/>
        <v>6521</v>
      </c>
      <c r="B6524" s="31">
        <v>37568</v>
      </c>
      <c r="C6524" s="26"/>
      <c r="D6524" s="13"/>
      <c r="E6524" s="26"/>
      <c r="F6524" s="42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305"/>
        <v>6522</v>
      </c>
      <c r="B6525" s="31">
        <v>37569</v>
      </c>
      <c r="C6525" s="26"/>
      <c r="D6525" s="13"/>
      <c r="E6525" s="26"/>
      <c r="F6525" s="42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305"/>
        <v>6523</v>
      </c>
      <c r="B6526" s="31">
        <v>37570</v>
      </c>
      <c r="C6526" s="26"/>
      <c r="D6526" s="13"/>
      <c r="E6526" s="26"/>
      <c r="F6526" s="42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305"/>
        <v>6524</v>
      </c>
      <c r="B6527" s="31">
        <v>37571</v>
      </c>
      <c r="C6527" s="26"/>
      <c r="D6527" s="13"/>
      <c r="E6527" s="26"/>
      <c r="F6527" s="42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305"/>
        <v>6525</v>
      </c>
      <c r="B6528" s="31">
        <v>37572</v>
      </c>
      <c r="C6528" s="26"/>
      <c r="D6528" s="13"/>
      <c r="E6528" s="26"/>
      <c r="F6528" s="42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305"/>
        <v>6526</v>
      </c>
      <c r="B6529" s="31">
        <v>37573</v>
      </c>
      <c r="C6529" s="26"/>
      <c r="D6529" s="13"/>
      <c r="E6529" s="26"/>
      <c r="F6529" s="42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305"/>
        <v>6527</v>
      </c>
      <c r="B6530" s="31">
        <v>37574</v>
      </c>
      <c r="C6530" s="26"/>
      <c r="D6530" s="13"/>
      <c r="E6530" s="26"/>
      <c r="F6530" s="42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305"/>
        <v>6528</v>
      </c>
      <c r="B6531" s="31">
        <v>37575</v>
      </c>
      <c r="C6531" s="26"/>
      <c r="D6531" s="13"/>
      <c r="E6531" s="26"/>
      <c r="F6531" s="42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305"/>
        <v>6529</v>
      </c>
      <c r="B6532" s="31">
        <v>37576</v>
      </c>
      <c r="C6532" s="26"/>
      <c r="D6532" s="13"/>
      <c r="E6532" s="26"/>
      <c r="F6532" s="42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305"/>
        <v>6530</v>
      </c>
      <c r="B6533" s="31">
        <v>37577</v>
      </c>
      <c r="C6533" s="26"/>
      <c r="D6533" s="13"/>
      <c r="E6533" s="26"/>
      <c r="F6533" s="42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306">A6533+1</f>
        <v>6531</v>
      </c>
      <c r="B6534" s="31">
        <v>37578</v>
      </c>
      <c r="C6534" s="26"/>
      <c r="D6534" s="13"/>
      <c r="E6534" s="26"/>
      <c r="F6534" s="42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306"/>
        <v>6532</v>
      </c>
      <c r="B6535" s="31">
        <v>37579</v>
      </c>
      <c r="C6535" s="26"/>
      <c r="D6535" s="13"/>
      <c r="E6535" s="26"/>
      <c r="F6535" s="42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306"/>
        <v>6533</v>
      </c>
      <c r="B6536" s="31">
        <v>37580</v>
      </c>
      <c r="C6536" s="26"/>
      <c r="D6536" s="13"/>
      <c r="E6536" s="26"/>
      <c r="F6536" s="42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306"/>
        <v>6534</v>
      </c>
      <c r="B6537" s="31">
        <v>37581</v>
      </c>
      <c r="C6537" s="26"/>
      <c r="D6537" s="13"/>
      <c r="E6537" s="26"/>
      <c r="F6537" s="42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306"/>
        <v>6535</v>
      </c>
      <c r="B6538" s="31">
        <v>37582</v>
      </c>
      <c r="C6538" s="26"/>
      <c r="D6538" s="13"/>
      <c r="E6538" s="26"/>
      <c r="F6538" s="42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306"/>
        <v>6536</v>
      </c>
      <c r="B6539" s="31">
        <v>37583</v>
      </c>
      <c r="C6539" s="26"/>
      <c r="D6539" s="13"/>
      <c r="E6539" s="26"/>
      <c r="F6539" s="42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306"/>
        <v>6537</v>
      </c>
      <c r="B6540" s="31">
        <v>37584</v>
      </c>
      <c r="C6540" s="26"/>
      <c r="D6540" s="13"/>
      <c r="E6540" s="26"/>
      <c r="F6540" s="42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306"/>
        <v>6538</v>
      </c>
      <c r="B6541" s="31">
        <v>37585</v>
      </c>
      <c r="C6541" s="26"/>
      <c r="D6541" s="13"/>
      <c r="E6541" s="26"/>
      <c r="F6541" s="42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306"/>
        <v>6539</v>
      </c>
      <c r="B6542" s="31">
        <v>37586</v>
      </c>
      <c r="C6542" s="26"/>
      <c r="D6542" s="13"/>
      <c r="E6542" s="26"/>
      <c r="F6542" s="42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306"/>
        <v>6540</v>
      </c>
      <c r="B6543" s="31">
        <v>37587</v>
      </c>
      <c r="C6543" s="26"/>
      <c r="D6543" s="13"/>
      <c r="E6543" s="26"/>
      <c r="F6543" s="42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306"/>
        <v>6541</v>
      </c>
      <c r="B6544" s="31">
        <v>37588</v>
      </c>
      <c r="C6544" s="26"/>
      <c r="D6544" s="13"/>
      <c r="E6544" s="26"/>
      <c r="F6544" s="42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306"/>
        <v>6542</v>
      </c>
      <c r="B6545" s="31">
        <v>37589</v>
      </c>
      <c r="C6545" s="26"/>
      <c r="D6545" s="13"/>
      <c r="E6545" s="26"/>
      <c r="F6545" s="42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306"/>
        <v>6543</v>
      </c>
      <c r="B6546" s="31">
        <v>37590</v>
      </c>
      <c r="C6546" s="26"/>
      <c r="D6546" s="13"/>
      <c r="E6546" s="26"/>
      <c r="F6546" s="42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306"/>
        <v>6544</v>
      </c>
      <c r="B6547" s="31">
        <v>37591</v>
      </c>
      <c r="C6547" s="26"/>
      <c r="D6547" s="13"/>
      <c r="E6547" s="26"/>
      <c r="F6547" s="42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306"/>
        <v>6545</v>
      </c>
      <c r="B6548" s="31">
        <v>37592</v>
      </c>
      <c r="C6548" s="26"/>
      <c r="D6548" s="13"/>
      <c r="E6548" s="26"/>
      <c r="F6548" s="42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306"/>
        <v>6546</v>
      </c>
      <c r="B6549" s="31">
        <v>37593</v>
      </c>
      <c r="C6549" s="26"/>
      <c r="D6549" s="13"/>
      <c r="E6549" s="26"/>
      <c r="F6549" s="42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306"/>
        <v>6547</v>
      </c>
      <c r="B6550" s="31">
        <v>37594</v>
      </c>
      <c r="C6550" s="26"/>
      <c r="D6550" s="13"/>
      <c r="E6550" s="26"/>
      <c r="F6550" s="42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306"/>
        <v>6548</v>
      </c>
      <c r="B6551" s="31">
        <v>37595</v>
      </c>
      <c r="C6551" s="26"/>
      <c r="D6551" s="13"/>
      <c r="E6551" s="26"/>
      <c r="F6551" s="42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306"/>
        <v>6549</v>
      </c>
      <c r="B6552" s="31">
        <v>37596</v>
      </c>
      <c r="C6552" s="26"/>
      <c r="D6552" s="13"/>
      <c r="E6552" s="26"/>
      <c r="F6552" s="42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306"/>
        <v>6550</v>
      </c>
      <c r="B6553" s="31">
        <v>37597</v>
      </c>
      <c r="C6553" s="26"/>
      <c r="D6553" s="13"/>
      <c r="E6553" s="26"/>
      <c r="F6553" s="42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306"/>
        <v>6551</v>
      </c>
      <c r="B6554" s="31">
        <v>37598</v>
      </c>
      <c r="C6554" s="26"/>
      <c r="D6554" s="13"/>
      <c r="E6554" s="26"/>
      <c r="F6554" s="42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306"/>
        <v>6552</v>
      </c>
      <c r="B6555" s="31">
        <v>37599</v>
      </c>
      <c r="C6555" s="26"/>
      <c r="D6555" s="13"/>
      <c r="E6555" s="26"/>
      <c r="F6555" s="42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306"/>
        <v>6553</v>
      </c>
      <c r="B6556" s="31">
        <v>37600</v>
      </c>
      <c r="C6556" s="26"/>
      <c r="D6556" s="13"/>
      <c r="E6556" s="26"/>
      <c r="F6556" s="42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306"/>
        <v>6554</v>
      </c>
      <c r="B6557" s="31">
        <v>37601</v>
      </c>
      <c r="C6557" s="26"/>
      <c r="D6557" s="13"/>
      <c r="E6557" s="26"/>
      <c r="F6557" s="42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306"/>
        <v>6555</v>
      </c>
      <c r="B6558" s="31">
        <v>37602</v>
      </c>
      <c r="C6558" s="26"/>
      <c r="D6558" s="13"/>
      <c r="E6558" s="26"/>
      <c r="F6558" s="42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306"/>
        <v>6556</v>
      </c>
      <c r="B6559" s="31">
        <v>37603</v>
      </c>
      <c r="C6559" s="26"/>
      <c r="D6559" s="13"/>
      <c r="E6559" s="26"/>
      <c r="F6559" s="42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306"/>
        <v>6557</v>
      </c>
      <c r="B6560" s="31">
        <v>37604</v>
      </c>
      <c r="C6560" s="26"/>
      <c r="D6560" s="13"/>
      <c r="E6560" s="26"/>
      <c r="F6560" s="42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306"/>
        <v>6558</v>
      </c>
      <c r="B6561" s="31">
        <v>37605</v>
      </c>
      <c r="C6561" s="26"/>
      <c r="D6561" s="13"/>
      <c r="E6561" s="26"/>
      <c r="F6561" s="42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306"/>
        <v>6559</v>
      </c>
      <c r="B6562" s="31">
        <v>37606</v>
      </c>
      <c r="C6562" s="26"/>
      <c r="D6562" s="13"/>
      <c r="E6562" s="26"/>
      <c r="F6562" s="42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306"/>
        <v>6560</v>
      </c>
      <c r="B6563" s="31">
        <v>37607</v>
      </c>
      <c r="C6563" s="26"/>
      <c r="D6563" s="13"/>
      <c r="E6563" s="26"/>
      <c r="F6563" s="42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306"/>
        <v>6561</v>
      </c>
      <c r="B6564" s="31">
        <v>37608</v>
      </c>
      <c r="C6564" s="26"/>
      <c r="D6564" s="13"/>
      <c r="E6564" s="26"/>
      <c r="F6564" s="42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306"/>
        <v>6562</v>
      </c>
      <c r="B6565" s="31">
        <v>37609</v>
      </c>
      <c r="C6565" s="26"/>
      <c r="D6565" s="13"/>
      <c r="E6565" s="26"/>
      <c r="F6565" s="42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306"/>
        <v>6563</v>
      </c>
      <c r="B6566" s="31">
        <v>37610</v>
      </c>
      <c r="C6566" s="26"/>
      <c r="D6566" s="13"/>
      <c r="E6566" s="26"/>
      <c r="F6566" s="42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306"/>
        <v>6564</v>
      </c>
      <c r="B6567" s="31">
        <v>37611</v>
      </c>
      <c r="C6567" s="26"/>
      <c r="D6567" s="13"/>
      <c r="E6567" s="26"/>
      <c r="F6567" s="42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306"/>
        <v>6565</v>
      </c>
      <c r="B6568" s="31">
        <v>37612</v>
      </c>
      <c r="C6568" s="26"/>
      <c r="D6568" s="13"/>
      <c r="E6568" s="26"/>
      <c r="F6568" s="42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306"/>
        <v>6566</v>
      </c>
      <c r="B6569" s="31">
        <v>37613</v>
      </c>
      <c r="C6569" s="26"/>
      <c r="D6569" s="13"/>
      <c r="E6569" s="26"/>
      <c r="F6569" s="42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306"/>
        <v>6567</v>
      </c>
      <c r="B6570" s="31">
        <v>37614</v>
      </c>
      <c r="C6570" s="26"/>
      <c r="D6570" s="13"/>
      <c r="E6570" s="26"/>
      <c r="F6570" s="42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306"/>
        <v>6568</v>
      </c>
      <c r="B6571" s="31">
        <v>37615</v>
      </c>
      <c r="C6571" s="26"/>
      <c r="D6571" s="13"/>
      <c r="E6571" s="26"/>
      <c r="F6571" s="42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306"/>
        <v>6569</v>
      </c>
      <c r="B6572" s="31">
        <v>37616</v>
      </c>
      <c r="C6572" s="26"/>
      <c r="D6572" s="13"/>
      <c r="E6572" s="26"/>
      <c r="F6572" s="42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306"/>
        <v>6570</v>
      </c>
      <c r="B6573" s="31">
        <v>37617</v>
      </c>
      <c r="C6573" s="26"/>
      <c r="D6573" s="13"/>
      <c r="E6573" s="26"/>
      <c r="F6573" s="42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306"/>
        <v>6571</v>
      </c>
      <c r="B6574" s="31">
        <v>37618</v>
      </c>
      <c r="C6574" s="26"/>
      <c r="D6574" s="13"/>
      <c r="E6574" s="26"/>
      <c r="F6574" s="42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306"/>
        <v>6572</v>
      </c>
      <c r="B6575" s="31">
        <v>37619</v>
      </c>
      <c r="C6575" s="26"/>
      <c r="D6575" s="13"/>
      <c r="E6575" s="26"/>
      <c r="F6575" s="42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306"/>
        <v>6573</v>
      </c>
      <c r="B6576" s="31">
        <v>37620</v>
      </c>
      <c r="C6576" s="26"/>
      <c r="D6576" s="13"/>
      <c r="E6576" s="26"/>
      <c r="F6576" s="42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306"/>
        <v>6574</v>
      </c>
      <c r="B6577" s="31">
        <v>37621</v>
      </c>
      <c r="C6577" s="26"/>
      <c r="D6577" s="13"/>
      <c r="E6577" s="26"/>
      <c r="F6577" s="42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306"/>
        <v>6575</v>
      </c>
      <c r="B6578" s="31">
        <v>37622</v>
      </c>
      <c r="C6578" s="26">
        <v>23</v>
      </c>
      <c r="D6578" s="13">
        <v>32.4</v>
      </c>
      <c r="E6578" s="26"/>
      <c r="F6578" s="42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306"/>
        <v>6576</v>
      </c>
      <c r="B6579" s="31">
        <v>37623</v>
      </c>
      <c r="C6579" s="26">
        <v>22</v>
      </c>
      <c r="D6579" s="13">
        <v>32.799999999999997</v>
      </c>
      <c r="E6579" s="26"/>
      <c r="F6579" s="42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306"/>
        <v>6577</v>
      </c>
      <c r="B6580" s="31">
        <v>37624</v>
      </c>
      <c r="C6580" s="26">
        <v>23</v>
      </c>
      <c r="D6580" s="13">
        <v>32.6</v>
      </c>
      <c r="E6580" s="26"/>
      <c r="F6580" s="42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306"/>
        <v>6578</v>
      </c>
      <c r="B6581" s="31">
        <v>37625</v>
      </c>
      <c r="C6581" s="26">
        <v>22</v>
      </c>
      <c r="D6581" s="13">
        <v>32.6</v>
      </c>
      <c r="E6581" s="26"/>
      <c r="F6581" s="42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306"/>
        <v>6579</v>
      </c>
      <c r="B6582" s="31">
        <v>37626</v>
      </c>
      <c r="C6582" s="26">
        <v>22</v>
      </c>
      <c r="D6582" s="13">
        <v>29.6</v>
      </c>
      <c r="E6582" s="26"/>
      <c r="F6582" s="42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306"/>
        <v>6580</v>
      </c>
      <c r="B6583" s="31">
        <v>37627</v>
      </c>
      <c r="C6583" s="26">
        <v>21</v>
      </c>
      <c r="D6583" s="13">
        <v>31.2</v>
      </c>
      <c r="E6583" s="26"/>
      <c r="F6583" s="42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306"/>
        <v>6581</v>
      </c>
      <c r="B6584" s="31">
        <v>37628</v>
      </c>
      <c r="C6584" s="26">
        <v>21</v>
      </c>
      <c r="D6584" s="13">
        <v>29.6</v>
      </c>
      <c r="E6584" s="26"/>
      <c r="F6584" s="42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306"/>
        <v>6582</v>
      </c>
      <c r="B6585" s="31">
        <v>37629</v>
      </c>
      <c r="C6585" s="26">
        <v>22</v>
      </c>
      <c r="D6585" s="13">
        <v>30.4</v>
      </c>
      <c r="E6585" s="26"/>
      <c r="F6585" s="42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306"/>
        <v>6583</v>
      </c>
      <c r="B6586" s="31">
        <v>37630</v>
      </c>
      <c r="C6586" s="26">
        <v>23</v>
      </c>
      <c r="D6586" s="13">
        <v>32.200000000000003</v>
      </c>
      <c r="E6586" s="26"/>
      <c r="F6586" s="42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306"/>
        <v>6584</v>
      </c>
      <c r="B6587" s="31">
        <v>37631</v>
      </c>
      <c r="C6587" s="26">
        <v>21</v>
      </c>
      <c r="D6587" s="13">
        <v>32.200000000000003</v>
      </c>
      <c r="E6587" s="26"/>
      <c r="F6587" s="42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306"/>
        <v>6585</v>
      </c>
      <c r="B6588" s="31">
        <v>37632</v>
      </c>
      <c r="C6588" s="26">
        <v>21</v>
      </c>
      <c r="D6588" s="13">
        <v>31.8</v>
      </c>
      <c r="E6588" s="26"/>
      <c r="F6588" s="42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306"/>
        <v>6586</v>
      </c>
      <c r="B6589" s="31">
        <v>37633</v>
      </c>
      <c r="C6589" s="26">
        <v>21</v>
      </c>
      <c r="D6589" s="13">
        <v>31.2</v>
      </c>
      <c r="E6589" s="26"/>
      <c r="F6589" s="42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306"/>
        <v>6587</v>
      </c>
      <c r="B6590" s="31">
        <v>37634</v>
      </c>
      <c r="C6590" s="26">
        <v>22</v>
      </c>
      <c r="D6590" s="13">
        <v>28.4</v>
      </c>
      <c r="E6590" s="26"/>
      <c r="F6590" s="42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306"/>
        <v>6588</v>
      </c>
      <c r="B6591" s="31">
        <v>37635</v>
      </c>
      <c r="C6591" s="26">
        <v>21</v>
      </c>
      <c r="D6591" s="13">
        <v>29.2</v>
      </c>
      <c r="E6591" s="26"/>
      <c r="F6591" s="42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306"/>
        <v>6589</v>
      </c>
      <c r="B6592" s="31">
        <v>37636</v>
      </c>
      <c r="C6592" s="26">
        <v>21</v>
      </c>
      <c r="D6592" s="13">
        <v>32</v>
      </c>
      <c r="E6592" s="26"/>
      <c r="F6592" s="42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306"/>
        <v>6590</v>
      </c>
      <c r="B6593" s="31">
        <v>37637</v>
      </c>
      <c r="C6593" s="26">
        <v>22</v>
      </c>
      <c r="D6593" s="13">
        <v>31</v>
      </c>
      <c r="E6593" s="26"/>
      <c r="F6593" s="42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306"/>
        <v>6591</v>
      </c>
      <c r="B6594" s="31">
        <v>37638</v>
      </c>
      <c r="C6594" s="26">
        <v>22</v>
      </c>
      <c r="D6594" s="13">
        <v>32.799999999999997</v>
      </c>
      <c r="E6594" s="26"/>
      <c r="F6594" s="42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306"/>
        <v>6592</v>
      </c>
      <c r="B6595" s="31">
        <v>37639</v>
      </c>
      <c r="C6595" s="26">
        <v>22</v>
      </c>
      <c r="D6595" s="13">
        <v>32.4</v>
      </c>
      <c r="E6595" s="26"/>
      <c r="F6595" s="42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306"/>
        <v>6593</v>
      </c>
      <c r="B6596" s="31">
        <v>37640</v>
      </c>
      <c r="C6596" s="26">
        <v>22</v>
      </c>
      <c r="D6596" s="13">
        <v>32.1</v>
      </c>
      <c r="E6596" s="26"/>
      <c r="F6596" s="42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306"/>
        <v>6594</v>
      </c>
      <c r="B6597" s="31">
        <v>37641</v>
      </c>
      <c r="C6597" s="26">
        <v>22</v>
      </c>
      <c r="D6597" s="13">
        <v>32.1</v>
      </c>
      <c r="E6597" s="26"/>
      <c r="F6597" s="42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307">A6597+1</f>
        <v>6595</v>
      </c>
      <c r="B6598" s="31">
        <v>37642</v>
      </c>
      <c r="C6598" s="26">
        <v>22</v>
      </c>
      <c r="D6598" s="13">
        <v>31</v>
      </c>
      <c r="E6598" s="26"/>
      <c r="F6598" s="42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307"/>
        <v>6596</v>
      </c>
      <c r="B6599" s="31">
        <v>37643</v>
      </c>
      <c r="C6599" s="26">
        <v>22</v>
      </c>
      <c r="D6599" s="13">
        <v>31</v>
      </c>
      <c r="E6599" s="26"/>
      <c r="F6599" s="42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307"/>
        <v>6597</v>
      </c>
      <c r="B6600" s="31">
        <v>37644</v>
      </c>
      <c r="C6600" s="26">
        <v>22</v>
      </c>
      <c r="D6600" s="13">
        <v>28.4</v>
      </c>
      <c r="E6600" s="26"/>
      <c r="F6600" s="42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307"/>
        <v>6598</v>
      </c>
      <c r="B6601" s="31">
        <v>37645</v>
      </c>
      <c r="C6601" s="26">
        <v>22</v>
      </c>
      <c r="D6601" s="13">
        <v>32</v>
      </c>
      <c r="E6601" s="26"/>
      <c r="F6601" s="42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307"/>
        <v>6599</v>
      </c>
      <c r="B6602" s="31">
        <v>37646</v>
      </c>
      <c r="C6602" s="26">
        <v>21</v>
      </c>
      <c r="D6602" s="13">
        <v>32.1</v>
      </c>
      <c r="E6602" s="26"/>
      <c r="F6602" s="42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307"/>
        <v>6600</v>
      </c>
      <c r="B6603" s="31">
        <v>37647</v>
      </c>
      <c r="C6603" s="26">
        <v>21</v>
      </c>
      <c r="D6603" s="13">
        <v>27.4</v>
      </c>
      <c r="E6603" s="26"/>
      <c r="F6603" s="42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307"/>
        <v>6601</v>
      </c>
      <c r="B6604" s="31">
        <v>37648</v>
      </c>
      <c r="C6604" s="26">
        <v>21</v>
      </c>
      <c r="D6604" s="13">
        <v>32.200000000000003</v>
      </c>
      <c r="E6604" s="26"/>
      <c r="F6604" s="42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307"/>
        <v>6602</v>
      </c>
      <c r="B6605" s="31">
        <v>37649</v>
      </c>
      <c r="C6605" s="26">
        <v>21</v>
      </c>
      <c r="D6605" s="13">
        <v>32</v>
      </c>
      <c r="E6605" s="26"/>
      <c r="F6605" s="42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307"/>
        <v>6603</v>
      </c>
      <c r="B6606" s="31">
        <v>37650</v>
      </c>
      <c r="C6606" s="26">
        <v>21</v>
      </c>
      <c r="D6606" s="13">
        <v>32.1</v>
      </c>
      <c r="E6606" s="26"/>
      <c r="F6606" s="42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307"/>
        <v>6604</v>
      </c>
      <c r="B6607" s="31">
        <v>37651</v>
      </c>
      <c r="C6607" s="26">
        <v>22</v>
      </c>
      <c r="D6607" s="13">
        <v>31.6</v>
      </c>
      <c r="E6607" s="26"/>
      <c r="F6607" s="42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307"/>
        <v>6605</v>
      </c>
      <c r="B6608" s="31">
        <v>37652</v>
      </c>
      <c r="C6608" s="26">
        <v>22</v>
      </c>
      <c r="D6608" s="13">
        <v>32.1</v>
      </c>
      <c r="E6608" s="26"/>
      <c r="F6608" s="42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307"/>
        <v>6606</v>
      </c>
      <c r="B6609" s="31">
        <v>37653</v>
      </c>
      <c r="C6609" s="26">
        <v>20</v>
      </c>
      <c r="D6609" s="13">
        <v>32.299999999999997</v>
      </c>
      <c r="E6609" s="26"/>
      <c r="F6609" s="42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307"/>
        <v>6607</v>
      </c>
      <c r="B6610" s="31">
        <v>37654</v>
      </c>
      <c r="C6610" s="26">
        <v>22</v>
      </c>
      <c r="D6610" s="13">
        <v>32.4</v>
      </c>
      <c r="E6610" s="26"/>
      <c r="F6610" s="42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307"/>
        <v>6608</v>
      </c>
      <c r="B6611" s="31">
        <v>37655</v>
      </c>
      <c r="C6611" s="26">
        <v>20</v>
      </c>
      <c r="D6611" s="13">
        <v>33.4</v>
      </c>
      <c r="E6611" s="26"/>
      <c r="F6611" s="42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307"/>
        <v>6609</v>
      </c>
      <c r="B6612" s="31">
        <v>37656</v>
      </c>
      <c r="C6612" s="26">
        <v>20</v>
      </c>
      <c r="D6612" s="13">
        <v>32.6</v>
      </c>
      <c r="E6612" s="26"/>
      <c r="F6612" s="42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307"/>
        <v>6610</v>
      </c>
      <c r="B6613" s="31">
        <v>37657</v>
      </c>
      <c r="C6613" s="26">
        <v>20</v>
      </c>
      <c r="D6613" s="13">
        <v>31.9</v>
      </c>
      <c r="E6613" s="26"/>
      <c r="F6613" s="42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307"/>
        <v>6611</v>
      </c>
      <c r="B6614" s="31">
        <v>37658</v>
      </c>
      <c r="C6614" s="26">
        <v>22</v>
      </c>
      <c r="D6614" s="13">
        <v>33.4</v>
      </c>
      <c r="E6614" s="26"/>
      <c r="F6614" s="42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307"/>
        <v>6612</v>
      </c>
      <c r="B6615" s="31">
        <v>37659</v>
      </c>
      <c r="C6615" s="26">
        <v>22</v>
      </c>
      <c r="D6615" s="13">
        <v>33</v>
      </c>
      <c r="E6615" s="26"/>
      <c r="F6615" s="42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307"/>
        <v>6613</v>
      </c>
      <c r="B6616" s="31">
        <v>37660</v>
      </c>
      <c r="C6616" s="26">
        <v>22</v>
      </c>
      <c r="D6616" s="13">
        <v>29</v>
      </c>
      <c r="E6616" s="26"/>
      <c r="F6616" s="42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307"/>
        <v>6614</v>
      </c>
      <c r="B6617" s="31">
        <v>37661</v>
      </c>
      <c r="C6617" s="26">
        <v>21</v>
      </c>
      <c r="D6617" s="13">
        <v>32.700000000000003</v>
      </c>
      <c r="E6617" s="26"/>
      <c r="F6617" s="42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307"/>
        <v>6615</v>
      </c>
      <c r="B6618" s="31">
        <v>37662</v>
      </c>
      <c r="C6618" s="26">
        <v>21</v>
      </c>
      <c r="D6618" s="13">
        <v>32.1</v>
      </c>
      <c r="E6618" s="26"/>
      <c r="F6618" s="42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307"/>
        <v>6616</v>
      </c>
      <c r="B6619" s="31">
        <v>37663</v>
      </c>
      <c r="C6619" s="26">
        <v>21</v>
      </c>
      <c r="D6619" s="13">
        <v>32.4</v>
      </c>
      <c r="E6619" s="26"/>
      <c r="F6619" s="42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307"/>
        <v>6617</v>
      </c>
      <c r="B6620" s="31">
        <v>37664</v>
      </c>
      <c r="C6620" s="26">
        <v>23</v>
      </c>
      <c r="D6620" s="13">
        <v>32.799999999999997</v>
      </c>
      <c r="E6620" s="26"/>
      <c r="F6620" s="42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307"/>
        <v>6618</v>
      </c>
      <c r="B6621" s="31">
        <v>37665</v>
      </c>
      <c r="C6621" s="26">
        <v>22</v>
      </c>
      <c r="D6621" s="13">
        <v>33</v>
      </c>
      <c r="E6621" s="26"/>
      <c r="F6621" s="42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307"/>
        <v>6619</v>
      </c>
      <c r="B6622" s="31">
        <v>37666</v>
      </c>
      <c r="C6622" s="26">
        <v>22</v>
      </c>
      <c r="D6622" s="13">
        <v>30.7</v>
      </c>
      <c r="E6622" s="26"/>
      <c r="F6622" s="42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307"/>
        <v>6620</v>
      </c>
      <c r="B6623" s="31">
        <v>37667</v>
      </c>
      <c r="C6623" s="26">
        <v>21</v>
      </c>
      <c r="D6623" s="13">
        <v>30.4</v>
      </c>
      <c r="E6623" s="26"/>
      <c r="F6623" s="42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307"/>
        <v>6621</v>
      </c>
      <c r="B6624" s="31">
        <v>37668</v>
      </c>
      <c r="C6624" s="26">
        <v>21</v>
      </c>
      <c r="D6624" s="13">
        <v>32</v>
      </c>
      <c r="E6624" s="26"/>
      <c r="F6624" s="42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307"/>
        <v>6622</v>
      </c>
      <c r="B6625" s="31">
        <v>37669</v>
      </c>
      <c r="C6625" s="26">
        <v>22</v>
      </c>
      <c r="D6625" s="13">
        <v>32</v>
      </c>
      <c r="E6625" s="26"/>
      <c r="F6625" s="42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307"/>
        <v>6623</v>
      </c>
      <c r="B6626" s="31">
        <v>37670</v>
      </c>
      <c r="C6626" s="26">
        <v>21</v>
      </c>
      <c r="D6626" s="13">
        <v>31.4</v>
      </c>
      <c r="E6626" s="26"/>
      <c r="F6626" s="42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307"/>
        <v>6624</v>
      </c>
      <c r="B6627" s="31">
        <v>37671</v>
      </c>
      <c r="C6627" s="26">
        <v>22</v>
      </c>
      <c r="D6627" s="13">
        <v>32.4</v>
      </c>
      <c r="E6627" s="26"/>
      <c r="F6627" s="42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307"/>
        <v>6625</v>
      </c>
      <c r="B6628" s="31">
        <v>37672</v>
      </c>
      <c r="C6628" s="26">
        <v>21</v>
      </c>
      <c r="D6628" s="13">
        <v>27</v>
      </c>
      <c r="E6628" s="26"/>
      <c r="F6628" s="42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307"/>
        <v>6626</v>
      </c>
      <c r="B6629" s="31">
        <v>37673</v>
      </c>
      <c r="C6629" s="26">
        <v>22</v>
      </c>
      <c r="D6629" s="13">
        <v>31.4</v>
      </c>
      <c r="E6629" s="26"/>
      <c r="F6629" s="42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307"/>
        <v>6627</v>
      </c>
      <c r="B6630" s="31">
        <v>37674</v>
      </c>
      <c r="C6630" s="26">
        <v>21</v>
      </c>
      <c r="D6630" s="13">
        <v>32.700000000000003</v>
      </c>
      <c r="E6630" s="26"/>
      <c r="F6630" s="42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307"/>
        <v>6628</v>
      </c>
      <c r="B6631" s="31">
        <v>37675</v>
      </c>
      <c r="C6631" s="26">
        <v>21</v>
      </c>
      <c r="D6631" s="13">
        <v>31.4</v>
      </c>
      <c r="E6631" s="26"/>
      <c r="F6631" s="42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307"/>
        <v>6629</v>
      </c>
      <c r="B6632" s="31">
        <v>37676</v>
      </c>
      <c r="C6632" s="26">
        <v>21</v>
      </c>
      <c r="D6632" s="13">
        <v>32.6</v>
      </c>
      <c r="E6632" s="26"/>
      <c r="F6632" s="42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307"/>
        <v>6630</v>
      </c>
      <c r="B6633" s="31">
        <v>37677</v>
      </c>
      <c r="C6633" s="26">
        <v>21</v>
      </c>
      <c r="D6633" s="13">
        <v>32.200000000000003</v>
      </c>
      <c r="E6633" s="26"/>
      <c r="F6633" s="42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307"/>
        <v>6631</v>
      </c>
      <c r="B6634" s="31">
        <v>37678</v>
      </c>
      <c r="C6634" s="26">
        <v>21</v>
      </c>
      <c r="D6634" s="13">
        <v>30.6</v>
      </c>
      <c r="E6634" s="26"/>
      <c r="F6634" s="42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307"/>
        <v>6632</v>
      </c>
      <c r="B6635" s="31">
        <v>37679</v>
      </c>
      <c r="C6635" s="26">
        <v>22</v>
      </c>
      <c r="D6635" s="13">
        <v>32.4</v>
      </c>
      <c r="E6635" s="26"/>
      <c r="F6635" s="42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307"/>
        <v>6633</v>
      </c>
      <c r="B6636" s="31">
        <v>37680</v>
      </c>
      <c r="C6636" s="26">
        <v>21</v>
      </c>
      <c r="D6636" s="13">
        <v>32.299999999999997</v>
      </c>
      <c r="E6636" s="26"/>
      <c r="F6636" s="42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307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42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307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42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307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42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307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42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307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42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307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42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307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42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307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42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307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42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307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42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307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42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307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42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307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42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307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42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307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42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307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42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307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42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307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42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307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42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307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42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307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42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307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42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307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42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307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42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307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42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308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42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308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42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308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42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308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42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308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42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308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42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308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42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308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42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308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42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308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42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308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42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308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42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308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42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308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42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308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42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308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42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308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42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308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42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308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42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308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42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308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42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308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42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308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42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308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42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308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42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308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42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308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42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308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42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308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42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308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42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308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42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308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42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308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42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308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42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308"/>
        <v>6693</v>
      </c>
      <c r="B6696" s="31">
        <v>37740</v>
      </c>
      <c r="C6696" s="26">
        <v>23</v>
      </c>
      <c r="D6696" s="13">
        <v>30.4</v>
      </c>
      <c r="E6696" s="26"/>
      <c r="F6696" s="42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308"/>
        <v>6694</v>
      </c>
      <c r="B6697" s="31">
        <v>37741</v>
      </c>
      <c r="C6697" s="26">
        <v>22</v>
      </c>
      <c r="D6697" s="13">
        <v>28.6</v>
      </c>
      <c r="E6697" s="26"/>
      <c r="F6697" s="42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308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42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308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42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308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42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308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42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308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42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308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42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308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42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308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42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308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42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308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42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308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42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308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42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308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42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308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42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308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42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308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42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308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42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308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42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308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42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308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42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308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42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308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42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308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42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308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42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308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42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308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42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308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42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308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42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309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42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309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42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309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42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309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42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309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42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309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42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309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42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309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42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309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42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309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42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309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42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309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42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309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42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309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42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309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42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309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42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309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42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309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42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309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42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309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42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309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42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309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42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309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42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309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42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309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42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309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42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309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42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309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42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309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42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309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42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309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42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309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42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309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42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309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42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309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42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309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42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309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42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309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42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309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42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309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42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309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42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309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42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309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42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309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42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309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42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309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42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309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42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309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42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309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42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309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42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309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42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309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42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309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42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309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42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309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42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309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42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309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42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309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42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309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42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309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42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309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42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309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42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309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42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309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42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310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42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310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42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310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42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310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42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310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42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310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42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310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42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310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42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310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42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310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42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310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42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310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42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310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42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310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42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310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42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310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42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310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42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310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42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310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42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310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42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310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42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310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42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310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42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310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42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310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42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310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42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310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42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310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42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310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42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310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42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310"/>
        <v>6817</v>
      </c>
      <c r="B6820" s="31">
        <v>37864</v>
      </c>
      <c r="C6820" s="26">
        <v>22</v>
      </c>
      <c r="D6820" s="13">
        <v>29.8</v>
      </c>
      <c r="E6820" s="26"/>
      <c r="F6820" s="42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310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42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310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42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310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42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310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42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310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42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310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42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310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42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310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42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310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42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310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42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310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42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310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42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310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42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310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42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310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42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310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42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310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42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310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42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310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42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310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42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310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42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310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42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310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42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310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42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310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42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310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42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310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42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310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42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310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42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310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42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310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42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310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42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310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42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311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42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311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42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311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42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311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42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311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42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311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42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311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42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311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42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311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42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311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42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311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42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311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42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311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42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311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42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311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42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311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42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311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42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311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42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311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42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311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42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311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42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311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42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311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42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311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42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311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42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311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42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311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42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311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42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311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42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311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42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311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42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311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42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311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42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311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42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311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42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311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42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311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42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311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42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311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42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311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42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311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42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311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42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311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42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311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42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311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42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311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42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311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42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311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42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311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42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311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42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311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42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311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42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311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42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311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42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311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42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311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42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311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42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311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42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311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42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311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42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311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42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311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42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311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42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311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42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312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42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312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42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312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42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312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42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312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42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312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42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312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42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312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42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312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42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312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42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312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42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312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42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312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42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312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42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312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42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312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42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312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42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312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42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312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42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312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42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312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42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312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42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312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42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312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42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312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42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312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42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312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42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312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42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312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42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312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42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312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42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312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42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312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42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312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42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312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42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312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42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312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42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312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42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312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42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312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42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312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42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312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42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312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42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312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42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312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42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312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42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312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42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312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42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312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42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312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42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312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42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312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42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312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42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312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42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312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42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312"/>
        <v>6970</v>
      </c>
      <c r="B6973" s="31">
        <v>38017</v>
      </c>
      <c r="C6973" s="26">
        <v>24</v>
      </c>
      <c r="D6973" s="13">
        <v>32.5</v>
      </c>
      <c r="E6973" s="26"/>
      <c r="F6973" s="42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312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42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312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42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312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42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312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42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312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42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312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42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312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42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312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42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313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42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313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42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313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42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313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42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313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42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313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42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313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42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313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42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313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42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313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42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313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42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313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42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313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42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313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42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313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42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313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42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313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42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313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42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313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42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313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42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313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42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313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42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313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42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313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42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313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42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313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42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313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42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313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42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313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42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313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42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313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42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313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42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313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42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313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42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313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42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313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42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313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42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313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42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313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42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313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42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313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42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313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42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313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42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313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42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313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42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313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42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313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42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313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42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313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42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313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42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313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42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313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42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313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42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313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42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313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42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313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42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313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42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313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42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313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42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313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42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313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42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313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42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313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42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313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42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314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42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314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42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314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42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314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42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314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42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314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42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314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42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314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42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314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42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314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42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314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42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314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42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314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42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314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42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314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42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314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42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314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42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314"/>
        <v>7060</v>
      </c>
      <c r="B7063" s="31">
        <v>38107</v>
      </c>
      <c r="C7063" s="26">
        <v>21</v>
      </c>
      <c r="D7063" s="13">
        <v>32</v>
      </c>
      <c r="E7063" s="26"/>
      <c r="F7063" s="42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314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42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314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42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314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42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314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42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314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42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314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42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314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42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314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42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314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42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314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42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314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42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314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42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314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42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314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42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314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42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314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42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314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42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314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42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314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42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314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42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314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42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314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42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314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42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314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42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314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42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314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42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314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42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314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42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314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42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314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42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314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42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314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42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314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42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314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42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314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42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314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42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314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42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314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42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314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42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314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42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314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42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314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42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314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42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314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42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314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42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314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42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315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42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315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42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315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42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315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42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315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42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315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42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315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42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315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42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315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42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315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42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315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42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315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42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315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42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315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42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315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42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315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42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315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42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315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42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315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42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315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42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315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42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315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42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315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42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315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42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315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42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315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42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315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42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315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42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315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42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315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42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315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42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315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42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315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42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315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42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315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42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315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42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315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42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315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42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315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42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315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42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315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42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315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42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315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42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315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42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315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42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315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42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315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42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315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42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315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42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315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42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315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42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315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42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315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42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315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42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315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42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315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42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315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42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315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42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315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42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315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42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315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42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315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42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315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42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315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42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316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42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316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42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316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42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316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42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316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42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316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42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316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42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316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42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316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42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316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42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316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42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316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42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316"/>
        <v>7183</v>
      </c>
      <c r="B7186" s="31">
        <v>38230</v>
      </c>
      <c r="C7186" s="26">
        <v>21</v>
      </c>
      <c r="D7186" s="13">
        <v>31</v>
      </c>
      <c r="E7186" s="26"/>
      <c r="F7186" s="42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316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42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316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42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316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42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316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42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316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42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316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42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316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42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316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42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316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42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316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42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316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42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316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42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316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42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316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42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316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42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316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42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316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42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316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42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316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42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316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42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316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42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316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42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316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42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316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42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316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42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316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42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316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42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316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42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316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42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316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42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316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42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316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42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316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42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316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42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316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42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316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42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316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42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316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42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316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42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316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42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316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42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316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42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316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42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316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42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316"/>
        <v>7228</v>
      </c>
      <c r="B7231" s="37">
        <v>38275</v>
      </c>
      <c r="C7231" s="27">
        <v>21</v>
      </c>
      <c r="D7231" s="18">
        <v>30.8</v>
      </c>
      <c r="E7231" s="26">
        <v>25.9</v>
      </c>
      <c r="F7231" s="43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316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42">
        <v>89</v>
      </c>
      <c r="G7232" s="49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45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316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42">
        <v>87</v>
      </c>
      <c r="G7233" s="49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316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42">
        <v>91</v>
      </c>
      <c r="G7234" s="49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1" si="317">M7233+1</f>
        <v>3</v>
      </c>
      <c r="N7234" s="16" t="str">
        <f t="shared" ref="N7234:N7291" si="318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316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42">
        <v>89</v>
      </c>
      <c r="G7235" s="49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317"/>
        <v>4</v>
      </c>
      <c r="N7235" s="16" t="str">
        <f t="shared" si="318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316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42">
        <v>87</v>
      </c>
      <c r="G7236" s="49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317"/>
        <v>5</v>
      </c>
      <c r="N7236" s="16" t="str">
        <f t="shared" si="318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316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42">
        <v>91</v>
      </c>
      <c r="G7237" s="49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317"/>
        <v>6</v>
      </c>
      <c r="N7237" s="16" t="str">
        <f t="shared" si="318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319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42">
        <v>82</v>
      </c>
      <c r="G7238" s="49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317"/>
        <v>7</v>
      </c>
      <c r="N7238" s="16" t="str">
        <f t="shared" si="318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319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42">
        <v>90</v>
      </c>
      <c r="G7239" s="49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317"/>
        <v>8</v>
      </c>
      <c r="N7239" s="16" t="str">
        <f t="shared" si="318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319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42">
        <v>92</v>
      </c>
      <c r="G7240" s="49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317"/>
        <v>9</v>
      </c>
      <c r="N7240" s="16" t="str">
        <f t="shared" si="318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319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42">
        <v>80</v>
      </c>
      <c r="G7241" s="49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317"/>
        <v>10</v>
      </c>
      <c r="N7241" s="16" t="str">
        <f t="shared" si="318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319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42">
        <v>86</v>
      </c>
      <c r="G7242" s="49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317"/>
        <v>11</v>
      </c>
      <c r="N7242" s="16" t="str">
        <f t="shared" si="318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319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42">
        <v>80</v>
      </c>
      <c r="G7243" s="49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317"/>
        <v>12</v>
      </c>
      <c r="N7243" s="16" t="str">
        <f t="shared" si="318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319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42">
        <v>76</v>
      </c>
      <c r="G7244" s="49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317"/>
        <v>13</v>
      </c>
      <c r="N7244" s="16" t="str">
        <f t="shared" si="318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319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42">
        <v>86</v>
      </c>
      <c r="G7245" s="49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317"/>
        <v>14</v>
      </c>
      <c r="N7245" s="16" t="str">
        <f t="shared" si="318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319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42">
        <v>90</v>
      </c>
      <c r="G7246" s="49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317"/>
        <v>15</v>
      </c>
      <c r="N7246" s="16" t="str">
        <f t="shared" si="318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319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42">
        <v>89</v>
      </c>
      <c r="G7247" s="49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317"/>
        <v>16</v>
      </c>
      <c r="N7247" s="16" t="str">
        <f t="shared" si="318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319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42">
        <v>92</v>
      </c>
      <c r="G7248" s="49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317"/>
        <v>17</v>
      </c>
      <c r="N7248" s="16" t="str">
        <f t="shared" si="318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319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42">
        <v>87</v>
      </c>
      <c r="G7249" s="49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317"/>
        <v>18</v>
      </c>
      <c r="N7249" s="16" t="str">
        <f t="shared" si="318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319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42">
        <v>93</v>
      </c>
      <c r="G7250" s="49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317"/>
        <v>19</v>
      </c>
      <c r="N7250" s="16" t="str">
        <f t="shared" si="318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319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42">
        <v>92</v>
      </c>
      <c r="G7251" s="49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317"/>
        <v>20</v>
      </c>
      <c r="N7251" s="16" t="str">
        <f t="shared" si="318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319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42">
        <v>93</v>
      </c>
      <c r="G7252" s="49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317"/>
        <v>21</v>
      </c>
      <c r="N7252" s="16" t="str">
        <f t="shared" si="318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319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42">
        <v>88</v>
      </c>
      <c r="G7253" s="49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317"/>
        <v>22</v>
      </c>
      <c r="N7253" s="16" t="str">
        <f t="shared" si="318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319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42">
        <v>89</v>
      </c>
      <c r="G7254" s="49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317"/>
        <v>23</v>
      </c>
      <c r="N7254" s="16" t="str">
        <f t="shared" si="318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319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42">
        <v>86</v>
      </c>
      <c r="G7255" s="49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317"/>
        <v>24</v>
      </c>
      <c r="N7255" s="16" t="str">
        <f t="shared" si="318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319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42">
        <v>88</v>
      </c>
      <c r="G7256" s="49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317"/>
        <v>25</v>
      </c>
      <c r="N7256" s="16" t="str">
        <f t="shared" si="318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319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42">
        <v>92</v>
      </c>
      <c r="G7257" s="49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317"/>
        <v>26</v>
      </c>
      <c r="N7257" s="16" t="str">
        <f t="shared" si="318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319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42">
        <v>88</v>
      </c>
      <c r="G7258" s="49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317"/>
        <v>27</v>
      </c>
      <c r="N7258" s="16" t="str">
        <f t="shared" si="318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319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42">
        <v>88</v>
      </c>
      <c r="G7259" s="49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317"/>
        <v>28</v>
      </c>
      <c r="N7259" s="16" t="str">
        <f t="shared" si="318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319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42">
        <v>89</v>
      </c>
      <c r="G7260" s="49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317"/>
        <v>29</v>
      </c>
      <c r="N7260" s="16" t="str">
        <f t="shared" si="318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319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42">
        <v>96</v>
      </c>
      <c r="G7261" s="49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317"/>
        <v>30</v>
      </c>
      <c r="N7261" s="16" t="str">
        <f t="shared" si="318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319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42">
        <v>87</v>
      </c>
      <c r="G7262" s="49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317"/>
        <v>31</v>
      </c>
      <c r="N7262" s="16" t="str">
        <f t="shared" si="318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319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42">
        <v>89</v>
      </c>
      <c r="G7263" s="49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317"/>
        <v>32</v>
      </c>
      <c r="N7263" s="16" t="str">
        <f t="shared" si="318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319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42">
        <v>86</v>
      </c>
      <c r="G7264" s="49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317"/>
        <v>33</v>
      </c>
      <c r="N7264" s="16" t="str">
        <f t="shared" si="318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319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42">
        <v>87</v>
      </c>
      <c r="G7265" s="49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317"/>
        <v>34</v>
      </c>
      <c r="N7265" s="16" t="str">
        <f t="shared" si="318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319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42">
        <v>88</v>
      </c>
      <c r="G7266" s="49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317"/>
        <v>35</v>
      </c>
      <c r="N7266" s="16" t="str">
        <f t="shared" si="318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319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42">
        <v>89</v>
      </c>
      <c r="G7267" s="49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317"/>
        <v>36</v>
      </c>
      <c r="N7267" s="16" t="str">
        <f t="shared" si="318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319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42">
        <v>95</v>
      </c>
      <c r="G7268" s="49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317"/>
        <v>37</v>
      </c>
      <c r="N7268" s="16" t="str">
        <f t="shared" si="318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319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42">
        <v>83</v>
      </c>
      <c r="G7269" s="49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317"/>
        <v>38</v>
      </c>
      <c r="N7269" s="16" t="str">
        <f t="shared" si="318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319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42">
        <v>86</v>
      </c>
      <c r="G7270" s="49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317"/>
        <v>39</v>
      </c>
      <c r="N7270" s="16" t="str">
        <f t="shared" si="318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319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42">
        <v>90</v>
      </c>
      <c r="G7271" s="49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317"/>
        <v>40</v>
      </c>
      <c r="N7271" s="16" t="str">
        <f t="shared" si="318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319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42">
        <v>82</v>
      </c>
      <c r="G7272" s="49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317"/>
        <v>41</v>
      </c>
      <c r="N7272" s="16" t="str">
        <f t="shared" si="318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319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42">
        <v>87</v>
      </c>
      <c r="G7273" s="49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317"/>
        <v>42</v>
      </c>
      <c r="N7273" s="16" t="str">
        <f t="shared" si="318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319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42">
        <v>90</v>
      </c>
      <c r="G7274" s="49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317"/>
        <v>43</v>
      </c>
      <c r="N7274" s="16" t="str">
        <f t="shared" si="318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319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42">
        <v>89</v>
      </c>
      <c r="G7275" s="49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317"/>
        <v>44</v>
      </c>
      <c r="N7275" s="16" t="str">
        <f t="shared" si="318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319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42">
        <v>89</v>
      </c>
      <c r="G7276" s="49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317"/>
        <v>45</v>
      </c>
      <c r="N7276" s="16" t="str">
        <f t="shared" si="318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319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42">
        <v>89</v>
      </c>
      <c r="G7277" s="49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317"/>
        <v>46</v>
      </c>
      <c r="N7277" s="16" t="str">
        <f t="shared" si="318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319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42">
        <v>91</v>
      </c>
      <c r="G7278" s="49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317"/>
        <v>47</v>
      </c>
      <c r="N7278" s="16" t="str">
        <f t="shared" si="318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319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42">
        <v>91</v>
      </c>
      <c r="G7279" s="49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317"/>
        <v>48</v>
      </c>
      <c r="N7279" s="16" t="str">
        <f t="shared" si="318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319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42">
        <v>86</v>
      </c>
      <c r="G7280" s="49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317"/>
        <v>49</v>
      </c>
      <c r="N7280" s="16" t="str">
        <f t="shared" si="318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319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42">
        <v>86</v>
      </c>
      <c r="G7281" s="49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317"/>
        <v>50</v>
      </c>
      <c r="N7281" s="16" t="str">
        <f t="shared" si="318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319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42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317"/>
        <v>51</v>
      </c>
      <c r="N7282" s="16" t="str">
        <f t="shared" si="318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319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42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317"/>
        <v>52</v>
      </c>
      <c r="N7283" s="16" t="str">
        <f t="shared" si="318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319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42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317"/>
        <v>53</v>
      </c>
      <c r="N7284" s="16" t="str">
        <f t="shared" si="318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319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42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317"/>
        <v>54</v>
      </c>
      <c r="N7285" s="16" t="str">
        <f t="shared" si="318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319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42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317"/>
        <v>55</v>
      </c>
      <c r="N7286" s="16" t="str">
        <f t="shared" si="318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319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42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317"/>
        <v>56</v>
      </c>
      <c r="N7287" s="16" t="str">
        <f t="shared" si="318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319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42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317"/>
        <v>57</v>
      </c>
      <c r="N7288" s="16" t="str">
        <f t="shared" si="318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319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42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317"/>
        <v>58</v>
      </c>
      <c r="N7289" s="16" t="str">
        <f t="shared" si="318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319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42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317"/>
        <v>59</v>
      </c>
      <c r="N7290" s="16" t="str">
        <f t="shared" si="318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319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42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317"/>
        <v>60</v>
      </c>
      <c r="N7291" s="16" t="str">
        <f t="shared" si="318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319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42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/>
      <c r="N7292" s="16"/>
      <c r="O7292" s="25"/>
      <c r="P7292" s="5"/>
    </row>
    <row r="7293" spans="1:16" ht="15" customHeight="1" x14ac:dyDescent="0.25">
      <c r="A7293" s="12">
        <f t="shared" si="319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42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/>
      <c r="N7293" s="16"/>
      <c r="O7293" s="25"/>
      <c r="P7293" s="5"/>
    </row>
    <row r="7294" spans="1:16" ht="15" customHeight="1" x14ac:dyDescent="0.25">
      <c r="A7294" s="12">
        <f t="shared" si="319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42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/>
      <c r="N7294" s="16"/>
      <c r="O7294" s="25"/>
      <c r="P7294" s="5"/>
    </row>
    <row r="7295" spans="1:16" ht="15" customHeight="1" x14ac:dyDescent="0.25">
      <c r="A7295" s="12">
        <f t="shared" si="319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42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319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42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319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42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319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42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319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42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319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42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319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42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320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42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320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42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320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42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320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42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320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42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320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42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320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42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320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42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320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42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320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42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320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42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320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42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320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42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320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42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320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42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320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42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320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42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320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42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320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42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320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42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320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42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320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42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320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42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320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42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320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42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320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42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320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42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320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42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320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42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320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42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320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42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320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42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320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42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320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42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320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42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320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42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320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42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320"/>
        <v>7336</v>
      </c>
      <c r="B7339" s="31">
        <v>38383</v>
      </c>
      <c r="C7339" s="26">
        <v>21</v>
      </c>
      <c r="D7339" s="13">
        <v>31.8</v>
      </c>
      <c r="E7339" s="26"/>
      <c r="F7339" s="42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320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42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320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42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320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42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320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42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320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42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320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42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320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42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320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42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320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42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320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42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320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42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320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42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320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42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320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42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320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42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320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42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320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42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320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42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320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42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320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42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320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42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320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42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320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42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320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42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320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42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320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42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321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42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321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42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321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42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321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42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321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42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321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42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321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42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321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42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321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42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321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42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321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42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321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42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321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42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321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42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321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42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321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42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321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42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321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42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321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42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321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42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321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42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321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42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321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42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321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42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321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42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321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42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321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42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321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42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321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42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321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42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321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42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321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42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321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42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321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42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321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42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321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42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321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42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321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42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321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42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321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42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321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42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321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42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321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42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321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42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321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42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321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42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321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42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321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42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321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42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321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42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321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42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321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42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321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42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321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42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321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42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321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42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321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42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321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42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321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42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321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42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321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42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321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42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321"/>
        <v>7425</v>
      </c>
      <c r="B7428" s="31">
        <v>38472</v>
      </c>
      <c r="C7428" s="26">
        <v>23</v>
      </c>
      <c r="D7428" s="13">
        <v>33.4</v>
      </c>
      <c r="E7428" s="26"/>
      <c r="F7428" s="42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321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42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322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42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322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42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322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42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322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42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322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42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322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42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322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42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322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42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322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42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322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42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322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42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322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42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322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42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322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42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322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42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322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42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322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42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322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42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322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42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322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42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322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42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322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42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322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42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322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42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322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42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322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42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322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42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322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42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322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42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322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42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322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42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322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42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322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42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322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42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322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42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322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42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322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42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322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42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322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42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322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42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322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42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322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42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322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42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322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42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322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42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322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42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322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42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322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42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322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42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322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42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322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42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322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42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322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42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322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42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322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42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322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42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322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42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322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42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322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42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322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42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322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42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322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42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322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42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322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42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323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42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323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42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323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42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323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42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323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42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323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42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323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42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323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42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323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42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323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42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323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42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323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42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323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42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323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42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323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42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323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42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323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42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323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42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323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42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323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42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323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42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323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42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323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42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323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42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323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42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323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42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323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42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323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42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323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42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323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42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323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42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323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42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323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42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323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42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323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42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323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42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323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42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323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42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323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42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323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42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323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42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323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42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323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42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323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42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323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42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323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42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323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42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323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42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323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42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323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42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323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42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323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42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323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42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323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42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323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42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323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42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323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42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323"/>
        <v>7548</v>
      </c>
      <c r="B7551" s="31">
        <v>38595</v>
      </c>
      <c r="C7551" s="26">
        <v>23</v>
      </c>
      <c r="D7551" s="13">
        <v>30.4</v>
      </c>
      <c r="E7551" s="26"/>
      <c r="F7551" s="42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323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42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323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42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323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42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323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42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323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42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323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42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324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42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324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42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324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42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324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42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324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42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324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42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324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42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324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42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324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42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324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42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324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42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324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42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324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42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324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42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324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42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324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42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324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42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324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42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324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42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324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42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324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42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324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42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324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42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324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42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324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42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324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42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324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42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324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42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324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42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324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42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324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42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324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42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324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42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324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42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324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42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324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42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324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42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324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42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324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42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324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42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324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42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324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42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324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42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324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42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324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42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324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42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324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42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324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42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324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42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324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42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324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42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324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42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324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42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324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42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324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42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324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42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324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42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324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42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324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42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324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42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324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42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324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42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324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42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324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42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325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42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325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42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325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42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325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42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325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42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325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42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325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42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325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42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325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42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325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42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325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42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325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42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325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42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325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42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325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42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325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42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325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42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325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42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325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42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325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42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325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42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325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42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325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42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325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42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325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42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325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42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325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42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325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42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325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42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325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42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325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42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325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42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325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42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325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42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325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42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325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42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325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42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325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42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325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42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325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42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325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42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325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42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325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42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325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42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325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42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325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42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325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42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325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42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325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42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325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42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325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42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325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42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325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42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325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42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325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42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325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42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325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42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325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42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325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42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325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42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325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42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325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42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325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42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325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42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326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42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326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42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326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42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326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42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326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42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326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42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326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42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326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42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326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42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326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42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326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42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326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42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326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42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326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42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326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42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326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42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326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42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326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42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326"/>
        <v>7701</v>
      </c>
      <c r="B7704" s="31">
        <v>38748</v>
      </c>
      <c r="C7704" s="26">
        <v>21</v>
      </c>
      <c r="D7704" s="13">
        <v>31.6</v>
      </c>
      <c r="E7704" s="26"/>
      <c r="F7704" s="42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326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42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326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42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326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42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326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42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326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42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326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42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326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42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326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42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326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42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326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42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326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42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326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42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326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42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326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42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326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42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326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42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326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42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326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42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326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42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326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42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326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42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326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42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326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42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326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42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326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42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326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42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326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42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326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42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326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42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326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42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326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42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326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42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326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42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326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42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326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42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326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42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326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42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326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42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326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42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326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42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326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42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326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42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326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42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326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42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326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42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327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42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327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42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327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42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327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42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327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42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327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42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327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42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327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42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327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42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327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42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327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42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327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42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327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42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327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42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327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42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327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42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327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42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327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42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327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42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327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42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327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42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327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42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327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42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327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42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327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42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327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42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327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42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327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42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327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42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327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42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327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42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327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42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327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42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327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42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327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42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327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42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327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42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327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42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327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42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327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42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327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42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327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42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327"/>
        <v>7789</v>
      </c>
      <c r="B7792" s="31">
        <v>38836</v>
      </c>
      <c r="C7792" s="26">
        <v>23</v>
      </c>
      <c r="D7792" s="13">
        <v>29.4</v>
      </c>
      <c r="E7792" s="26"/>
      <c r="F7792" s="42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327"/>
        <v>7790</v>
      </c>
      <c r="B7793" s="31">
        <v>38837</v>
      </c>
      <c r="C7793" s="26">
        <v>22</v>
      </c>
      <c r="D7793" s="13">
        <v>32.4</v>
      </c>
      <c r="E7793" s="26"/>
      <c r="F7793" s="42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327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42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327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42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327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42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327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42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327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42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327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42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327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42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327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42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327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42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327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42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327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42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327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42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327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42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327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42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327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42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327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42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327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42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327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42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327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42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327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42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328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42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328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42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328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42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328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42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328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42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328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42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328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42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328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42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328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42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328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42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328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42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328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42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328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42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328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42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328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42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328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42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328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42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328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42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328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42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328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42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328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42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328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42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328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42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328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42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328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42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328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42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328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42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328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42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328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42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328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42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328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42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328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42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328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42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328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42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328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42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328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42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328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42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328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42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328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42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328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42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328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42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328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42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328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42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328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42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328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42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328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42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328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42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328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42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328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42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328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42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328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42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328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42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328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42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328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42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328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42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328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42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328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42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328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42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328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42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328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42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328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42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328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42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328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42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328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42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329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42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329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42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329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42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329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42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329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42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329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42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329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42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329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42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329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42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329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42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329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42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329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42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329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42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329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42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329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42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329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42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329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42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329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42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329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42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329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42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329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42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329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42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329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42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329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42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329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42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329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42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329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42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329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42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329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42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329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42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329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42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329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42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329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42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329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42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329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42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329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42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329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42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329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42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329"/>
        <v>7913</v>
      </c>
      <c r="B7916" s="31">
        <v>38960</v>
      </c>
      <c r="C7916" s="26">
        <v>22</v>
      </c>
      <c r="D7916" s="13">
        <v>29.8</v>
      </c>
      <c r="E7916" s="26"/>
      <c r="F7916" s="42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329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42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329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42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329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42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329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42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329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42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329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42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329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42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329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42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329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42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329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42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329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42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329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42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329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42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329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42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329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42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329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42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329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42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329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42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329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42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329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42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329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42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329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42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329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42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329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42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329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42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330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42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330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42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330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42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330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42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330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42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330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42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330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42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330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42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330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42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330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42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330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42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330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42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330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42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330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42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330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42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330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42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330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42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330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42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330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42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330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42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330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42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330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42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330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42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330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42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330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42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330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42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330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42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330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42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330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42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330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42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330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42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330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42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330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42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330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42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330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42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330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42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330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42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330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42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330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42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330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42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330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42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330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42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330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42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330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42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330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42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330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42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330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42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330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42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330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42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330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42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330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42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330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42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330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42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330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42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330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42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330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42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330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42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330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42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330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42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330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42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330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42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330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42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330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42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330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42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331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42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331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42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331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42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331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42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331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42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331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42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331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42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331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42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331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42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331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42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331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42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331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42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331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42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331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42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331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42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331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42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331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42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331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42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331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42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331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42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331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42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331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42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331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42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331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42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331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42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331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42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331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42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331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42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331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42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331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42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331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42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331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42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331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42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331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42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331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42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331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42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331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42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331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42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331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42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331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42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331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42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331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42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331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42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331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42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331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42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331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42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331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42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331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42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331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42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331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42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331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42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331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42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331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42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331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42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331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42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331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42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331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42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331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42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331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42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331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42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331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42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331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42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331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42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331"/>
        <v>8066</v>
      </c>
      <c r="B8069" s="31">
        <v>39113</v>
      </c>
      <c r="C8069" s="26">
        <v>22</v>
      </c>
      <c r="D8069" s="13">
        <v>31</v>
      </c>
      <c r="E8069" s="26"/>
      <c r="F8069" s="42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332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42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332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42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332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42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332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42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332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42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332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42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332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42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332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42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332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42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332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42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332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42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332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42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332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42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332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42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332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42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332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42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332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42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332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42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332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42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332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42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332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42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332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42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332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42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332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42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332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42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332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42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332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42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332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42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332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42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332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42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332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42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332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42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332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42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332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42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332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42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332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42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332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42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332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42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332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42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332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42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332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42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332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42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332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42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332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42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332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42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332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42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332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42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332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42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332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42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332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42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332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42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332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42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332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42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332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42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332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42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332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42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332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42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332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42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332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42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332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42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332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42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332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42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332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42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332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42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333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42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333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42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333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42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333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42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333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42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333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42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333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42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333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42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333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42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333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42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333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42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333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42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333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42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333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42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333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42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333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42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333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42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333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42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333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42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333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42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333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42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333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42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333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42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333"/>
        <v>8154</v>
      </c>
      <c r="B8157" s="31">
        <v>39201</v>
      </c>
      <c r="C8157" s="26">
        <v>23</v>
      </c>
      <c r="D8157" s="13">
        <v>31.6</v>
      </c>
      <c r="E8157" s="26"/>
      <c r="F8157" s="42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333"/>
        <v>8155</v>
      </c>
      <c r="B8158" s="31">
        <v>39202</v>
      </c>
      <c r="C8158" s="26">
        <v>24</v>
      </c>
      <c r="D8158" s="13">
        <v>29.2</v>
      </c>
      <c r="E8158" s="26"/>
      <c r="F8158" s="42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333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42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333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42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333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42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333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42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333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42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333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42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333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42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333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42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333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42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333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42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333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42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333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42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333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42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333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42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333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42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333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42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333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42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333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42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333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42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333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42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333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42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333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42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333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42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333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42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333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42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333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42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333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42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333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42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333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42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333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42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333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42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333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42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333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42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333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42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333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42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333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42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333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42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333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42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333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42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334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42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334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42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334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42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334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42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334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42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334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42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334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42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334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42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334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42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334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42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334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42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334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42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334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42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334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42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334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42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334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42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334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42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334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42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334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42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334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42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334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42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334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42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334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42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334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42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334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42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334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42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334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42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334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42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334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42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334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42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334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42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334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42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334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42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334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42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334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42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334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42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334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42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334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42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334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42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334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42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334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42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334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42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334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42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334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42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334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42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334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42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334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42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334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42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334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42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334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42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334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42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334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42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334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42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334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42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334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42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334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42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334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42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334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42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334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42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334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42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334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42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334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42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334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42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334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42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335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42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335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42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335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42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335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42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335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42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335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42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335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42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335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42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335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42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335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42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335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42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335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42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335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42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335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42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335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42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335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42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335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42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335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42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335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42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335"/>
        <v>8278</v>
      </c>
      <c r="B8281" s="31">
        <v>39325</v>
      </c>
      <c r="C8281" s="26">
        <v>22</v>
      </c>
      <c r="D8281" s="13">
        <v>33.200000000000003</v>
      </c>
      <c r="E8281" s="26"/>
      <c r="F8281" s="42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335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42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335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42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335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42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335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42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335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42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335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42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335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42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335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42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335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42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335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42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335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42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335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42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335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42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335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42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335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42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335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42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335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42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335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42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335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42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335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42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335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42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335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42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335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42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335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42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335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42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335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42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335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42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335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42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335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42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335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42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335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42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335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42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335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42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335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42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335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42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335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42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335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42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335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42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335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42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335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42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335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42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335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42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335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42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335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42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336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42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336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42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336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42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336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42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336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42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336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42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336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42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336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42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336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42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336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42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336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42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336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42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336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42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336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42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336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42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336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42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336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42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336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42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336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42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336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42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336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42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336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42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336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42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336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42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336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42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336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42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336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42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336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42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336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42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336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42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336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42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336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42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336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42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336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42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336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42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336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42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336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42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336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42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336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42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336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42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336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42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336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42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336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42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336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42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336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42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336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42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336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42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336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42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336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42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336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42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336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42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336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42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336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42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336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42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336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42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336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42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336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42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336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42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336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42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336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42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336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42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336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42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336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42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336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42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337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42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337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42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337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42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337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42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337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42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337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42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337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42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337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42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337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42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337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42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337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42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337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42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337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42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337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42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337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42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337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42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337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42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337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42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337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42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337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42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337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42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337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42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337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42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337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42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337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42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337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42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337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42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337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42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337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42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337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42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337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42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337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42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337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42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337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42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337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42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337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42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337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42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337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42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337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42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337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42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337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42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337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42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337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42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337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42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337"/>
        <v>8431</v>
      </c>
      <c r="B8434" s="31">
        <v>39478</v>
      </c>
      <c r="C8434" s="26">
        <v>23</v>
      </c>
      <c r="D8434" s="13">
        <v>30.4</v>
      </c>
      <c r="E8434" s="26"/>
      <c r="F8434" s="42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337"/>
        <v>8432</v>
      </c>
      <c r="B8435" s="31">
        <v>39479</v>
      </c>
      <c r="C8435" s="26">
        <v>21</v>
      </c>
      <c r="D8435" s="13"/>
      <c r="E8435" s="26">
        <v>25.3</v>
      </c>
      <c r="F8435" s="42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337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42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337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42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337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42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337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42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337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42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337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42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337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42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337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42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337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42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337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42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337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42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337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42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337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42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337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42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337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42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337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42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337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42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337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42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338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42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338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42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338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42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338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42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338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42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338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42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338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42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338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42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338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42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338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42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338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42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338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42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338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42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338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42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338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42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338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42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338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42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338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42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338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42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338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42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338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42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338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42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338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42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338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42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338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42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338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42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338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42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338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42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338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42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338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42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338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42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338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42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338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42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338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42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338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42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338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42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338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42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338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42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338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42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338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42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338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42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338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42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338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42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338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42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338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42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338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42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338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42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338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42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338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42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338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42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338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42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338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42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338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42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338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42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338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42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338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42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338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42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338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42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338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42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338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42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338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42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338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42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338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42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338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42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339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42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339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42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339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42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339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42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339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42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339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42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339"/>
        <v>8521</v>
      </c>
      <c r="B8524" s="31">
        <v>39568</v>
      </c>
      <c r="C8524" s="26">
        <v>22</v>
      </c>
      <c r="D8524" s="13">
        <v>32.200000000000003</v>
      </c>
      <c r="E8524" s="26"/>
      <c r="F8524" s="42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339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42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339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42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339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42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339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42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339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42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339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42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339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42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339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42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339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42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339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42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339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42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339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42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339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42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339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42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339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42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339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42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339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42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339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42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339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42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339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42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339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42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339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42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339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42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339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42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339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42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339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42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339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42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339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42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339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42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339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42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339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42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339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42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339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42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339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42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339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42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339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42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339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42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339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42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339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42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339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42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339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42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339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42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339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42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339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42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339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42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339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42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339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42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339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42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339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42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339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42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339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42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339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42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339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42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339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42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339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42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339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42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339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42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340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42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340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42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340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42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340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42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340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42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340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42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340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42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340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42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340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42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340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42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340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42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340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42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340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42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340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42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340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42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340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42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340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42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340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42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340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42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340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42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340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42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340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42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340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42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340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42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340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42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340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42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340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42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340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42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340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42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340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42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340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42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340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42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340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42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340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42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340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42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340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42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340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42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340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42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340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42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340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42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340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42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340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42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340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42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340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42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340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42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340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42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340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42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340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42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340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42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340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42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340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42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340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42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340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42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340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42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340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42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340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42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340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42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340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42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340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42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340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42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340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42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340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42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340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42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340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42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341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42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341"/>
        <v>8644</v>
      </c>
      <c r="B8647" s="31">
        <v>39691</v>
      </c>
      <c r="C8647" s="26">
        <v>22</v>
      </c>
      <c r="D8647" s="13">
        <v>33</v>
      </c>
      <c r="E8647" s="26"/>
      <c r="F8647" s="42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341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42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341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42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341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42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341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42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341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42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341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42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341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42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341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42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341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42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341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42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341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42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341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42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341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42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341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42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341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42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341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42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341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42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341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42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341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42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341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42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341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42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341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42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341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42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341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42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341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42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341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42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341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42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341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42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341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42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341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42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341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42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341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42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341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42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341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42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341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42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341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42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341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42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341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42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341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42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341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42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341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42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341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42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341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42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341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42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341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42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341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42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341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42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341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42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341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42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341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42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341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42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341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42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341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42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341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42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341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42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341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42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341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42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341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42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341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42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341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42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341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42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341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42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342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42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342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42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342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42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342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42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342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42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342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42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342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42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342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42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342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42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342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42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342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42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342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42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342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42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342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42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342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42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342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42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342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42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342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42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342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42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342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42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342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42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342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42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342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42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342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42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342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42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342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42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342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42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342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42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342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42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342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42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342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42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342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42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342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42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342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42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342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42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342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42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342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42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342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42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342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42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342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42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342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42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342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42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342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42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342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42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342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42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342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42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342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42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342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42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342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42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342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42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342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42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342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42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342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42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342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42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342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42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342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42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342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42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342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42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342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42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342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42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342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42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342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42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342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42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342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42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343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42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343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42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343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42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343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42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343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42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343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42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343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42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343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42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343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42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343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42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343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42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343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42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343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42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343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42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343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42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343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42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343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42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343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42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343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42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343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42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343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42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343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42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343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42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343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42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343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42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343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42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343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42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343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42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343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42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343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42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343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42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343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42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343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42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343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42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343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42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343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42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343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42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343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42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343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42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343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42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343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42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343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42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343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42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343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42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343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42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343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42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343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42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343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42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343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42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343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42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343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42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343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42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343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42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343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42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343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42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343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42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343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42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343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42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343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42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343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42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343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42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343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42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343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42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343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42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344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42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344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42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344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42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344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42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344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42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344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42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344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42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344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42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344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42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344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42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344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42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344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42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344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42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344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42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344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42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344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42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344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42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344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42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344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42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344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42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344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42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344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42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344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42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344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42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344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42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344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42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344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42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344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42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344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42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344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42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344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42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344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42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344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42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344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42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344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42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344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42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344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42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344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42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344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42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344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42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344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42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344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42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344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42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344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42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344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42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344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42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344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42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344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42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344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42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344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42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344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42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344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42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344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42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344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42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344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42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344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42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344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42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344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42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344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42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344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42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344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42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344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42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344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42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344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42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345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42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345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42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345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42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345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42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345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42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345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42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345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42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345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42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345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42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345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42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345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42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345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42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345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42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345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42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345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42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345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42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345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42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345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42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345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42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345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42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345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42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345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42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345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42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345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42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345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42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345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42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345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42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345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42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345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42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345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42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345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42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345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42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345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42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345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42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345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42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345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42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345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42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345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42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345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42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345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42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345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42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345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42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345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42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345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42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345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42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345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42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345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42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345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42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345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42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345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42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345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42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345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42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345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42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345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42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345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42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345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42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345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42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345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42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345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42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345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42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345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42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345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42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345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42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345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42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346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42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346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42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346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42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346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42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346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42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346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42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346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42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346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42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346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42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346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42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346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42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346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42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346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42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346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42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346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42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346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42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346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42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346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42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346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42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346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42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346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42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346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42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346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42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346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42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346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42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346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42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346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42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346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42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346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42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346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42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346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42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346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42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346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42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346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42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346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42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346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42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346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42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346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42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346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42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346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42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346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42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346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42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346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42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346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42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346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42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346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42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346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42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346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42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346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42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346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42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346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42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346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42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346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42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346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42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346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42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346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42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346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42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346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42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346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42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346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42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346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42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346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42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346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42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346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42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347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42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347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42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347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42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347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42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347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42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347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42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347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42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347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42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347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42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347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42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347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42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347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42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347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42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347"/>
        <v>9040</v>
      </c>
      <c r="B9043" s="31">
        <v>40087</v>
      </c>
      <c r="C9043" s="26"/>
      <c r="D9043" s="13"/>
      <c r="E9043" s="26"/>
      <c r="F9043" s="42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347"/>
        <v>9041</v>
      </c>
      <c r="B9044" s="31">
        <v>40088</v>
      </c>
      <c r="C9044" s="26"/>
      <c r="D9044" s="13"/>
      <c r="E9044" s="26"/>
      <c r="F9044" s="42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347"/>
        <v>9042</v>
      </c>
      <c r="B9045" s="31">
        <v>40089</v>
      </c>
      <c r="C9045" s="26"/>
      <c r="D9045" s="13"/>
      <c r="E9045" s="26"/>
      <c r="F9045" s="42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347"/>
        <v>9043</v>
      </c>
      <c r="B9046" s="31">
        <v>40090</v>
      </c>
      <c r="C9046" s="26"/>
      <c r="D9046" s="13"/>
      <c r="E9046" s="26"/>
      <c r="F9046" s="42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347"/>
        <v>9044</v>
      </c>
      <c r="B9047" s="31">
        <v>40091</v>
      </c>
      <c r="C9047" s="26"/>
      <c r="D9047" s="13"/>
      <c r="E9047" s="26"/>
      <c r="F9047" s="42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347"/>
        <v>9045</v>
      </c>
      <c r="B9048" s="31">
        <v>40092</v>
      </c>
      <c r="C9048" s="26"/>
      <c r="D9048" s="13"/>
      <c r="E9048" s="26"/>
      <c r="F9048" s="42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347"/>
        <v>9046</v>
      </c>
      <c r="B9049" s="31">
        <v>40093</v>
      </c>
      <c r="C9049" s="26"/>
      <c r="D9049" s="13"/>
      <c r="E9049" s="26"/>
      <c r="F9049" s="42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347"/>
        <v>9047</v>
      </c>
      <c r="B9050" s="31">
        <v>40094</v>
      </c>
      <c r="C9050" s="26"/>
      <c r="D9050" s="13"/>
      <c r="E9050" s="26"/>
      <c r="F9050" s="42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347"/>
        <v>9048</v>
      </c>
      <c r="B9051" s="31">
        <v>40095</v>
      </c>
      <c r="C9051" s="26"/>
      <c r="D9051" s="13"/>
      <c r="E9051" s="26"/>
      <c r="F9051" s="42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347"/>
        <v>9049</v>
      </c>
      <c r="B9052" s="31">
        <v>40096</v>
      </c>
      <c r="C9052" s="26"/>
      <c r="D9052" s="13"/>
      <c r="E9052" s="26"/>
      <c r="F9052" s="42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347"/>
        <v>9050</v>
      </c>
      <c r="B9053" s="31">
        <v>40097</v>
      </c>
      <c r="C9053" s="26"/>
      <c r="D9053" s="13"/>
      <c r="E9053" s="26"/>
      <c r="F9053" s="42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347"/>
        <v>9051</v>
      </c>
      <c r="B9054" s="31">
        <v>40098</v>
      </c>
      <c r="C9054" s="26"/>
      <c r="D9054" s="13"/>
      <c r="E9054" s="26"/>
      <c r="F9054" s="42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347"/>
        <v>9052</v>
      </c>
      <c r="B9055" s="31">
        <v>40099</v>
      </c>
      <c r="C9055" s="26"/>
      <c r="D9055" s="13"/>
      <c r="E9055" s="26"/>
      <c r="F9055" s="42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347"/>
        <v>9053</v>
      </c>
      <c r="B9056" s="31">
        <v>40100</v>
      </c>
      <c r="C9056" s="26"/>
      <c r="D9056" s="13"/>
      <c r="E9056" s="26"/>
      <c r="F9056" s="42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347"/>
        <v>9054</v>
      </c>
      <c r="B9057" s="31">
        <v>40101</v>
      </c>
      <c r="C9057" s="26"/>
      <c r="D9057" s="13"/>
      <c r="E9057" s="26"/>
      <c r="F9057" s="42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347"/>
        <v>9055</v>
      </c>
      <c r="B9058" s="31">
        <v>40102</v>
      </c>
      <c r="C9058" s="26"/>
      <c r="D9058" s="13"/>
      <c r="E9058" s="26"/>
      <c r="F9058" s="42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347"/>
        <v>9056</v>
      </c>
      <c r="B9059" s="31">
        <v>40103</v>
      </c>
      <c r="C9059" s="26"/>
      <c r="D9059" s="13"/>
      <c r="E9059" s="26"/>
      <c r="F9059" s="42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347"/>
        <v>9057</v>
      </c>
      <c r="B9060" s="31">
        <v>40104</v>
      </c>
      <c r="C9060" s="26"/>
      <c r="D9060" s="13"/>
      <c r="E9060" s="26"/>
      <c r="F9060" s="42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347"/>
        <v>9058</v>
      </c>
      <c r="B9061" s="31">
        <v>40105</v>
      </c>
      <c r="C9061" s="26"/>
      <c r="D9061" s="13"/>
      <c r="E9061" s="26"/>
      <c r="F9061" s="42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347"/>
        <v>9059</v>
      </c>
      <c r="B9062" s="31">
        <v>40106</v>
      </c>
      <c r="C9062" s="26"/>
      <c r="D9062" s="13"/>
      <c r="E9062" s="26"/>
      <c r="F9062" s="42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347"/>
        <v>9060</v>
      </c>
      <c r="B9063" s="31">
        <v>40107</v>
      </c>
      <c r="C9063" s="26"/>
      <c r="D9063" s="13"/>
      <c r="E9063" s="26"/>
      <c r="F9063" s="42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347"/>
        <v>9061</v>
      </c>
      <c r="B9064" s="31">
        <v>40108</v>
      </c>
      <c r="C9064" s="26"/>
      <c r="D9064" s="13"/>
      <c r="E9064" s="26"/>
      <c r="F9064" s="42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347"/>
        <v>9062</v>
      </c>
      <c r="B9065" s="31">
        <v>40109</v>
      </c>
      <c r="C9065" s="26"/>
      <c r="D9065" s="13"/>
      <c r="E9065" s="26"/>
      <c r="F9065" s="42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347"/>
        <v>9063</v>
      </c>
      <c r="B9066" s="31">
        <v>40110</v>
      </c>
      <c r="C9066" s="26"/>
      <c r="D9066" s="13"/>
      <c r="E9066" s="26"/>
      <c r="F9066" s="42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347"/>
        <v>9064</v>
      </c>
      <c r="B9067" s="31">
        <v>40111</v>
      </c>
      <c r="C9067" s="26"/>
      <c r="D9067" s="13"/>
      <c r="E9067" s="26"/>
      <c r="F9067" s="42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347"/>
        <v>9065</v>
      </c>
      <c r="B9068" s="31">
        <v>40112</v>
      </c>
      <c r="C9068" s="26"/>
      <c r="D9068" s="13"/>
      <c r="E9068" s="26"/>
      <c r="F9068" s="42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347"/>
        <v>9066</v>
      </c>
      <c r="B9069" s="31">
        <v>40113</v>
      </c>
      <c r="C9069" s="26"/>
      <c r="D9069" s="13"/>
      <c r="E9069" s="26"/>
      <c r="F9069" s="42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347"/>
        <v>9067</v>
      </c>
      <c r="B9070" s="31">
        <v>40114</v>
      </c>
      <c r="C9070" s="26"/>
      <c r="D9070" s="13"/>
      <c r="E9070" s="26"/>
      <c r="F9070" s="42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347"/>
        <v>9068</v>
      </c>
      <c r="B9071" s="31">
        <v>40115</v>
      </c>
      <c r="C9071" s="26"/>
      <c r="D9071" s="13"/>
      <c r="E9071" s="26"/>
      <c r="F9071" s="42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347"/>
        <v>9069</v>
      </c>
      <c r="B9072" s="31">
        <v>40116</v>
      </c>
      <c r="C9072" s="26"/>
      <c r="D9072" s="13"/>
      <c r="E9072" s="26"/>
      <c r="F9072" s="42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347"/>
        <v>9070</v>
      </c>
      <c r="B9073" s="31">
        <v>40117</v>
      </c>
      <c r="C9073" s="26"/>
      <c r="D9073" s="13"/>
      <c r="E9073" s="26"/>
      <c r="F9073" s="42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347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42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347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42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347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42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347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42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347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42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347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42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347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42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347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42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347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42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347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42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347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42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347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42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347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42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347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42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347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42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347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42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347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42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347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42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347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42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347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42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348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42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348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42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348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42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348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42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348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42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348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42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348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42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348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42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348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42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348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42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348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42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348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42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348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42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348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42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348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42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348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42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348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42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348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42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348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42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348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42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348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42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348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42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348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42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348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42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348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42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348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42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348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42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348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42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348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42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348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42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348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42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348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42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348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42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348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42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348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42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348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42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348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42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348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42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348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42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348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42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348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42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348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42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348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42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348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42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348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42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348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42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348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42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348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42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348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42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348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42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348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42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348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42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348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42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348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42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348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42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348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42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348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42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348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42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348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42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348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42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348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42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348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42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348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42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348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42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349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42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349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42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349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42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349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42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349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42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349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42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349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42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349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42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349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42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349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42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349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42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349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42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349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42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349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42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349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42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349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42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349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42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349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42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349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42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349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42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349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42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349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42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349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42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349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42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349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42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349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42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349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42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349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42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349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42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349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42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349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42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349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42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349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42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349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42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349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42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349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42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349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42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349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42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349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42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349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42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349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42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349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42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349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42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349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42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349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42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349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42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349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42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349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42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349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42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349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42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349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42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349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42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349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42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349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42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349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42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349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42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349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42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349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42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349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42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349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42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349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42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349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42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349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42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349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42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350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42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350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42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350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42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350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42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350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42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350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42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350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42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350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42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350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42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350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42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350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42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350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42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350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42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350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42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350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42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350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42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350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42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350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42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350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42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350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42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350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42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350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42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350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42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350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42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350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42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350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42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350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42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350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42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350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42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350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42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350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42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350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42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350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42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350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42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350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42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350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42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350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42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350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42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350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42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350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42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350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42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350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42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350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42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350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42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350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42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350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42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350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42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350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42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350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42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350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42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350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42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350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42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350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42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350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42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350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42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350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42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350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42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350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42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350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42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350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42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350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42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350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42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350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42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350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42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351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42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351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42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351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42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351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42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351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42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351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42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351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42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351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42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351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42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351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42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351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42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351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42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351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42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351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42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351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42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351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42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351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42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351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42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351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42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351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42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351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42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351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42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351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42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351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42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351"/>
        <v>9307</v>
      </c>
      <c r="B9310" s="31">
        <v>40354</v>
      </c>
      <c r="C9310" s="26">
        <v>22</v>
      </c>
      <c r="D9310" s="13"/>
      <c r="E9310" s="26">
        <v>26.5</v>
      </c>
      <c r="F9310" s="42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351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42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351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42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351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42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351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42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351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42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351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42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351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42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351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42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351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42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351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42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351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42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351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42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351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42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351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42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351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42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351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42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351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42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351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42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351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42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351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42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351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42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351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42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351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42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351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42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351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42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351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42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351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42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351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42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351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42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351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42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351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42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351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42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351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42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351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42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351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42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351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42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351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42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351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42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351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42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352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42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352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42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352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42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352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42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352"/>
        <v>9351</v>
      </c>
      <c r="B9354" s="31">
        <v>40398</v>
      </c>
      <c r="C9354" s="26"/>
      <c r="D9354" s="13">
        <v>31.4</v>
      </c>
      <c r="E9354" s="26"/>
      <c r="F9354" s="42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352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42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352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42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352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42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352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42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352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42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352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42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352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42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352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42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352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42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352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42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352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42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352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42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352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42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352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42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352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42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352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42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352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42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352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42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352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42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352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42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352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42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352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42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352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42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352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42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352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42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352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42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352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42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352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42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352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42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352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42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352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42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352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42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352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42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352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42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352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42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352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42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352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42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352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42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352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42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352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42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352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42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352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42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352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42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352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42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352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42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352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42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352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42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352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42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352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42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352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42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352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42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352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42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352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42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352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42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352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42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352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42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352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42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352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42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352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42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353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42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353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42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353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42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353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42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353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42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353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42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353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42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353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42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353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42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353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42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353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42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353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42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353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42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353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42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353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42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353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42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353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42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353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42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353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42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353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42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353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42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353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42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353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42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353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42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353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42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353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42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353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42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353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42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353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42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353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42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353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42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353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42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353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42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353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42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353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42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353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42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353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42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353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42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353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42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353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42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353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42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353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42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353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42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353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42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353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42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353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42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353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42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353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42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353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42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353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42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353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42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353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42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353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42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353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42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353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42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353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42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353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42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353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42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353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42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353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42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353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42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353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42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353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42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353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42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354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42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354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42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354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42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354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42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354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42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354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42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354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42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354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42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354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42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354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42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354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42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354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42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354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42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354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42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354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42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354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42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354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42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354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42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354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42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354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42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354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42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354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42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354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42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354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42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354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42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354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42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354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42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354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42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354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42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354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42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354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42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354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42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354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42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354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42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354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42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354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42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354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42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354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42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354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42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354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42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354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42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354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42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354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42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354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42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354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42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354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42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354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42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354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42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354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42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354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42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354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42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354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42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354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42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354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42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354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42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354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42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354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42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354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42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354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42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354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42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354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42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354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42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354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42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354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42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355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42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355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42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355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42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355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42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355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42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355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42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355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42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355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42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355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42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355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42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355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42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355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42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355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42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355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42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355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42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355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42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355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42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355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42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355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42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355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42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355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42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355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42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355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42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355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42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355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42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355"/>
        <v>9564</v>
      </c>
      <c r="B9567" s="31">
        <v>40611</v>
      </c>
      <c r="C9567" s="26">
        <v>22</v>
      </c>
      <c r="D9567" s="13"/>
      <c r="E9567" s="26">
        <v>25.4</v>
      </c>
      <c r="F9567" s="42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355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42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355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42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355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42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355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42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355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42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355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42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355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42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355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42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355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42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355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42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355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42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355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42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355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42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355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42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355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42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355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42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355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42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355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42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355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42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355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42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355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42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355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42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355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42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355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42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355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42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355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42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355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42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355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42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355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42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355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42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355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42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355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42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355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42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355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42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355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42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355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42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355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42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355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42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356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42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356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42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356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42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356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42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356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42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356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42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356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42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356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42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356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42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356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42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356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42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356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42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356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42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356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42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356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42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356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42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356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42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356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42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356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42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356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42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356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42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356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42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356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42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356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42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356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42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356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42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356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42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356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42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356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42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356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42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356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42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356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42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356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42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356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42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356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42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356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42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356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42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356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42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356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42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356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42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356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42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356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42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356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42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356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42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356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42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356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42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356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42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356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42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356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42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356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42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356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42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356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42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356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42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356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42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356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42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356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42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356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42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356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42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356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42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356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42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356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42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356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42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356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42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356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42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357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42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357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42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357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42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357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42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357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42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357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42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357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42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357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42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357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42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357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42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357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42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357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42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357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42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357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42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357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42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357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42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357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42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357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42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357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42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357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42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357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42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357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42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357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42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357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42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357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42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357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42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357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42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357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42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357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42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357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42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357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42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357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42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357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42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357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42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357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42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357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42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357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42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357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42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357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42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357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42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357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42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357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42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357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42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357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42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357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42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357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42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357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42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357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42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357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42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357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42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357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42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357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42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357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42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357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42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357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42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357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42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357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42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357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42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357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42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357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42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357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42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357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42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357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42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357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42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358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42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358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42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358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42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358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42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358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42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358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42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358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42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358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42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358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42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358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42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358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42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358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42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358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42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358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42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358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42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358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42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358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42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358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42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358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42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358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42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358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42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358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42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358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42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358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42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358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42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358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42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358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42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358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42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358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42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358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42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358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42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358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42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358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42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358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42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358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42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358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42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358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42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358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42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358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42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358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42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358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42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358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42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358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42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358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42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358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42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358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42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358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42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358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42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358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42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358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42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358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42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358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42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358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42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358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42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358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42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358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42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358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42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358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42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358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42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358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42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358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42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358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42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358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42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358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42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359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42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359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42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359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42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359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42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359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42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359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42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359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42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359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42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359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42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359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42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359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42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359"/>
        <v>9806</v>
      </c>
      <c r="B9809" s="31">
        <v>40853</v>
      </c>
      <c r="C9809" s="26">
        <v>23</v>
      </c>
      <c r="D9809" s="13">
        <v>28.6</v>
      </c>
      <c r="E9809" s="26"/>
      <c r="F9809" s="42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359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42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359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42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359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42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359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42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359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42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359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42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359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42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359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42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359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42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359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42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359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42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359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42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359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42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359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42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359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42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359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42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359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42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359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42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359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42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359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42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359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42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359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42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359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42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359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42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359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42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359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42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359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42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359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42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359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42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359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42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359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42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359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42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359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42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359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42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359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42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359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42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359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42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359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42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359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42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359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42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359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42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359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42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359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42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359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42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359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42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359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42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359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42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359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42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359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42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359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42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359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42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359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42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360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42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360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42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360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42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360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42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360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42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360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42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360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42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360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42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360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42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360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42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360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42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360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42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360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42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360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42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360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42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360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42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360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42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360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42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360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42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360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42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360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42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360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42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360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42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360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42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360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42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360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42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360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42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360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42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360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42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360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42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360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42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360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42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360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42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360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42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360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42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360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42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360"/>
        <v>9895</v>
      </c>
      <c r="B9898" s="31">
        <v>41277</v>
      </c>
      <c r="C9898" s="26"/>
      <c r="D9898" s="13"/>
      <c r="E9898" s="26"/>
      <c r="F9898" s="42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360"/>
        <v>9896</v>
      </c>
      <c r="B9899" s="31">
        <v>41278</v>
      </c>
      <c r="C9899" s="26"/>
      <c r="D9899" s="13"/>
      <c r="E9899" s="26"/>
      <c r="F9899" s="42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360"/>
        <v>9897</v>
      </c>
      <c r="B9900" s="31">
        <v>41279</v>
      </c>
      <c r="C9900" s="26"/>
      <c r="D9900" s="13"/>
      <c r="E9900" s="26"/>
      <c r="F9900" s="42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360"/>
        <v>9898</v>
      </c>
      <c r="B9901" s="31">
        <v>41280</v>
      </c>
      <c r="C9901" s="26"/>
      <c r="D9901" s="13"/>
      <c r="E9901" s="26"/>
      <c r="F9901" s="42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360"/>
        <v>9899</v>
      </c>
      <c r="B9902" s="31">
        <v>41281</v>
      </c>
      <c r="C9902" s="26"/>
      <c r="D9902" s="13"/>
      <c r="E9902" s="26"/>
      <c r="F9902" s="42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360"/>
        <v>9900</v>
      </c>
      <c r="B9903" s="31">
        <v>41282</v>
      </c>
      <c r="C9903" s="26"/>
      <c r="D9903" s="13"/>
      <c r="E9903" s="26"/>
      <c r="F9903" s="42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360"/>
        <v>9901</v>
      </c>
      <c r="B9904" s="31">
        <v>41283</v>
      </c>
      <c r="C9904" s="26"/>
      <c r="D9904" s="13"/>
      <c r="E9904" s="26"/>
      <c r="F9904" s="42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360"/>
        <v>9902</v>
      </c>
      <c r="B9905" s="31">
        <v>41284</v>
      </c>
      <c r="C9905" s="26"/>
      <c r="D9905" s="13"/>
      <c r="E9905" s="26"/>
      <c r="F9905" s="42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360"/>
        <v>9903</v>
      </c>
      <c r="B9906" s="31">
        <v>41285</v>
      </c>
      <c r="C9906" s="26"/>
      <c r="D9906" s="13"/>
      <c r="E9906" s="26"/>
      <c r="F9906" s="42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360"/>
        <v>9904</v>
      </c>
      <c r="B9907" s="31">
        <v>41286</v>
      </c>
      <c r="C9907" s="26"/>
      <c r="D9907" s="13"/>
      <c r="E9907" s="26"/>
      <c r="F9907" s="42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360"/>
        <v>9905</v>
      </c>
      <c r="B9908" s="31">
        <v>41287</v>
      </c>
      <c r="C9908" s="26"/>
      <c r="D9908" s="13"/>
      <c r="E9908" s="26"/>
      <c r="F9908" s="42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360"/>
        <v>9906</v>
      </c>
      <c r="B9909" s="31">
        <v>41288</v>
      </c>
      <c r="C9909" s="26"/>
      <c r="D9909" s="13"/>
      <c r="E9909" s="26"/>
      <c r="F9909" s="42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360"/>
        <v>9907</v>
      </c>
      <c r="B9910" s="31">
        <v>41289</v>
      </c>
      <c r="C9910" s="26"/>
      <c r="D9910" s="13"/>
      <c r="E9910" s="26"/>
      <c r="F9910" s="42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360"/>
        <v>9908</v>
      </c>
      <c r="B9911" s="31">
        <v>41290</v>
      </c>
      <c r="C9911" s="26"/>
      <c r="D9911" s="13"/>
      <c r="E9911" s="26"/>
      <c r="F9911" s="42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360"/>
        <v>9909</v>
      </c>
      <c r="B9912" s="31">
        <v>41291</v>
      </c>
      <c r="C9912" s="26"/>
      <c r="D9912" s="13"/>
      <c r="E9912" s="26"/>
      <c r="F9912" s="42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360"/>
        <v>9910</v>
      </c>
      <c r="B9913" s="31">
        <v>41292</v>
      </c>
      <c r="C9913" s="26"/>
      <c r="D9913" s="13"/>
      <c r="E9913" s="26"/>
      <c r="F9913" s="42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360"/>
        <v>9911</v>
      </c>
      <c r="B9914" s="31">
        <v>41293</v>
      </c>
      <c r="C9914" s="26"/>
      <c r="D9914" s="13"/>
      <c r="E9914" s="26"/>
      <c r="F9914" s="42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360"/>
        <v>9912</v>
      </c>
      <c r="B9915" s="31">
        <v>41294</v>
      </c>
      <c r="C9915" s="26"/>
      <c r="D9915" s="13"/>
      <c r="E9915" s="26"/>
      <c r="F9915" s="42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360"/>
        <v>9913</v>
      </c>
      <c r="B9916" s="31">
        <v>41295</v>
      </c>
      <c r="C9916" s="26">
        <v>22</v>
      </c>
      <c r="D9916" s="13"/>
      <c r="E9916" s="26"/>
      <c r="F9916" s="42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360"/>
        <v>9914</v>
      </c>
      <c r="B9917" s="31">
        <v>41296</v>
      </c>
      <c r="C9917" s="26"/>
      <c r="D9917" s="13"/>
      <c r="E9917" s="26"/>
      <c r="F9917" s="42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360"/>
        <v>9915</v>
      </c>
      <c r="B9918" s="31">
        <v>41297</v>
      </c>
      <c r="C9918" s="26"/>
      <c r="D9918" s="13"/>
      <c r="E9918" s="26"/>
      <c r="F9918" s="42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360"/>
        <v>9916</v>
      </c>
      <c r="B9919" s="31">
        <v>41298</v>
      </c>
      <c r="C9919" s="26"/>
      <c r="D9919" s="13"/>
      <c r="E9919" s="26"/>
      <c r="F9919" s="42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360"/>
        <v>9917</v>
      </c>
      <c r="B9920" s="31">
        <v>41299</v>
      </c>
      <c r="C9920" s="26"/>
      <c r="D9920" s="13"/>
      <c r="E9920" s="26"/>
      <c r="F9920" s="42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360"/>
        <v>9918</v>
      </c>
      <c r="B9921" s="31">
        <v>41300</v>
      </c>
      <c r="C9921" s="26"/>
      <c r="D9921" s="13"/>
      <c r="E9921" s="26"/>
      <c r="F9921" s="42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360"/>
        <v>9919</v>
      </c>
      <c r="B9922" s="31">
        <v>41301</v>
      </c>
      <c r="C9922" s="26"/>
      <c r="D9922" s="13"/>
      <c r="E9922" s="26"/>
      <c r="F9922" s="42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360"/>
        <v>9920</v>
      </c>
      <c r="B9923" s="31">
        <v>41302</v>
      </c>
      <c r="C9923" s="26"/>
      <c r="D9923" s="13"/>
      <c r="E9923" s="26"/>
      <c r="F9923" s="42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360"/>
        <v>9921</v>
      </c>
      <c r="B9924" s="31">
        <v>41303</v>
      </c>
      <c r="C9924" s="26"/>
      <c r="D9924" s="13"/>
      <c r="E9924" s="26"/>
      <c r="F9924" s="42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360"/>
        <v>9922</v>
      </c>
      <c r="B9925" s="31">
        <v>41304</v>
      </c>
      <c r="C9925" s="26"/>
      <c r="D9925" s="13"/>
      <c r="E9925" s="26"/>
      <c r="F9925" s="42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361">A9925+1</f>
        <v>9923</v>
      </c>
      <c r="B9926" s="31">
        <v>41305</v>
      </c>
      <c r="C9926" s="26"/>
      <c r="D9926" s="13"/>
      <c r="E9926" s="26"/>
      <c r="F9926" s="42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361"/>
        <v>9924</v>
      </c>
      <c r="B9927" s="31">
        <v>41365</v>
      </c>
      <c r="C9927" s="26"/>
      <c r="D9927" s="13"/>
      <c r="E9927" s="26"/>
      <c r="F9927" s="42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361"/>
        <v>9925</v>
      </c>
      <c r="B9928" s="31">
        <v>41366</v>
      </c>
      <c r="C9928" s="26"/>
      <c r="D9928" s="13"/>
      <c r="E9928" s="26"/>
      <c r="F9928" s="42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361"/>
        <v>9926</v>
      </c>
      <c r="B9929" s="31">
        <v>41367</v>
      </c>
      <c r="C9929" s="26"/>
      <c r="D9929" s="13"/>
      <c r="E9929" s="26"/>
      <c r="F9929" s="42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361"/>
        <v>9927</v>
      </c>
      <c r="B9930" s="31">
        <v>41368</v>
      </c>
      <c r="C9930" s="26"/>
      <c r="D9930" s="13"/>
      <c r="E9930" s="26"/>
      <c r="F9930" s="42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361"/>
        <v>9928</v>
      </c>
      <c r="B9931" s="31">
        <v>41369</v>
      </c>
      <c r="C9931" s="26"/>
      <c r="D9931" s="13"/>
      <c r="E9931" s="26"/>
      <c r="F9931" s="42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361"/>
        <v>9929</v>
      </c>
      <c r="B9932" s="31">
        <v>41370</v>
      </c>
      <c r="C9932" s="26"/>
      <c r="D9932" s="13"/>
      <c r="E9932" s="26"/>
      <c r="F9932" s="42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361"/>
        <v>9930</v>
      </c>
      <c r="B9933" s="31">
        <v>41371</v>
      </c>
      <c r="C9933" s="26"/>
      <c r="D9933" s="13"/>
      <c r="E9933" s="26"/>
      <c r="F9933" s="42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361"/>
        <v>9931</v>
      </c>
      <c r="B9934" s="31">
        <v>41372</v>
      </c>
      <c r="C9934" s="26"/>
      <c r="D9934" s="13"/>
      <c r="E9934" s="26"/>
      <c r="F9934" s="42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361"/>
        <v>9932</v>
      </c>
      <c r="B9935" s="31">
        <v>41373</v>
      </c>
      <c r="C9935" s="26">
        <v>24</v>
      </c>
      <c r="D9935" s="13"/>
      <c r="E9935" s="26"/>
      <c r="F9935" s="42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361"/>
        <v>9933</v>
      </c>
      <c r="B9936" s="31">
        <v>41374</v>
      </c>
      <c r="C9936" s="26">
        <v>23</v>
      </c>
      <c r="D9936" s="13"/>
      <c r="E9936" s="26"/>
      <c r="F9936" s="42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361"/>
        <v>9934</v>
      </c>
      <c r="B9937" s="31">
        <v>41375</v>
      </c>
      <c r="C9937" s="26"/>
      <c r="D9937" s="13"/>
      <c r="E9937" s="26"/>
      <c r="F9937" s="42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361"/>
        <v>9935</v>
      </c>
      <c r="B9938" s="31">
        <v>41376</v>
      </c>
      <c r="C9938" s="26">
        <v>22</v>
      </c>
      <c r="D9938" s="13"/>
      <c r="E9938" s="26"/>
      <c r="F9938" s="42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361"/>
        <v>9936</v>
      </c>
      <c r="B9939" s="31">
        <v>41377</v>
      </c>
      <c r="C9939" s="26">
        <v>22</v>
      </c>
      <c r="D9939" s="13"/>
      <c r="E9939" s="26">
        <v>26.6</v>
      </c>
      <c r="F9939" s="42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361"/>
        <v>9937</v>
      </c>
      <c r="B9940" s="31">
        <v>41378</v>
      </c>
      <c r="C9940" s="26"/>
      <c r="D9940" s="13"/>
      <c r="E9940" s="26"/>
      <c r="F9940" s="42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361"/>
        <v>9938</v>
      </c>
      <c r="B9941" s="31">
        <v>41379</v>
      </c>
      <c r="C9941" s="26"/>
      <c r="D9941" s="13"/>
      <c r="E9941" s="26"/>
      <c r="F9941" s="42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361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42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361"/>
        <v>9940</v>
      </c>
      <c r="B9943" s="31">
        <v>41381</v>
      </c>
      <c r="C9943" s="26">
        <v>22</v>
      </c>
      <c r="D9943" s="13"/>
      <c r="E9943" s="26"/>
      <c r="F9943" s="42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361"/>
        <v>9941</v>
      </c>
      <c r="B9944" s="31">
        <v>41382</v>
      </c>
      <c r="C9944" s="26"/>
      <c r="D9944" s="13"/>
      <c r="E9944" s="26">
        <v>26</v>
      </c>
      <c r="F9944" s="42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361"/>
        <v>9942</v>
      </c>
      <c r="B9945" s="31">
        <v>41383</v>
      </c>
      <c r="C9945" s="26"/>
      <c r="D9945" s="13">
        <v>31.6</v>
      </c>
      <c r="E9945" s="26">
        <v>25.9</v>
      </c>
      <c r="F9945" s="42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361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42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361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42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361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42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361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42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361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42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361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42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361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42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361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42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361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42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361"/>
        <v>9952</v>
      </c>
      <c r="B9955" s="31">
        <v>41393</v>
      </c>
      <c r="C9955" s="26"/>
      <c r="D9955" s="13">
        <v>31.2</v>
      </c>
      <c r="E9955" s="26">
        <v>25.6</v>
      </c>
      <c r="F9955" s="42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361"/>
        <v>9953</v>
      </c>
      <c r="B9956" s="31">
        <v>41394</v>
      </c>
      <c r="C9956" s="26">
        <v>23</v>
      </c>
      <c r="D9956" s="13"/>
      <c r="E9956" s="26"/>
      <c r="F9956" s="42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361"/>
        <v>9954</v>
      </c>
      <c r="B9957" s="31">
        <v>41395</v>
      </c>
      <c r="C9957" s="26">
        <v>23</v>
      </c>
      <c r="D9957" s="13"/>
      <c r="E9957" s="26"/>
      <c r="F9957" s="42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361"/>
        <v>9955</v>
      </c>
      <c r="B9958" s="31">
        <v>41396</v>
      </c>
      <c r="C9958" s="26">
        <v>22</v>
      </c>
      <c r="D9958" s="13"/>
      <c r="E9958" s="26">
        <v>25.4</v>
      </c>
      <c r="F9958" s="42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361"/>
        <v>9956</v>
      </c>
      <c r="B9959" s="31">
        <v>41397</v>
      </c>
      <c r="C9959" s="26">
        <v>23</v>
      </c>
      <c r="D9959" s="13"/>
      <c r="E9959" s="26">
        <v>25.1</v>
      </c>
      <c r="F9959" s="42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361"/>
        <v>9957</v>
      </c>
      <c r="B9960" s="31">
        <v>41398</v>
      </c>
      <c r="C9960" s="26"/>
      <c r="D9960" s="13"/>
      <c r="E9960" s="26"/>
      <c r="F9960" s="42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361"/>
        <v>9958</v>
      </c>
      <c r="B9961" s="31">
        <v>41399</v>
      </c>
      <c r="C9961" s="26"/>
      <c r="D9961" s="13"/>
      <c r="E9961" s="26"/>
      <c r="F9961" s="42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361"/>
        <v>9959</v>
      </c>
      <c r="B9962" s="31">
        <v>41400</v>
      </c>
      <c r="C9962" s="26">
        <v>24</v>
      </c>
      <c r="D9962" s="13"/>
      <c r="E9962" s="26"/>
      <c r="F9962" s="42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361"/>
        <v>9960</v>
      </c>
      <c r="B9963" s="31">
        <v>41401</v>
      </c>
      <c r="C9963" s="26"/>
      <c r="D9963" s="13">
        <v>30.7</v>
      </c>
      <c r="E9963" s="26">
        <v>25.9</v>
      </c>
      <c r="F9963" s="42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361"/>
        <v>9961</v>
      </c>
      <c r="B9964" s="31">
        <v>41402</v>
      </c>
      <c r="C9964" s="26">
        <v>23</v>
      </c>
      <c r="D9964" s="13"/>
      <c r="E9964" s="26"/>
      <c r="F9964" s="42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361"/>
        <v>9962</v>
      </c>
      <c r="B9965" s="31">
        <v>41403</v>
      </c>
      <c r="C9965" s="26"/>
      <c r="D9965" s="13"/>
      <c r="E9965" s="26"/>
      <c r="F9965" s="42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361"/>
        <v>9963</v>
      </c>
      <c r="B9966" s="31">
        <v>41404</v>
      </c>
      <c r="C9966" s="26"/>
      <c r="D9966" s="13"/>
      <c r="E9966" s="26"/>
      <c r="F9966" s="42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361"/>
        <v>9964</v>
      </c>
      <c r="B9967" s="31">
        <v>41405</v>
      </c>
      <c r="C9967" s="26"/>
      <c r="D9967" s="13"/>
      <c r="E9967" s="26"/>
      <c r="F9967" s="42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361"/>
        <v>9965</v>
      </c>
      <c r="B9968" s="31">
        <v>41406</v>
      </c>
      <c r="C9968" s="26"/>
      <c r="D9968" s="13"/>
      <c r="E9968" s="26"/>
      <c r="F9968" s="42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361"/>
        <v>9966</v>
      </c>
      <c r="B9969" s="31">
        <v>41407</v>
      </c>
      <c r="C9969" s="26"/>
      <c r="D9969" s="13"/>
      <c r="E9969" s="26"/>
      <c r="F9969" s="42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361"/>
        <v>9967</v>
      </c>
      <c r="B9970" s="31">
        <v>41408</v>
      </c>
      <c r="C9970" s="26"/>
      <c r="D9970" s="13"/>
      <c r="E9970" s="26"/>
      <c r="F9970" s="42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361"/>
        <v>9968</v>
      </c>
      <c r="B9971" s="31">
        <v>41409</v>
      </c>
      <c r="C9971" s="26"/>
      <c r="D9971" s="13"/>
      <c r="E9971" s="26"/>
      <c r="F9971" s="42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361"/>
        <v>9969</v>
      </c>
      <c r="B9972" s="31">
        <v>41410</v>
      </c>
      <c r="C9972" s="26"/>
      <c r="D9972" s="13"/>
      <c r="E9972" s="26"/>
      <c r="F9972" s="42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361"/>
        <v>9970</v>
      </c>
      <c r="B9973" s="31">
        <v>41411</v>
      </c>
      <c r="C9973" s="26"/>
      <c r="D9973" s="13"/>
      <c r="E9973" s="26"/>
      <c r="F9973" s="42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361"/>
        <v>9971</v>
      </c>
      <c r="B9974" s="31">
        <v>41412</v>
      </c>
      <c r="C9974" s="26"/>
      <c r="D9974" s="13"/>
      <c r="E9974" s="26"/>
      <c r="F9974" s="42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361"/>
        <v>9972</v>
      </c>
      <c r="B9975" s="31">
        <v>41413</v>
      </c>
      <c r="C9975" s="26"/>
      <c r="D9975" s="13"/>
      <c r="E9975" s="26"/>
      <c r="F9975" s="42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361"/>
        <v>9973</v>
      </c>
      <c r="B9976" s="31">
        <v>41414</v>
      </c>
      <c r="C9976" s="26"/>
      <c r="D9976" s="13"/>
      <c r="E9976" s="26">
        <v>26.3</v>
      </c>
      <c r="F9976" s="42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361"/>
        <v>9974</v>
      </c>
      <c r="B9977" s="31">
        <v>41415</v>
      </c>
      <c r="C9977" s="26">
        <v>23</v>
      </c>
      <c r="D9977" s="13"/>
      <c r="E9977" s="26">
        <v>25.2</v>
      </c>
      <c r="F9977" s="42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361"/>
        <v>9975</v>
      </c>
      <c r="B9978" s="31">
        <v>41416</v>
      </c>
      <c r="C9978" s="26">
        <v>23</v>
      </c>
      <c r="D9978" s="13"/>
      <c r="E9978" s="26"/>
      <c r="F9978" s="42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361"/>
        <v>9976</v>
      </c>
      <c r="B9979" s="31">
        <v>41417</v>
      </c>
      <c r="C9979" s="26">
        <v>24</v>
      </c>
      <c r="D9979" s="13"/>
      <c r="E9979" s="26"/>
      <c r="F9979" s="42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361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42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361"/>
        <v>9978</v>
      </c>
      <c r="B9981" s="31">
        <v>41419</v>
      </c>
      <c r="C9981" s="26"/>
      <c r="D9981" s="13"/>
      <c r="E9981" s="26"/>
      <c r="F9981" s="42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361"/>
        <v>9979</v>
      </c>
      <c r="B9982" s="31">
        <v>41420</v>
      </c>
      <c r="C9982" s="26"/>
      <c r="D9982" s="13"/>
      <c r="E9982" s="26"/>
      <c r="F9982" s="42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361"/>
        <v>9980</v>
      </c>
      <c r="B9983" s="31">
        <v>41421</v>
      </c>
      <c r="C9983" s="26">
        <v>22</v>
      </c>
      <c r="D9983" s="13"/>
      <c r="E9983" s="26"/>
      <c r="F9983" s="42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361"/>
        <v>9981</v>
      </c>
      <c r="B9984" s="31">
        <v>41422</v>
      </c>
      <c r="C9984" s="26"/>
      <c r="D9984" s="13"/>
      <c r="E9984" s="26"/>
      <c r="F9984" s="42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361"/>
        <v>9982</v>
      </c>
      <c r="B9985" s="31">
        <v>41423</v>
      </c>
      <c r="C9985" s="26"/>
      <c r="D9985" s="13"/>
      <c r="E9985" s="26"/>
      <c r="F9985" s="42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361"/>
        <v>9983</v>
      </c>
      <c r="B9986" s="31">
        <v>41424</v>
      </c>
      <c r="C9986" s="26"/>
      <c r="D9986" s="13"/>
      <c r="E9986" s="26"/>
      <c r="F9986" s="42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361"/>
        <v>9984</v>
      </c>
      <c r="B9987" s="31">
        <v>41425</v>
      </c>
      <c r="C9987" s="26">
        <v>23</v>
      </c>
      <c r="D9987" s="13"/>
      <c r="E9987" s="26"/>
      <c r="F9987" s="42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361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42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361"/>
        <v>9986</v>
      </c>
      <c r="B9989" s="31">
        <v>41427</v>
      </c>
      <c r="C9989" s="26">
        <v>23</v>
      </c>
      <c r="D9989" s="13"/>
      <c r="E9989" s="26">
        <v>26.5</v>
      </c>
      <c r="F9989" s="42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362">A9989+1</f>
        <v>9987</v>
      </c>
      <c r="B9990" s="31">
        <v>41428</v>
      </c>
      <c r="C9990" s="26">
        <v>23</v>
      </c>
      <c r="D9990" s="13"/>
      <c r="E9990" s="26"/>
      <c r="F9990" s="42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362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42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362"/>
        <v>9989</v>
      </c>
      <c r="B9992" s="31">
        <v>41430</v>
      </c>
      <c r="C9992" s="26"/>
      <c r="D9992" s="13"/>
      <c r="E9992" s="26"/>
      <c r="F9992" s="42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362"/>
        <v>9990</v>
      </c>
      <c r="B9993" s="31">
        <v>41431</v>
      </c>
      <c r="C9993" s="26"/>
      <c r="D9993" s="13"/>
      <c r="E9993" s="26"/>
      <c r="F9993" s="42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362"/>
        <v>9991</v>
      </c>
      <c r="B9994" s="31">
        <v>41432</v>
      </c>
      <c r="C9994" s="26"/>
      <c r="D9994" s="13"/>
      <c r="E9994" s="26"/>
      <c r="F9994" s="42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362"/>
        <v>9992</v>
      </c>
      <c r="B9995" s="31">
        <v>41433</v>
      </c>
      <c r="C9995" s="26"/>
      <c r="D9995" s="13"/>
      <c r="E9995" s="26"/>
      <c r="F9995" s="42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362"/>
        <v>9993</v>
      </c>
      <c r="B9996" s="31">
        <v>41434</v>
      </c>
      <c r="C9996" s="26"/>
      <c r="D9996" s="13"/>
      <c r="E9996" s="26"/>
      <c r="F9996" s="42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362"/>
        <v>9994</v>
      </c>
      <c r="B9997" s="31">
        <v>41435</v>
      </c>
      <c r="C9997" s="26"/>
      <c r="D9997" s="13"/>
      <c r="E9997" s="26"/>
      <c r="F9997" s="42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362"/>
        <v>9995</v>
      </c>
      <c r="B9998" s="31">
        <v>41436</v>
      </c>
      <c r="C9998" s="26"/>
      <c r="D9998" s="13"/>
      <c r="E9998" s="26"/>
      <c r="F9998" s="42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362"/>
        <v>9996</v>
      </c>
      <c r="B9999" s="31">
        <v>41437</v>
      </c>
      <c r="C9999" s="26">
        <v>22</v>
      </c>
      <c r="D9999" s="13"/>
      <c r="E9999" s="26"/>
      <c r="F9999" s="42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362"/>
        <v>9997</v>
      </c>
      <c r="B10000" s="31">
        <v>41438</v>
      </c>
      <c r="C10000" s="26"/>
      <c r="D10000" s="13"/>
      <c r="E10000" s="26"/>
      <c r="F10000" s="42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362"/>
        <v>9998</v>
      </c>
      <c r="B10001" s="31">
        <v>41439</v>
      </c>
      <c r="C10001" s="26"/>
      <c r="D10001" s="13"/>
      <c r="E10001" s="26"/>
      <c r="F10001" s="42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362"/>
        <v>9999</v>
      </c>
      <c r="B10002" s="31">
        <v>41440</v>
      </c>
      <c r="C10002" s="26"/>
      <c r="D10002" s="13"/>
      <c r="E10002" s="26"/>
      <c r="F10002" s="42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362"/>
        <v>10000</v>
      </c>
      <c r="B10003" s="31">
        <v>41441</v>
      </c>
      <c r="C10003" s="26"/>
      <c r="D10003" s="13"/>
      <c r="E10003" s="26"/>
      <c r="F10003" s="42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362"/>
        <v>10001</v>
      </c>
      <c r="B10004" s="31">
        <v>41442</v>
      </c>
      <c r="C10004" s="26"/>
      <c r="D10004" s="13"/>
      <c r="E10004" s="26"/>
      <c r="F10004" s="42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362"/>
        <v>10002</v>
      </c>
      <c r="B10005" s="31">
        <v>41443</v>
      </c>
      <c r="C10005" s="26">
        <v>23</v>
      </c>
      <c r="D10005" s="13"/>
      <c r="E10005" s="26"/>
      <c r="F10005" s="42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362"/>
        <v>10003</v>
      </c>
      <c r="B10006" s="31">
        <v>41444</v>
      </c>
      <c r="C10006" s="26"/>
      <c r="D10006" s="13"/>
      <c r="E10006" s="26"/>
      <c r="F10006" s="42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362"/>
        <v>10004</v>
      </c>
      <c r="B10007" s="31">
        <v>41445</v>
      </c>
      <c r="C10007" s="26">
        <v>22</v>
      </c>
      <c r="D10007" s="13"/>
      <c r="E10007" s="26"/>
      <c r="F10007" s="42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362"/>
        <v>10005</v>
      </c>
      <c r="B10008" s="31">
        <v>41446</v>
      </c>
      <c r="C10008" s="26"/>
      <c r="D10008" s="13"/>
      <c r="E10008" s="26"/>
      <c r="F10008" s="42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362"/>
        <v>10006</v>
      </c>
      <c r="B10009" s="31">
        <v>41447</v>
      </c>
      <c r="C10009" s="26"/>
      <c r="D10009" s="13"/>
      <c r="E10009" s="26"/>
      <c r="F10009" s="42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362"/>
        <v>10007</v>
      </c>
      <c r="B10010" s="31">
        <v>41448</v>
      </c>
      <c r="C10010" s="26"/>
      <c r="D10010" s="13"/>
      <c r="E10010" s="26"/>
      <c r="F10010" s="42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362"/>
        <v>10008</v>
      </c>
      <c r="B10011" s="31">
        <v>41449</v>
      </c>
      <c r="C10011" s="26"/>
      <c r="D10011" s="13"/>
      <c r="E10011" s="26"/>
      <c r="F10011" s="42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362"/>
        <v>10009</v>
      </c>
      <c r="B10012" s="31">
        <v>41450</v>
      </c>
      <c r="C10012" s="26"/>
      <c r="D10012" s="13"/>
      <c r="E10012" s="26"/>
      <c r="F10012" s="42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362"/>
        <v>10010</v>
      </c>
      <c r="B10013" s="31">
        <v>41451</v>
      </c>
      <c r="C10013" s="26"/>
      <c r="D10013" s="13"/>
      <c r="E10013" s="26"/>
      <c r="F10013" s="42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362"/>
        <v>10011</v>
      </c>
      <c r="B10014" s="31">
        <v>41452</v>
      </c>
      <c r="C10014" s="26"/>
      <c r="D10014" s="13"/>
      <c r="E10014" s="26"/>
      <c r="F10014" s="42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362"/>
        <v>10012</v>
      </c>
      <c r="B10015" s="31">
        <v>41453</v>
      </c>
      <c r="C10015" s="26"/>
      <c r="D10015" s="13"/>
      <c r="E10015" s="26"/>
      <c r="F10015" s="42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362"/>
        <v>10013</v>
      </c>
      <c r="B10016" s="31">
        <v>41454</v>
      </c>
      <c r="C10016" s="26"/>
      <c r="D10016" s="13"/>
      <c r="E10016" s="26"/>
      <c r="F10016" s="42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362"/>
        <v>10014</v>
      </c>
      <c r="B10017" s="31">
        <v>41455</v>
      </c>
      <c r="C10017" s="26"/>
      <c r="D10017" s="13"/>
      <c r="E10017" s="26"/>
      <c r="F10017" s="42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362"/>
        <v>10015</v>
      </c>
      <c r="B10018" s="31">
        <v>41456</v>
      </c>
      <c r="C10018" s="26">
        <v>24</v>
      </c>
      <c r="D10018" s="13"/>
      <c r="E10018" s="26"/>
      <c r="F10018" s="42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362"/>
        <v>10016</v>
      </c>
      <c r="B10019" s="31">
        <v>41457</v>
      </c>
      <c r="C10019" s="26">
        <v>22</v>
      </c>
      <c r="D10019" s="13"/>
      <c r="E10019" s="26"/>
      <c r="F10019" s="42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362"/>
        <v>10017</v>
      </c>
      <c r="B10020" s="31">
        <v>41458</v>
      </c>
      <c r="C10020" s="26"/>
      <c r="D10020" s="13"/>
      <c r="E10020" s="26"/>
      <c r="F10020" s="42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362"/>
        <v>10018</v>
      </c>
      <c r="B10021" s="31">
        <v>41459</v>
      </c>
      <c r="C10021" s="26"/>
      <c r="D10021" s="13"/>
      <c r="E10021" s="26"/>
      <c r="F10021" s="42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362"/>
        <v>10019</v>
      </c>
      <c r="B10022" s="31">
        <v>41460</v>
      </c>
      <c r="C10022" s="26"/>
      <c r="D10022" s="13"/>
      <c r="E10022" s="26"/>
      <c r="F10022" s="42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362"/>
        <v>10020</v>
      </c>
      <c r="B10023" s="31">
        <v>41461</v>
      </c>
      <c r="C10023" s="26"/>
      <c r="D10023" s="13"/>
      <c r="E10023" s="26"/>
      <c r="F10023" s="42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362"/>
        <v>10021</v>
      </c>
      <c r="B10024" s="31">
        <v>41462</v>
      </c>
      <c r="C10024" s="26"/>
      <c r="D10024" s="13"/>
      <c r="E10024" s="26"/>
      <c r="F10024" s="42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362"/>
        <v>10022</v>
      </c>
      <c r="B10025" s="31">
        <v>41463</v>
      </c>
      <c r="C10025" s="26"/>
      <c r="D10025" s="13"/>
      <c r="E10025" s="26"/>
      <c r="F10025" s="42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362"/>
        <v>10023</v>
      </c>
      <c r="B10026" s="31">
        <v>41464</v>
      </c>
      <c r="C10026" s="26"/>
      <c r="D10026" s="13"/>
      <c r="E10026" s="26"/>
      <c r="F10026" s="42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362"/>
        <v>10024</v>
      </c>
      <c r="B10027" s="31">
        <v>41465</v>
      </c>
      <c r="C10027" s="26"/>
      <c r="D10027" s="13"/>
      <c r="E10027" s="26"/>
      <c r="F10027" s="42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362"/>
        <v>10025</v>
      </c>
      <c r="B10028" s="31">
        <v>41466</v>
      </c>
      <c r="C10028" s="26"/>
      <c r="D10028" s="13"/>
      <c r="E10028" s="26"/>
      <c r="F10028" s="42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362"/>
        <v>10026</v>
      </c>
      <c r="B10029" s="31">
        <v>41467</v>
      </c>
      <c r="C10029" s="26"/>
      <c r="D10029" s="13"/>
      <c r="E10029" s="26"/>
      <c r="F10029" s="42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362"/>
        <v>10027</v>
      </c>
      <c r="B10030" s="31">
        <v>41468</v>
      </c>
      <c r="C10030" s="26"/>
      <c r="D10030" s="13"/>
      <c r="E10030" s="26"/>
      <c r="F10030" s="42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362"/>
        <v>10028</v>
      </c>
      <c r="B10031" s="31">
        <v>41469</v>
      </c>
      <c r="C10031" s="26"/>
      <c r="D10031" s="13"/>
      <c r="E10031" s="26"/>
      <c r="F10031" s="42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362"/>
        <v>10029</v>
      </c>
      <c r="B10032" s="31">
        <v>41470</v>
      </c>
      <c r="C10032" s="26"/>
      <c r="D10032" s="13"/>
      <c r="E10032" s="26"/>
      <c r="F10032" s="42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362"/>
        <v>10030</v>
      </c>
      <c r="B10033" s="31">
        <v>41471</v>
      </c>
      <c r="C10033" s="26"/>
      <c r="D10033" s="13"/>
      <c r="E10033" s="26"/>
      <c r="F10033" s="42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362"/>
        <v>10031</v>
      </c>
      <c r="B10034" s="31">
        <v>41472</v>
      </c>
      <c r="C10034" s="26"/>
      <c r="D10034" s="13"/>
      <c r="E10034" s="26"/>
      <c r="F10034" s="42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362"/>
        <v>10032</v>
      </c>
      <c r="B10035" s="31">
        <v>41473</v>
      </c>
      <c r="C10035" s="26"/>
      <c r="D10035" s="13"/>
      <c r="E10035" s="26"/>
      <c r="F10035" s="42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362"/>
        <v>10033</v>
      </c>
      <c r="B10036" s="31">
        <v>41474</v>
      </c>
      <c r="C10036" s="26"/>
      <c r="D10036" s="13"/>
      <c r="E10036" s="26"/>
      <c r="F10036" s="42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362"/>
        <v>10034</v>
      </c>
      <c r="B10037" s="31">
        <v>41475</v>
      </c>
      <c r="C10037" s="26"/>
      <c r="D10037" s="13"/>
      <c r="E10037" s="26"/>
      <c r="F10037" s="42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362"/>
        <v>10035</v>
      </c>
      <c r="B10038" s="31">
        <v>41476</v>
      </c>
      <c r="C10038" s="26"/>
      <c r="D10038" s="13"/>
      <c r="E10038" s="26"/>
      <c r="F10038" s="42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362"/>
        <v>10036</v>
      </c>
      <c r="B10039" s="31">
        <v>41477</v>
      </c>
      <c r="C10039" s="26"/>
      <c r="D10039" s="13"/>
      <c r="E10039" s="26"/>
      <c r="F10039" s="42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362"/>
        <v>10037</v>
      </c>
      <c r="B10040" s="31">
        <v>41478</v>
      </c>
      <c r="C10040" s="26"/>
      <c r="D10040" s="13"/>
      <c r="E10040" s="26"/>
      <c r="F10040" s="42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362"/>
        <v>10038</v>
      </c>
      <c r="B10041" s="31">
        <v>41479</v>
      </c>
      <c r="C10041" s="26"/>
      <c r="D10041" s="13"/>
      <c r="E10041" s="26"/>
      <c r="F10041" s="42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362"/>
        <v>10039</v>
      </c>
      <c r="B10042" s="31">
        <v>41480</v>
      </c>
      <c r="C10042" s="26"/>
      <c r="D10042" s="13"/>
      <c r="E10042" s="26"/>
      <c r="F10042" s="42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362"/>
        <v>10040</v>
      </c>
      <c r="B10043" s="31">
        <v>41481</v>
      </c>
      <c r="C10043" s="26"/>
      <c r="D10043" s="13"/>
      <c r="E10043" s="26"/>
      <c r="F10043" s="42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362"/>
        <v>10041</v>
      </c>
      <c r="B10044" s="31">
        <v>41482</v>
      </c>
      <c r="C10044" s="26"/>
      <c r="D10044" s="13"/>
      <c r="E10044" s="26"/>
      <c r="F10044" s="42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362"/>
        <v>10042</v>
      </c>
      <c r="B10045" s="31">
        <v>41483</v>
      </c>
      <c r="C10045" s="26"/>
      <c r="D10045" s="13"/>
      <c r="E10045" s="26"/>
      <c r="F10045" s="42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362"/>
        <v>10043</v>
      </c>
      <c r="B10046" s="31">
        <v>41484</v>
      </c>
      <c r="C10046" s="26"/>
      <c r="D10046" s="13"/>
      <c r="E10046" s="26"/>
      <c r="F10046" s="42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362"/>
        <v>10044</v>
      </c>
      <c r="B10047" s="31">
        <v>41485</v>
      </c>
      <c r="C10047" s="26"/>
      <c r="D10047" s="13"/>
      <c r="E10047" s="26"/>
      <c r="F10047" s="42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362"/>
        <v>10045</v>
      </c>
      <c r="B10048" s="31">
        <v>41486</v>
      </c>
      <c r="C10048" s="26"/>
      <c r="D10048" s="13"/>
      <c r="E10048" s="26"/>
      <c r="F10048" s="42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362"/>
        <v>10046</v>
      </c>
      <c r="B10049" s="31">
        <v>41518</v>
      </c>
      <c r="C10049" s="26">
        <v>24</v>
      </c>
      <c r="D10049" s="13"/>
      <c r="E10049" s="26"/>
      <c r="F10049" s="42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362"/>
        <v>10047</v>
      </c>
      <c r="B10050" s="31">
        <v>41519</v>
      </c>
      <c r="C10050" s="26"/>
      <c r="D10050" s="13"/>
      <c r="E10050" s="26"/>
      <c r="F10050" s="42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362"/>
        <v>10048</v>
      </c>
      <c r="B10051" s="31">
        <v>41520</v>
      </c>
      <c r="C10051" s="26"/>
      <c r="D10051" s="13"/>
      <c r="E10051" s="26"/>
      <c r="F10051" s="42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362"/>
        <v>10049</v>
      </c>
      <c r="B10052" s="31">
        <v>41521</v>
      </c>
      <c r="C10052" s="26"/>
      <c r="D10052" s="13"/>
      <c r="E10052" s="26"/>
      <c r="F10052" s="42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362"/>
        <v>10050</v>
      </c>
      <c r="B10053" s="31">
        <v>41522</v>
      </c>
      <c r="C10053" s="26"/>
      <c r="D10053" s="13"/>
      <c r="E10053" s="26"/>
      <c r="F10053" s="42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363">A10053+1</f>
        <v>10051</v>
      </c>
      <c r="B10054" s="31">
        <v>41523</v>
      </c>
      <c r="C10054" s="26"/>
      <c r="D10054" s="13"/>
      <c r="E10054" s="26"/>
      <c r="F10054" s="42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363"/>
        <v>10052</v>
      </c>
      <c r="B10055" s="31">
        <v>41524</v>
      </c>
      <c r="C10055" s="26"/>
      <c r="D10055" s="13"/>
      <c r="E10055" s="26"/>
      <c r="F10055" s="42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363"/>
        <v>10053</v>
      </c>
      <c r="B10056" s="31">
        <v>41525</v>
      </c>
      <c r="C10056" s="26"/>
      <c r="D10056" s="13"/>
      <c r="E10056" s="26"/>
      <c r="F10056" s="42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363"/>
        <v>10054</v>
      </c>
      <c r="B10057" s="31">
        <v>41526</v>
      </c>
      <c r="C10057" s="26"/>
      <c r="D10057" s="13"/>
      <c r="E10057" s="26"/>
      <c r="F10057" s="42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363"/>
        <v>10055</v>
      </c>
      <c r="B10058" s="31">
        <v>41527</v>
      </c>
      <c r="C10058" s="26"/>
      <c r="D10058" s="13"/>
      <c r="E10058" s="26"/>
      <c r="F10058" s="42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363"/>
        <v>10056</v>
      </c>
      <c r="B10059" s="31">
        <v>41528</v>
      </c>
      <c r="C10059" s="26"/>
      <c r="D10059" s="13"/>
      <c r="E10059" s="26"/>
      <c r="F10059" s="42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363"/>
        <v>10057</v>
      </c>
      <c r="B10060" s="31">
        <v>41529</v>
      </c>
      <c r="C10060" s="26"/>
      <c r="D10060" s="13"/>
      <c r="E10060" s="26"/>
      <c r="F10060" s="42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363"/>
        <v>10058</v>
      </c>
      <c r="B10061" s="31">
        <v>41530</v>
      </c>
      <c r="C10061" s="26"/>
      <c r="D10061" s="13"/>
      <c r="E10061" s="26"/>
      <c r="F10061" s="42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363"/>
        <v>10059</v>
      </c>
      <c r="B10062" s="31">
        <v>41531</v>
      </c>
      <c r="C10062" s="26"/>
      <c r="D10062" s="13"/>
      <c r="E10062" s="26"/>
      <c r="F10062" s="42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363"/>
        <v>10060</v>
      </c>
      <c r="B10063" s="31">
        <v>41532</v>
      </c>
      <c r="C10063" s="26"/>
      <c r="D10063" s="13"/>
      <c r="E10063" s="26"/>
      <c r="F10063" s="42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363"/>
        <v>10061</v>
      </c>
      <c r="B10064" s="31">
        <v>41533</v>
      </c>
      <c r="C10064" s="26"/>
      <c r="D10064" s="13"/>
      <c r="E10064" s="26"/>
      <c r="F10064" s="42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363"/>
        <v>10062</v>
      </c>
      <c r="B10065" s="31">
        <v>41534</v>
      </c>
      <c r="C10065" s="26"/>
      <c r="D10065" s="13"/>
      <c r="E10065" s="26"/>
      <c r="F10065" s="42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363"/>
        <v>10063</v>
      </c>
      <c r="B10066" s="31">
        <v>41535</v>
      </c>
      <c r="C10066" s="26"/>
      <c r="D10066" s="13"/>
      <c r="E10066" s="26"/>
      <c r="F10066" s="42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363"/>
        <v>10064</v>
      </c>
      <c r="B10067" s="31">
        <v>41536</v>
      </c>
      <c r="C10067" s="26"/>
      <c r="D10067" s="13"/>
      <c r="E10067" s="26"/>
      <c r="F10067" s="42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363"/>
        <v>10065</v>
      </c>
      <c r="B10068" s="31">
        <v>41537</v>
      </c>
      <c r="C10068" s="26"/>
      <c r="D10068" s="13"/>
      <c r="E10068" s="26"/>
      <c r="F10068" s="42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363"/>
        <v>10066</v>
      </c>
      <c r="B10069" s="31">
        <v>41538</v>
      </c>
      <c r="C10069" s="26"/>
      <c r="D10069" s="13"/>
      <c r="E10069" s="26"/>
      <c r="F10069" s="42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363"/>
        <v>10067</v>
      </c>
      <c r="B10070" s="31">
        <v>41539</v>
      </c>
      <c r="C10070" s="26"/>
      <c r="D10070" s="13"/>
      <c r="E10070" s="26"/>
      <c r="F10070" s="42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363"/>
        <v>10068</v>
      </c>
      <c r="B10071" s="31">
        <v>41540</v>
      </c>
      <c r="C10071" s="26"/>
      <c r="D10071" s="13"/>
      <c r="E10071" s="26"/>
      <c r="F10071" s="42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363"/>
        <v>10069</v>
      </c>
      <c r="B10072" s="31">
        <v>41541</v>
      </c>
      <c r="C10072" s="26"/>
      <c r="D10072" s="13"/>
      <c r="E10072" s="26"/>
      <c r="F10072" s="42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363"/>
        <v>10070</v>
      </c>
      <c r="B10073" s="31">
        <v>41542</v>
      </c>
      <c r="C10073" s="26"/>
      <c r="D10073" s="13"/>
      <c r="E10073" s="26"/>
      <c r="F10073" s="42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363"/>
        <v>10071</v>
      </c>
      <c r="B10074" s="31">
        <v>41543</v>
      </c>
      <c r="C10074" s="26"/>
      <c r="D10074" s="13"/>
      <c r="E10074" s="26"/>
      <c r="F10074" s="42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363"/>
        <v>10072</v>
      </c>
      <c r="B10075" s="31">
        <v>41544</v>
      </c>
      <c r="C10075" s="26"/>
      <c r="D10075" s="13"/>
      <c r="E10075" s="26"/>
      <c r="F10075" s="42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363"/>
        <v>10073</v>
      </c>
      <c r="B10076" s="31">
        <v>41545</v>
      </c>
      <c r="C10076" s="26"/>
      <c r="D10076" s="13"/>
      <c r="E10076" s="26"/>
      <c r="F10076" s="42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363"/>
        <v>10074</v>
      </c>
      <c r="B10077" s="31">
        <v>41546</v>
      </c>
      <c r="C10077" s="26"/>
      <c r="D10077" s="13"/>
      <c r="E10077" s="26"/>
      <c r="F10077" s="42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363"/>
        <v>10075</v>
      </c>
      <c r="B10078" s="31">
        <v>41547</v>
      </c>
      <c r="C10078" s="26"/>
      <c r="D10078" s="13"/>
      <c r="E10078" s="26"/>
      <c r="F10078" s="42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363"/>
        <v>10076</v>
      </c>
      <c r="B10079" s="31">
        <v>41548</v>
      </c>
      <c r="C10079" s="26">
        <v>22</v>
      </c>
      <c r="D10079" s="13"/>
      <c r="E10079" s="26">
        <v>25.7</v>
      </c>
      <c r="F10079" s="42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363"/>
        <v>10077</v>
      </c>
      <c r="B10080" s="31">
        <v>41549</v>
      </c>
      <c r="C10080" s="26">
        <v>22</v>
      </c>
      <c r="D10080" s="13"/>
      <c r="E10080" s="26">
        <v>25.7</v>
      </c>
      <c r="F10080" s="42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363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42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363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42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363"/>
        <v>10080</v>
      </c>
      <c r="B10083" s="31">
        <v>41552</v>
      </c>
      <c r="C10083" s="26">
        <v>23</v>
      </c>
      <c r="D10083" s="13"/>
      <c r="E10083" s="26">
        <v>26.5</v>
      </c>
      <c r="F10083" s="42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363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42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363"/>
        <v>10082</v>
      </c>
      <c r="B10085" s="31">
        <v>41554</v>
      </c>
      <c r="C10085" s="26"/>
      <c r="D10085" s="13">
        <v>31.2</v>
      </c>
      <c r="E10085" s="26">
        <v>25.7</v>
      </c>
      <c r="F10085" s="42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363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42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363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42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363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42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363"/>
        <v>10086</v>
      </c>
      <c r="B10089" s="31">
        <v>41558</v>
      </c>
      <c r="C10089" s="26"/>
      <c r="D10089" s="13"/>
      <c r="E10089" s="26">
        <v>25.2</v>
      </c>
      <c r="F10089" s="42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363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42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363"/>
        <v>10088</v>
      </c>
      <c r="B10091" s="31">
        <v>41560</v>
      </c>
      <c r="C10091" s="26"/>
      <c r="D10091" s="13"/>
      <c r="E10091" s="26"/>
      <c r="F10091" s="42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363"/>
        <v>10089</v>
      </c>
      <c r="B10092" s="31">
        <v>41561</v>
      </c>
      <c r="C10092" s="26"/>
      <c r="D10092" s="13"/>
      <c r="E10092" s="26"/>
      <c r="F10092" s="42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363"/>
        <v>10090</v>
      </c>
      <c r="B10093" s="31">
        <v>41562</v>
      </c>
      <c r="C10093" s="26"/>
      <c r="D10093" s="13"/>
      <c r="E10093" s="26"/>
      <c r="F10093" s="42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363"/>
        <v>10091</v>
      </c>
      <c r="B10094" s="31">
        <v>41563</v>
      </c>
      <c r="C10094" s="26">
        <v>23</v>
      </c>
      <c r="D10094" s="13"/>
      <c r="E10094" s="26"/>
      <c r="F10094" s="42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363"/>
        <v>10092</v>
      </c>
      <c r="B10095" s="31">
        <v>41564</v>
      </c>
      <c r="C10095" s="26"/>
      <c r="D10095" s="13"/>
      <c r="E10095" s="26"/>
      <c r="F10095" s="42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363"/>
        <v>10093</v>
      </c>
      <c r="B10096" s="31">
        <v>41565</v>
      </c>
      <c r="C10096" s="26">
        <v>24</v>
      </c>
      <c r="D10096" s="13"/>
      <c r="E10096" s="26"/>
      <c r="F10096" s="42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363"/>
        <v>10094</v>
      </c>
      <c r="B10097" s="31">
        <v>41566</v>
      </c>
      <c r="C10097" s="26"/>
      <c r="D10097" s="13"/>
      <c r="E10097" s="26"/>
      <c r="F10097" s="42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363"/>
        <v>10095</v>
      </c>
      <c r="B10098" s="31">
        <v>41567</v>
      </c>
      <c r="C10098" s="26"/>
      <c r="D10098" s="13"/>
      <c r="E10098" s="26"/>
      <c r="F10098" s="42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363"/>
        <v>10096</v>
      </c>
      <c r="B10099" s="31">
        <v>41568</v>
      </c>
      <c r="C10099" s="26"/>
      <c r="D10099" s="13"/>
      <c r="E10099" s="26"/>
      <c r="F10099" s="42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363"/>
        <v>10097</v>
      </c>
      <c r="B10100" s="31">
        <v>41569</v>
      </c>
      <c r="C10100" s="26"/>
      <c r="D10100" s="13"/>
      <c r="E10100" s="26"/>
      <c r="F10100" s="42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363"/>
        <v>10098</v>
      </c>
      <c r="B10101" s="31">
        <v>41570</v>
      </c>
      <c r="C10101" s="26"/>
      <c r="D10101" s="13"/>
      <c r="E10101" s="26"/>
      <c r="F10101" s="42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363"/>
        <v>10099</v>
      </c>
      <c r="B10102" s="31">
        <v>41571</v>
      </c>
      <c r="C10102" s="26"/>
      <c r="D10102" s="13"/>
      <c r="E10102" s="26"/>
      <c r="F10102" s="42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363"/>
        <v>10100</v>
      </c>
      <c r="B10103" s="31">
        <v>41572</v>
      </c>
      <c r="C10103" s="26"/>
      <c r="D10103" s="13"/>
      <c r="E10103" s="26"/>
      <c r="F10103" s="42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363"/>
        <v>10101</v>
      </c>
      <c r="B10104" s="31">
        <v>41573</v>
      </c>
      <c r="C10104" s="26"/>
      <c r="D10104" s="13"/>
      <c r="E10104" s="26"/>
      <c r="F10104" s="42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363"/>
        <v>10102</v>
      </c>
      <c r="B10105" s="31">
        <v>41574</v>
      </c>
      <c r="C10105" s="26"/>
      <c r="D10105" s="13"/>
      <c r="E10105" s="26"/>
      <c r="F10105" s="42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363"/>
        <v>10103</v>
      </c>
      <c r="B10106" s="31">
        <v>41575</v>
      </c>
      <c r="C10106" s="26"/>
      <c r="D10106" s="13"/>
      <c r="E10106" s="26"/>
      <c r="F10106" s="42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363"/>
        <v>10104</v>
      </c>
      <c r="B10107" s="31">
        <v>41576</v>
      </c>
      <c r="C10107" s="26"/>
      <c r="D10107" s="13"/>
      <c r="E10107" s="26"/>
      <c r="F10107" s="42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363"/>
        <v>10105</v>
      </c>
      <c r="B10108" s="31">
        <v>41577</v>
      </c>
      <c r="C10108" s="26"/>
      <c r="D10108" s="13"/>
      <c r="E10108" s="26"/>
      <c r="F10108" s="42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363"/>
        <v>10106</v>
      </c>
      <c r="B10109" s="31">
        <v>41578</v>
      </c>
      <c r="C10109" s="26"/>
      <c r="D10109" s="13"/>
      <c r="E10109" s="26"/>
      <c r="F10109" s="42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363"/>
        <v>10107</v>
      </c>
      <c r="B10110" s="31">
        <v>41579</v>
      </c>
      <c r="C10110" s="26">
        <v>22</v>
      </c>
      <c r="D10110" s="13"/>
      <c r="E10110" s="26"/>
      <c r="F10110" s="42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363"/>
        <v>10108</v>
      </c>
      <c r="B10111" s="31">
        <v>41580</v>
      </c>
      <c r="C10111" s="26"/>
      <c r="D10111" s="13"/>
      <c r="E10111" s="26"/>
      <c r="F10111" s="42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363"/>
        <v>10109</v>
      </c>
      <c r="B10112" s="31">
        <v>41581</v>
      </c>
      <c r="C10112" s="26"/>
      <c r="D10112" s="13"/>
      <c r="E10112" s="26"/>
      <c r="F10112" s="42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363"/>
        <v>10110</v>
      </c>
      <c r="B10113" s="31">
        <v>41582</v>
      </c>
      <c r="C10113" s="26"/>
      <c r="D10113" s="13"/>
      <c r="E10113" s="26"/>
      <c r="F10113" s="42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363"/>
        <v>10111</v>
      </c>
      <c r="B10114" s="31">
        <v>41583</v>
      </c>
      <c r="C10114" s="26"/>
      <c r="D10114" s="13"/>
      <c r="E10114" s="26"/>
      <c r="F10114" s="42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363"/>
        <v>10112</v>
      </c>
      <c r="B10115" s="31">
        <v>41584</v>
      </c>
      <c r="C10115" s="26"/>
      <c r="D10115" s="13"/>
      <c r="E10115" s="26"/>
      <c r="F10115" s="42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363"/>
        <v>10113</v>
      </c>
      <c r="B10116" s="31">
        <v>41585</v>
      </c>
      <c r="C10116" s="26"/>
      <c r="D10116" s="13"/>
      <c r="E10116" s="26"/>
      <c r="F10116" s="42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363"/>
        <v>10114</v>
      </c>
      <c r="B10117" s="31">
        <v>41586</v>
      </c>
      <c r="C10117" s="26"/>
      <c r="D10117" s="13"/>
      <c r="E10117" s="26"/>
      <c r="F10117" s="42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364">A10117+1</f>
        <v>10115</v>
      </c>
      <c r="B10118" s="31">
        <v>41587</v>
      </c>
      <c r="C10118" s="26"/>
      <c r="D10118" s="13"/>
      <c r="E10118" s="26"/>
      <c r="F10118" s="42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364"/>
        <v>10116</v>
      </c>
      <c r="B10119" s="31">
        <v>41588</v>
      </c>
      <c r="C10119" s="26"/>
      <c r="D10119" s="13"/>
      <c r="E10119" s="26"/>
      <c r="F10119" s="42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364"/>
        <v>10117</v>
      </c>
      <c r="B10120" s="31">
        <v>41589</v>
      </c>
      <c r="C10120" s="26"/>
      <c r="D10120" s="13"/>
      <c r="E10120" s="26"/>
      <c r="F10120" s="42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364"/>
        <v>10118</v>
      </c>
      <c r="B10121" s="31">
        <v>41590</v>
      </c>
      <c r="C10121" s="26"/>
      <c r="D10121" s="13"/>
      <c r="E10121" s="26"/>
      <c r="F10121" s="42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364"/>
        <v>10119</v>
      </c>
      <c r="B10122" s="31">
        <v>41591</v>
      </c>
      <c r="C10122" s="26"/>
      <c r="D10122" s="13"/>
      <c r="E10122" s="26"/>
      <c r="F10122" s="42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364"/>
        <v>10120</v>
      </c>
      <c r="B10123" s="31">
        <v>41592</v>
      </c>
      <c r="C10123" s="26"/>
      <c r="D10123" s="13"/>
      <c r="E10123" s="26"/>
      <c r="F10123" s="42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364"/>
        <v>10121</v>
      </c>
      <c r="B10124" s="31">
        <v>41593</v>
      </c>
      <c r="C10124" s="26"/>
      <c r="D10124" s="13"/>
      <c r="E10124" s="26"/>
      <c r="F10124" s="42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364"/>
        <v>10122</v>
      </c>
      <c r="B10125" s="31">
        <v>41594</v>
      </c>
      <c r="C10125" s="26"/>
      <c r="D10125" s="13"/>
      <c r="E10125" s="26"/>
      <c r="F10125" s="42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364"/>
        <v>10123</v>
      </c>
      <c r="B10126" s="31">
        <v>41595</v>
      </c>
      <c r="C10126" s="26"/>
      <c r="D10126" s="13"/>
      <c r="E10126" s="26"/>
      <c r="F10126" s="42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364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42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364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42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364"/>
        <v>10126</v>
      </c>
      <c r="B10129" s="31">
        <v>41598</v>
      </c>
      <c r="C10129" s="26"/>
      <c r="D10129" s="13"/>
      <c r="E10129" s="26">
        <v>23.8</v>
      </c>
      <c r="F10129" s="42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364"/>
        <v>10127</v>
      </c>
      <c r="B10130" s="31">
        <v>41599</v>
      </c>
      <c r="C10130" s="26">
        <v>23</v>
      </c>
      <c r="D10130" s="13"/>
      <c r="E10130" s="26">
        <v>25.3</v>
      </c>
      <c r="F10130" s="42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364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42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364"/>
        <v>10129</v>
      </c>
      <c r="B10132" s="31">
        <v>41601</v>
      </c>
      <c r="C10132" s="26"/>
      <c r="D10132" s="13"/>
      <c r="E10132" s="26">
        <v>26.3</v>
      </c>
      <c r="F10132" s="42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364"/>
        <v>10130</v>
      </c>
      <c r="B10133" s="31">
        <v>41602</v>
      </c>
      <c r="C10133" s="26"/>
      <c r="D10133" s="13"/>
      <c r="E10133" s="26"/>
      <c r="F10133" s="42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364"/>
        <v>10131</v>
      </c>
      <c r="B10134" s="31">
        <v>41603</v>
      </c>
      <c r="C10134" s="26"/>
      <c r="D10134" s="13"/>
      <c r="E10134" s="26"/>
      <c r="F10134" s="42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364"/>
        <v>10132</v>
      </c>
      <c r="B10135" s="31">
        <v>41604</v>
      </c>
      <c r="C10135" s="26"/>
      <c r="D10135" s="13"/>
      <c r="E10135" s="26">
        <v>25.6</v>
      </c>
      <c r="F10135" s="42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364"/>
        <v>10133</v>
      </c>
      <c r="B10136" s="31">
        <v>41605</v>
      </c>
      <c r="C10136" s="26"/>
      <c r="D10136" s="13"/>
      <c r="E10136" s="26"/>
      <c r="F10136" s="42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364"/>
        <v>10134</v>
      </c>
      <c r="B10137" s="31">
        <v>41606</v>
      </c>
      <c r="C10137" s="26"/>
      <c r="D10137" s="13"/>
      <c r="E10137" s="26"/>
      <c r="F10137" s="42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364"/>
        <v>10135</v>
      </c>
      <c r="B10138" s="31">
        <v>41607</v>
      </c>
      <c r="C10138" s="26"/>
      <c r="D10138" s="13"/>
      <c r="E10138" s="26"/>
      <c r="F10138" s="42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364"/>
        <v>10136</v>
      </c>
      <c r="B10139" s="31">
        <v>41608</v>
      </c>
      <c r="C10139" s="26"/>
      <c r="D10139" s="13"/>
      <c r="E10139" s="26"/>
      <c r="F10139" s="42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364"/>
        <v>10137</v>
      </c>
      <c r="B10140" s="31">
        <v>41609</v>
      </c>
      <c r="C10140" s="26">
        <v>22</v>
      </c>
      <c r="D10140" s="13"/>
      <c r="E10140" s="26"/>
      <c r="F10140" s="42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364"/>
        <v>10138</v>
      </c>
      <c r="B10141" s="31">
        <v>41610</v>
      </c>
      <c r="C10141" s="26"/>
      <c r="D10141" s="13"/>
      <c r="E10141" s="26"/>
      <c r="F10141" s="42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364"/>
        <v>10139</v>
      </c>
      <c r="B10142" s="31">
        <v>41611</v>
      </c>
      <c r="C10142" s="26"/>
      <c r="D10142" s="13"/>
      <c r="E10142" s="26"/>
      <c r="F10142" s="42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364"/>
        <v>10140</v>
      </c>
      <c r="B10143" s="31">
        <v>41612</v>
      </c>
      <c r="C10143" s="26">
        <v>22</v>
      </c>
      <c r="D10143" s="13"/>
      <c r="E10143" s="26"/>
      <c r="F10143" s="42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364"/>
        <v>10141</v>
      </c>
      <c r="B10144" s="31">
        <v>41613</v>
      </c>
      <c r="C10144" s="26">
        <v>23</v>
      </c>
      <c r="D10144" s="13"/>
      <c r="E10144" s="26"/>
      <c r="F10144" s="42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364"/>
        <v>10142</v>
      </c>
      <c r="B10145" s="31">
        <v>41614</v>
      </c>
      <c r="C10145" s="26"/>
      <c r="D10145" s="13">
        <v>29</v>
      </c>
      <c r="E10145" s="26">
        <v>24.5</v>
      </c>
      <c r="F10145" s="42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364"/>
        <v>10143</v>
      </c>
      <c r="B10146" s="31">
        <v>41615</v>
      </c>
      <c r="C10146" s="26"/>
      <c r="D10146" s="13"/>
      <c r="E10146" s="26"/>
      <c r="F10146" s="42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364"/>
        <v>10144</v>
      </c>
      <c r="B10147" s="31">
        <v>41616</v>
      </c>
      <c r="C10147" s="26"/>
      <c r="D10147" s="13"/>
      <c r="E10147" s="26"/>
      <c r="F10147" s="42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364"/>
        <v>10145</v>
      </c>
      <c r="B10148" s="31">
        <v>41617</v>
      </c>
      <c r="C10148" s="26"/>
      <c r="D10148" s="13"/>
      <c r="E10148" s="26"/>
      <c r="F10148" s="42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364"/>
        <v>10146</v>
      </c>
      <c r="B10149" s="31">
        <v>41618</v>
      </c>
      <c r="C10149" s="26"/>
      <c r="D10149" s="13"/>
      <c r="E10149" s="26"/>
      <c r="F10149" s="42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364"/>
        <v>10147</v>
      </c>
      <c r="B10150" s="31">
        <v>41619</v>
      </c>
      <c r="C10150" s="26">
        <v>23</v>
      </c>
      <c r="D10150" s="13"/>
      <c r="E10150" s="26"/>
      <c r="F10150" s="42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364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42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364"/>
        <v>10149</v>
      </c>
      <c r="B10152" s="31">
        <v>41621</v>
      </c>
      <c r="C10152" s="26"/>
      <c r="D10152" s="13"/>
      <c r="E10152" s="26"/>
      <c r="F10152" s="42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364"/>
        <v>10150</v>
      </c>
      <c r="B10153" s="31">
        <v>41622</v>
      </c>
      <c r="C10153" s="26"/>
      <c r="D10153" s="13"/>
      <c r="E10153" s="26"/>
      <c r="F10153" s="42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364"/>
        <v>10151</v>
      </c>
      <c r="B10154" s="31">
        <v>41623</v>
      </c>
      <c r="C10154" s="26"/>
      <c r="D10154" s="13"/>
      <c r="E10154" s="26"/>
      <c r="F10154" s="42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364"/>
        <v>10152</v>
      </c>
      <c r="B10155" s="31">
        <v>41624</v>
      </c>
      <c r="C10155" s="26"/>
      <c r="D10155" s="13"/>
      <c r="E10155" s="26"/>
      <c r="F10155" s="42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364"/>
        <v>10153</v>
      </c>
      <c r="B10156" s="31">
        <v>41625</v>
      </c>
      <c r="C10156" s="26"/>
      <c r="D10156" s="13"/>
      <c r="E10156" s="26"/>
      <c r="F10156" s="42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364"/>
        <v>10154</v>
      </c>
      <c r="B10157" s="31">
        <v>41626</v>
      </c>
      <c r="C10157" s="26"/>
      <c r="D10157" s="13"/>
      <c r="E10157" s="26"/>
      <c r="F10157" s="42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364"/>
        <v>10155</v>
      </c>
      <c r="B10158" s="31">
        <v>41627</v>
      </c>
      <c r="C10158" s="26"/>
      <c r="D10158" s="13"/>
      <c r="E10158" s="26"/>
      <c r="F10158" s="42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364"/>
        <v>10156</v>
      </c>
      <c r="B10159" s="31">
        <v>41628</v>
      </c>
      <c r="C10159" s="26"/>
      <c r="D10159" s="13"/>
      <c r="E10159" s="26"/>
      <c r="F10159" s="42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364"/>
        <v>10157</v>
      </c>
      <c r="B10160" s="31">
        <v>41629</v>
      </c>
      <c r="C10160" s="26"/>
      <c r="D10160" s="13"/>
      <c r="E10160" s="26"/>
      <c r="F10160" s="42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364"/>
        <v>10158</v>
      </c>
      <c r="B10161" s="31">
        <v>41630</v>
      </c>
      <c r="C10161" s="26"/>
      <c r="D10161" s="13"/>
      <c r="E10161" s="26"/>
      <c r="F10161" s="42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364"/>
        <v>10159</v>
      </c>
      <c r="B10162" s="31">
        <v>41631</v>
      </c>
      <c r="C10162" s="26"/>
      <c r="D10162" s="13"/>
      <c r="E10162" s="26"/>
      <c r="F10162" s="42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364"/>
        <v>10160</v>
      </c>
      <c r="B10163" s="31">
        <v>41632</v>
      </c>
      <c r="C10163" s="26">
        <v>23</v>
      </c>
      <c r="D10163" s="13"/>
      <c r="E10163" s="26"/>
      <c r="F10163" s="42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364"/>
        <v>10161</v>
      </c>
      <c r="B10164" s="31">
        <v>41633</v>
      </c>
      <c r="C10164" s="26">
        <v>23</v>
      </c>
      <c r="D10164" s="13"/>
      <c r="E10164" s="26"/>
      <c r="F10164" s="42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364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42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364"/>
        <v>10163</v>
      </c>
      <c r="B10166" s="31">
        <v>41635</v>
      </c>
      <c r="C10166" s="26">
        <v>22</v>
      </c>
      <c r="D10166" s="13"/>
      <c r="E10166" s="26"/>
      <c r="F10166" s="42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364"/>
        <v>10164</v>
      </c>
      <c r="B10167" s="31">
        <v>41636</v>
      </c>
      <c r="C10167" s="26"/>
      <c r="D10167" s="13"/>
      <c r="E10167" s="26"/>
      <c r="F10167" s="42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364"/>
        <v>10165</v>
      </c>
      <c r="B10168" s="31">
        <v>41637</v>
      </c>
      <c r="C10168" s="26"/>
      <c r="D10168" s="13"/>
      <c r="E10168" s="26"/>
      <c r="F10168" s="42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364"/>
        <v>10166</v>
      </c>
      <c r="B10169" s="31">
        <v>41638</v>
      </c>
      <c r="C10169" s="26">
        <v>21</v>
      </c>
      <c r="D10169" s="13"/>
      <c r="E10169" s="26"/>
      <c r="F10169" s="42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364"/>
        <v>10167</v>
      </c>
      <c r="B10170" s="31">
        <v>41639</v>
      </c>
      <c r="C10170" s="26"/>
      <c r="D10170" s="13"/>
      <c r="E10170" s="26"/>
      <c r="F10170" s="42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364"/>
        <v>10168</v>
      </c>
      <c r="B10171" s="31">
        <v>41640</v>
      </c>
      <c r="C10171" s="26">
        <v>22</v>
      </c>
      <c r="D10171" s="13"/>
      <c r="E10171" s="26">
        <v>26.3</v>
      </c>
      <c r="F10171" s="42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364"/>
        <v>10169</v>
      </c>
      <c r="B10172" s="31">
        <v>41641</v>
      </c>
      <c r="C10172" s="26">
        <v>22</v>
      </c>
      <c r="D10172" s="13"/>
      <c r="E10172" s="26">
        <v>26.1</v>
      </c>
      <c r="F10172" s="42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364"/>
        <v>10170</v>
      </c>
      <c r="B10173" s="31">
        <v>41642</v>
      </c>
      <c r="C10173" s="26">
        <v>22</v>
      </c>
      <c r="D10173" s="13"/>
      <c r="E10173" s="26">
        <v>25.5</v>
      </c>
      <c r="F10173" s="42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364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42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364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42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364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42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364"/>
        <v>10174</v>
      </c>
      <c r="B10177" s="31">
        <v>41646</v>
      </c>
      <c r="C10177" s="26">
        <v>21</v>
      </c>
      <c r="D10177" s="13"/>
      <c r="E10177" s="26">
        <v>25.1</v>
      </c>
      <c r="F10177" s="42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364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42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364"/>
        <v>10176</v>
      </c>
      <c r="B10179" s="31">
        <v>41648</v>
      </c>
      <c r="C10179" s="26">
        <v>22</v>
      </c>
      <c r="D10179" s="13"/>
      <c r="E10179" s="26">
        <v>24.6</v>
      </c>
      <c r="F10179" s="42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364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42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364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42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365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42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365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42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365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42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365"/>
        <v>10182</v>
      </c>
      <c r="B10185" s="31">
        <v>41654</v>
      </c>
      <c r="C10185" s="26">
        <v>22</v>
      </c>
      <c r="D10185" s="13"/>
      <c r="E10185" s="26">
        <v>25.1</v>
      </c>
      <c r="F10185" s="42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365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42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365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42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365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42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365"/>
        <v>10186</v>
      </c>
      <c r="B10189" s="31">
        <v>41658</v>
      </c>
      <c r="C10189" s="26">
        <v>25</v>
      </c>
      <c r="D10189" s="13">
        <v>32.6</v>
      </c>
      <c r="E10189" s="26"/>
      <c r="F10189" s="42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365"/>
        <v>10187</v>
      </c>
      <c r="B10190" s="31">
        <v>41659</v>
      </c>
      <c r="C10190" s="26"/>
      <c r="D10190" s="13"/>
      <c r="E10190" s="26"/>
      <c r="F10190" s="42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365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42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365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42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365"/>
        <v>10190</v>
      </c>
      <c r="B10193" s="31">
        <v>41662</v>
      </c>
      <c r="C10193" s="26"/>
      <c r="D10193" s="13">
        <v>31.9</v>
      </c>
      <c r="E10193" s="26">
        <v>26.4</v>
      </c>
      <c r="F10193" s="42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365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42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365"/>
        <v>10192</v>
      </c>
      <c r="B10195" s="31">
        <v>41664</v>
      </c>
      <c r="C10195" s="26">
        <v>22</v>
      </c>
      <c r="D10195" s="13">
        <v>32.4</v>
      </c>
      <c r="E10195" s="26"/>
      <c r="F10195" s="42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365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42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365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42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365"/>
        <v>10195</v>
      </c>
      <c r="B10198" s="31">
        <v>41667</v>
      </c>
      <c r="C10198" s="26">
        <v>22</v>
      </c>
      <c r="D10198" s="13"/>
      <c r="E10198" s="26">
        <v>27.8</v>
      </c>
      <c r="F10198" s="42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365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42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365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42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365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42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365"/>
        <v>10199</v>
      </c>
      <c r="B10202" s="31">
        <v>41671</v>
      </c>
      <c r="C10202" s="26"/>
      <c r="D10202" s="13"/>
      <c r="E10202" s="26">
        <v>26.1</v>
      </c>
      <c r="F10202" s="42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365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42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365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42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365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42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365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42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365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42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365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42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365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42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365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42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365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42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365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42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365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42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365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42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365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42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365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42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365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42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365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42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365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42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365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42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365"/>
        <v>10218</v>
      </c>
      <c r="B10221" s="31">
        <v>41690</v>
      </c>
      <c r="C10221" s="26">
        <v>23</v>
      </c>
      <c r="D10221" s="13"/>
      <c r="E10221" s="26">
        <v>26.6</v>
      </c>
      <c r="F10221" s="42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365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42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365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42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365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42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365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42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365"/>
        <v>10223</v>
      </c>
      <c r="B10226" s="31">
        <v>41695</v>
      </c>
      <c r="C10226" s="26"/>
      <c r="D10226" s="13">
        <v>32.6</v>
      </c>
      <c r="E10226" s="26">
        <v>27.1</v>
      </c>
      <c r="F10226" s="42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365"/>
        <v>10224</v>
      </c>
      <c r="B10227" s="31">
        <v>41696</v>
      </c>
      <c r="C10227" s="26"/>
      <c r="D10227" s="13">
        <v>32.6</v>
      </c>
      <c r="E10227" s="26">
        <v>26.5</v>
      </c>
      <c r="F10227" s="42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365"/>
        <v>10225</v>
      </c>
      <c r="B10228" s="31">
        <v>41697</v>
      </c>
      <c r="C10228" s="26">
        <v>25</v>
      </c>
      <c r="D10228" s="13"/>
      <c r="E10228" s="26">
        <v>27.5</v>
      </c>
      <c r="F10228" s="42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365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42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365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42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365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42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365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42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365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42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365"/>
        <v>10231</v>
      </c>
      <c r="B10234" s="31">
        <v>41703</v>
      </c>
      <c r="C10234" s="26">
        <v>21</v>
      </c>
      <c r="D10234" s="13"/>
      <c r="E10234" s="26">
        <v>24.9</v>
      </c>
      <c r="F10234" s="42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365"/>
        <v>10232</v>
      </c>
      <c r="B10235" s="31">
        <v>41704</v>
      </c>
      <c r="C10235" s="26">
        <v>21</v>
      </c>
      <c r="D10235" s="13"/>
      <c r="E10235" s="26">
        <v>25.7</v>
      </c>
      <c r="F10235" s="42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365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42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365"/>
        <v>10234</v>
      </c>
      <c r="B10237" s="31">
        <v>41706</v>
      </c>
      <c r="C10237" s="26"/>
      <c r="D10237" s="13">
        <v>32.4</v>
      </c>
      <c r="E10237" s="26">
        <v>25.7</v>
      </c>
      <c r="F10237" s="42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365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42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365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42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365"/>
        <v>10237</v>
      </c>
      <c r="B10240" s="31">
        <v>41709</v>
      </c>
      <c r="C10240" s="26">
        <v>22</v>
      </c>
      <c r="D10240" s="13"/>
      <c r="E10240" s="26">
        <v>28</v>
      </c>
      <c r="F10240" s="42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365"/>
        <v>10238</v>
      </c>
      <c r="B10241" s="31">
        <v>41710</v>
      </c>
      <c r="C10241" s="26"/>
      <c r="D10241" s="13">
        <v>33</v>
      </c>
      <c r="E10241" s="26">
        <v>27.5</v>
      </c>
      <c r="F10241" s="42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365"/>
        <v>10239</v>
      </c>
      <c r="B10242" s="31">
        <v>41711</v>
      </c>
      <c r="C10242" s="26">
        <v>22</v>
      </c>
      <c r="D10242" s="13"/>
      <c r="E10242" s="26">
        <v>25.7</v>
      </c>
      <c r="F10242" s="42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365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42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365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42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365"/>
        <v>10242</v>
      </c>
      <c r="B10245" s="31">
        <v>41714</v>
      </c>
      <c r="C10245" s="26"/>
      <c r="D10245" s="13">
        <v>32</v>
      </c>
      <c r="E10245" s="26">
        <v>26.6</v>
      </c>
      <c r="F10245" s="42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366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42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366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42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366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42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366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42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366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42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366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42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366"/>
        <v>10249</v>
      </c>
      <c r="B10252" s="31">
        <v>41721</v>
      </c>
      <c r="C10252" s="26"/>
      <c r="D10252" s="13">
        <v>32.6</v>
      </c>
      <c r="E10252" s="26">
        <v>27.1</v>
      </c>
      <c r="F10252" s="42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366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42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366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42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366"/>
        <v>10252</v>
      </c>
      <c r="B10255" s="31">
        <v>41724</v>
      </c>
      <c r="C10255" s="26">
        <v>23</v>
      </c>
      <c r="D10255" s="13"/>
      <c r="E10255" s="26">
        <v>28</v>
      </c>
      <c r="F10255" s="42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366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42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366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42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366"/>
        <v>10255</v>
      </c>
      <c r="B10258" s="31">
        <v>41727</v>
      </c>
      <c r="C10258" s="26">
        <v>23</v>
      </c>
      <c r="D10258" s="13">
        <v>30.2</v>
      </c>
      <c r="E10258" s="26"/>
      <c r="F10258" s="42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366"/>
        <v>10256</v>
      </c>
      <c r="B10259" s="31">
        <v>41728</v>
      </c>
      <c r="C10259" s="26"/>
      <c r="D10259" s="13"/>
      <c r="E10259" s="26"/>
      <c r="F10259" s="42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366"/>
        <v>10257</v>
      </c>
      <c r="B10260" s="31">
        <v>41729</v>
      </c>
      <c r="C10260" s="26"/>
      <c r="D10260" s="13"/>
      <c r="E10260" s="26"/>
      <c r="F10260" s="42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366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42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366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42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366"/>
        <v>10260</v>
      </c>
      <c r="B10263" s="31">
        <v>41732</v>
      </c>
      <c r="C10263" s="26">
        <v>24</v>
      </c>
      <c r="D10263" s="13"/>
      <c r="E10263" s="26">
        <v>24.4</v>
      </c>
      <c r="F10263" s="42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366"/>
        <v>10261</v>
      </c>
      <c r="B10264" s="31">
        <v>41733</v>
      </c>
      <c r="C10264" s="26"/>
      <c r="D10264" s="13">
        <v>30.5</v>
      </c>
      <c r="E10264" s="26">
        <v>25.9</v>
      </c>
      <c r="F10264" s="42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366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42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366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42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366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42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366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42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366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42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366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42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366"/>
        <v>10268</v>
      </c>
      <c r="B10271" s="31">
        <v>41740</v>
      </c>
      <c r="C10271" s="26"/>
      <c r="D10271" s="13">
        <v>29.4</v>
      </c>
      <c r="E10271" s="26">
        <v>25</v>
      </c>
      <c r="F10271" s="42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366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42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366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42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366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42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366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42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366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42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366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42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366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42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366"/>
        <v>10276</v>
      </c>
      <c r="B10279" s="31">
        <v>41748</v>
      </c>
      <c r="C10279" s="26"/>
      <c r="D10279" s="13">
        <v>31.2</v>
      </c>
      <c r="E10279" s="26">
        <v>25.8</v>
      </c>
      <c r="F10279" s="42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366"/>
        <v>10277</v>
      </c>
      <c r="B10280" s="31">
        <v>41749</v>
      </c>
      <c r="C10280" s="26">
        <v>23</v>
      </c>
      <c r="D10280" s="13"/>
      <c r="E10280" s="26">
        <v>25.7</v>
      </c>
      <c r="F10280" s="42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366"/>
        <v>10278</v>
      </c>
      <c r="B10281" s="31">
        <v>41750</v>
      </c>
      <c r="C10281" s="26">
        <v>23</v>
      </c>
      <c r="D10281" s="13"/>
      <c r="E10281" s="26">
        <v>25.4</v>
      </c>
      <c r="F10281" s="42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366"/>
        <v>10279</v>
      </c>
      <c r="B10282" s="31">
        <v>41751</v>
      </c>
      <c r="C10282" s="26">
        <v>23</v>
      </c>
      <c r="D10282" s="13"/>
      <c r="E10282" s="26">
        <v>26.5</v>
      </c>
      <c r="F10282" s="42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366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42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366"/>
        <v>10281</v>
      </c>
      <c r="B10284" s="31">
        <v>41753</v>
      </c>
      <c r="C10284" s="26"/>
      <c r="D10284" s="13">
        <v>32.6</v>
      </c>
      <c r="E10284" s="26">
        <v>26.7</v>
      </c>
      <c r="F10284" s="42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366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42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366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42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366"/>
        <v>10284</v>
      </c>
      <c r="B10287" s="31">
        <v>41756</v>
      </c>
      <c r="C10287" s="26"/>
      <c r="D10287" s="13"/>
      <c r="E10287" s="26">
        <v>24.3</v>
      </c>
      <c r="F10287" s="42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366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42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366"/>
        <v>10286</v>
      </c>
      <c r="B10289" s="31">
        <v>41758</v>
      </c>
      <c r="C10289" s="26">
        <v>23</v>
      </c>
      <c r="D10289" s="13"/>
      <c r="E10289" s="26">
        <v>26.1</v>
      </c>
      <c r="F10289" s="42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366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42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366"/>
        <v>10288</v>
      </c>
      <c r="B10291" s="31">
        <v>41760</v>
      </c>
      <c r="C10291" s="26">
        <v>23</v>
      </c>
      <c r="D10291" s="13"/>
      <c r="E10291" s="26">
        <v>26.2</v>
      </c>
      <c r="F10291" s="42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366"/>
        <v>10289</v>
      </c>
      <c r="B10292" s="31">
        <v>41761</v>
      </c>
      <c r="C10292" s="26"/>
      <c r="D10292" s="13">
        <v>31.2</v>
      </c>
      <c r="E10292" s="26">
        <v>25.6</v>
      </c>
      <c r="F10292" s="42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366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42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366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42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366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42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366"/>
        <v>10293</v>
      </c>
      <c r="B10296" s="31">
        <v>41765</v>
      </c>
      <c r="C10296" s="26"/>
      <c r="D10296" s="13">
        <v>32.1</v>
      </c>
      <c r="E10296" s="26">
        <v>27.4</v>
      </c>
      <c r="F10296" s="42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366"/>
        <v>10294</v>
      </c>
      <c r="B10297" s="31">
        <v>41766</v>
      </c>
      <c r="C10297" s="26">
        <v>24</v>
      </c>
      <c r="D10297" s="13"/>
      <c r="E10297" s="26">
        <v>26.2</v>
      </c>
      <c r="F10297" s="42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366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42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366"/>
        <v>10296</v>
      </c>
      <c r="B10299" s="31">
        <v>41768</v>
      </c>
      <c r="C10299" s="26"/>
      <c r="D10299" s="13">
        <v>31.6</v>
      </c>
      <c r="E10299" s="26">
        <v>27.5</v>
      </c>
      <c r="F10299" s="42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366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42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366"/>
        <v>10298</v>
      </c>
      <c r="B10301" s="31">
        <v>41770</v>
      </c>
      <c r="C10301" s="26">
        <v>24</v>
      </c>
      <c r="D10301" s="13"/>
      <c r="E10301" s="26">
        <v>25.6</v>
      </c>
      <c r="F10301" s="42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366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42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366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42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366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42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366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42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366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42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366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42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366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42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366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42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367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42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367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42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367"/>
        <v>10309</v>
      </c>
      <c r="B10312" s="31">
        <v>41781</v>
      </c>
      <c r="C10312" s="26"/>
      <c r="D10312" s="13">
        <v>30</v>
      </c>
      <c r="E10312" s="26"/>
      <c r="F10312" s="42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367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42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367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42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367"/>
        <v>10312</v>
      </c>
      <c r="B10315" s="31">
        <v>41784</v>
      </c>
      <c r="C10315" s="26">
        <v>24</v>
      </c>
      <c r="D10315" s="13"/>
      <c r="E10315" s="26">
        <v>27</v>
      </c>
      <c r="F10315" s="42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367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42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367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42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367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42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367"/>
        <v>10316</v>
      </c>
      <c r="B10319" s="31">
        <v>41788</v>
      </c>
      <c r="C10319" s="26">
        <v>24</v>
      </c>
      <c r="D10319" s="13"/>
      <c r="E10319" s="26"/>
      <c r="F10319" s="42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367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42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367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42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367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42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367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42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367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42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367"/>
        <v>10322</v>
      </c>
      <c r="B10325" s="31">
        <v>41794</v>
      </c>
      <c r="C10325" s="26"/>
      <c r="D10325" s="13">
        <v>29.4</v>
      </c>
      <c r="E10325" s="26">
        <v>25.6</v>
      </c>
      <c r="F10325" s="42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367"/>
        <v>10323</v>
      </c>
      <c r="B10326" s="31">
        <v>41795</v>
      </c>
      <c r="C10326" s="26"/>
      <c r="D10326" s="13">
        <v>29.6</v>
      </c>
      <c r="E10326" s="26">
        <v>25.9</v>
      </c>
      <c r="F10326" s="42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367"/>
        <v>10324</v>
      </c>
      <c r="B10327" s="31">
        <v>41796</v>
      </c>
      <c r="C10327" s="26">
        <v>24</v>
      </c>
      <c r="D10327" s="13"/>
      <c r="E10327" s="26"/>
      <c r="F10327" s="42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367"/>
        <v>10325</v>
      </c>
      <c r="B10328" s="31">
        <v>41797</v>
      </c>
      <c r="C10328" s="26"/>
      <c r="D10328" s="13"/>
      <c r="E10328" s="26"/>
      <c r="F10328" s="42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367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42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367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42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367"/>
        <v>10328</v>
      </c>
      <c r="B10331" s="31">
        <v>41800</v>
      </c>
      <c r="C10331" s="26"/>
      <c r="D10331" s="13"/>
      <c r="E10331" s="26"/>
      <c r="F10331" s="42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367"/>
        <v>10329</v>
      </c>
      <c r="B10332" s="31">
        <v>41801</v>
      </c>
      <c r="C10332" s="26"/>
      <c r="D10332" s="13">
        <v>32.200000000000003</v>
      </c>
      <c r="E10332" s="26">
        <v>28</v>
      </c>
      <c r="F10332" s="42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367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42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367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42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367"/>
        <v>10332</v>
      </c>
      <c r="B10335" s="31">
        <v>41804</v>
      </c>
      <c r="C10335" s="26">
        <v>23</v>
      </c>
      <c r="D10335" s="13"/>
      <c r="E10335" s="26"/>
      <c r="F10335" s="42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367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42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367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42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367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42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367"/>
        <v>10336</v>
      </c>
      <c r="B10339" s="31">
        <v>41808</v>
      </c>
      <c r="C10339" s="26">
        <v>22</v>
      </c>
      <c r="D10339" s="13"/>
      <c r="E10339" s="26">
        <v>24.4</v>
      </c>
      <c r="F10339" s="42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367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42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367"/>
        <v>10338</v>
      </c>
      <c r="B10341" s="31">
        <v>41810</v>
      </c>
      <c r="C10341" s="26">
        <v>20</v>
      </c>
      <c r="D10341" s="13"/>
      <c r="E10341" s="26"/>
      <c r="F10341" s="42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367"/>
        <v>10339</v>
      </c>
      <c r="B10342" s="31">
        <v>41811</v>
      </c>
      <c r="C10342" s="26">
        <v>20</v>
      </c>
      <c r="D10342" s="13"/>
      <c r="E10342" s="26">
        <v>25.8</v>
      </c>
      <c r="F10342" s="42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367"/>
        <v>10340</v>
      </c>
      <c r="B10343" s="31">
        <v>41812</v>
      </c>
      <c r="C10343" s="26">
        <v>21</v>
      </c>
      <c r="D10343" s="13"/>
      <c r="E10343" s="26"/>
      <c r="F10343" s="42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367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42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367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42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367"/>
        <v>10343</v>
      </c>
      <c r="B10346" s="31">
        <v>41815</v>
      </c>
      <c r="C10346" s="26">
        <v>20</v>
      </c>
      <c r="D10346" s="13"/>
      <c r="E10346" s="26"/>
      <c r="F10346" s="42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367"/>
        <v>10344</v>
      </c>
      <c r="B10347" s="31">
        <v>41816</v>
      </c>
      <c r="C10347" s="26">
        <v>23</v>
      </c>
      <c r="D10347" s="13"/>
      <c r="E10347" s="26">
        <v>25.7</v>
      </c>
      <c r="F10347" s="42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367"/>
        <v>10345</v>
      </c>
      <c r="B10348" s="31">
        <v>41817</v>
      </c>
      <c r="C10348" s="26"/>
      <c r="D10348" s="13">
        <v>29</v>
      </c>
      <c r="E10348" s="26">
        <v>24.4</v>
      </c>
      <c r="F10348" s="42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367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42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367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42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367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42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367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42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367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42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367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42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367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42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367"/>
        <v>10353</v>
      </c>
      <c r="B10356" s="31">
        <v>41825</v>
      </c>
      <c r="C10356" s="26">
        <v>22</v>
      </c>
      <c r="D10356" s="13"/>
      <c r="E10356" s="26"/>
      <c r="F10356" s="42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367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42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367"/>
        <v>10355</v>
      </c>
      <c r="B10358" s="31">
        <v>41827</v>
      </c>
      <c r="C10358" s="26"/>
      <c r="D10358" s="13"/>
      <c r="E10358" s="26">
        <v>25</v>
      </c>
      <c r="F10358" s="42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367"/>
        <v>10356</v>
      </c>
      <c r="B10359" s="31">
        <v>41828</v>
      </c>
      <c r="C10359" s="26"/>
      <c r="D10359" s="13">
        <v>27</v>
      </c>
      <c r="E10359" s="26">
        <v>23.6</v>
      </c>
      <c r="F10359" s="42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367"/>
        <v>10357</v>
      </c>
      <c r="B10360" s="31">
        <v>41829</v>
      </c>
      <c r="C10360" s="26">
        <v>22</v>
      </c>
      <c r="D10360" s="13">
        <v>29.6</v>
      </c>
      <c r="E10360" s="26"/>
      <c r="F10360" s="42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367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42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367"/>
        <v>10359</v>
      </c>
      <c r="B10362" s="31">
        <v>41831</v>
      </c>
      <c r="C10362" s="26">
        <v>23</v>
      </c>
      <c r="D10362" s="13"/>
      <c r="E10362" s="26"/>
      <c r="F10362" s="42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367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42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367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42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367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42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367"/>
        <v>10363</v>
      </c>
      <c r="B10366" s="31">
        <v>41835</v>
      </c>
      <c r="C10366" s="26"/>
      <c r="D10366" s="13">
        <v>32</v>
      </c>
      <c r="E10366" s="26">
        <v>25.7</v>
      </c>
      <c r="F10366" s="42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367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42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367"/>
        <v>10365</v>
      </c>
      <c r="B10368" s="31">
        <v>41837</v>
      </c>
      <c r="C10368" s="26">
        <v>22</v>
      </c>
      <c r="D10368" s="13"/>
      <c r="E10368" s="26"/>
      <c r="F10368" s="42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367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42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367"/>
        <v>10367</v>
      </c>
      <c r="B10370" s="31">
        <v>41839</v>
      </c>
      <c r="C10370" s="26"/>
      <c r="D10370" s="13">
        <v>31.6</v>
      </c>
      <c r="E10370" s="26">
        <v>25.7</v>
      </c>
      <c r="F10370" s="42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367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42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367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42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367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42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368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42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368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42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368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42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368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42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368"/>
        <v>10375</v>
      </c>
      <c r="B10378" s="31">
        <v>41847</v>
      </c>
      <c r="C10378" s="26"/>
      <c r="D10378" s="13">
        <v>31</v>
      </c>
      <c r="E10378" s="26">
        <v>25.5</v>
      </c>
      <c r="F10378" s="42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368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42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368"/>
        <v>10377</v>
      </c>
      <c r="B10380" s="31">
        <v>41849</v>
      </c>
      <c r="C10380" s="26">
        <v>20</v>
      </c>
      <c r="D10380" s="13"/>
      <c r="E10380" s="26"/>
      <c r="F10380" s="42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368"/>
        <v>10378</v>
      </c>
      <c r="B10381" s="31">
        <v>41850</v>
      </c>
      <c r="C10381" s="26">
        <v>22</v>
      </c>
      <c r="D10381" s="13"/>
      <c r="E10381" s="26">
        <v>25.2</v>
      </c>
      <c r="F10381" s="42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368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42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368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42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368"/>
        <v>10381</v>
      </c>
      <c r="B10384" s="31">
        <v>41853</v>
      </c>
      <c r="C10384" s="26"/>
      <c r="D10384" s="13">
        <v>30.3</v>
      </c>
      <c r="E10384" s="26">
        <v>25.1</v>
      </c>
      <c r="F10384" s="42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368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42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368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42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368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42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368"/>
        <v>10385</v>
      </c>
      <c r="B10388" s="31">
        <v>41857</v>
      </c>
      <c r="C10388" s="26">
        <v>22</v>
      </c>
      <c r="D10388" s="13"/>
      <c r="E10388" s="26">
        <v>24.8</v>
      </c>
      <c r="F10388" s="42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368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42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368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42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368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42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368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42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368"/>
        <v>10390</v>
      </c>
      <c r="B10393" s="31">
        <v>41862</v>
      </c>
      <c r="C10393" s="26">
        <v>22</v>
      </c>
      <c r="D10393" s="13"/>
      <c r="E10393" s="26">
        <v>24.1</v>
      </c>
      <c r="F10393" s="42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368"/>
        <v>10391</v>
      </c>
      <c r="B10394" s="31">
        <v>41863</v>
      </c>
      <c r="C10394" s="26"/>
      <c r="D10394" s="13">
        <v>29</v>
      </c>
      <c r="E10394" s="26">
        <v>23.9</v>
      </c>
      <c r="F10394" s="42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368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42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368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42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368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42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368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42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368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42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368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42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368"/>
        <v>10398</v>
      </c>
      <c r="B10401" s="31">
        <v>41870</v>
      </c>
      <c r="C10401" s="26">
        <v>20</v>
      </c>
      <c r="D10401" s="13"/>
      <c r="E10401" s="26"/>
      <c r="F10401" s="42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368"/>
        <v>10399</v>
      </c>
      <c r="B10402" s="31">
        <v>41871</v>
      </c>
      <c r="C10402" s="26"/>
      <c r="D10402" s="13"/>
      <c r="E10402" s="26"/>
      <c r="F10402" s="42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368"/>
        <v>10400</v>
      </c>
      <c r="B10403" s="31">
        <v>41872</v>
      </c>
      <c r="C10403" s="26"/>
      <c r="D10403" s="13"/>
      <c r="E10403" s="26"/>
      <c r="F10403" s="42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368"/>
        <v>10401</v>
      </c>
      <c r="B10404" s="31">
        <v>41873</v>
      </c>
      <c r="C10404" s="26"/>
      <c r="D10404" s="13"/>
      <c r="E10404" s="26"/>
      <c r="F10404" s="42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368"/>
        <v>10402</v>
      </c>
      <c r="B10405" s="31">
        <v>41874</v>
      </c>
      <c r="C10405" s="26"/>
      <c r="D10405" s="13"/>
      <c r="E10405" s="26"/>
      <c r="F10405" s="42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368"/>
        <v>10403</v>
      </c>
      <c r="B10406" s="31">
        <v>41875</v>
      </c>
      <c r="C10406" s="26"/>
      <c r="D10406" s="13"/>
      <c r="E10406" s="26"/>
      <c r="F10406" s="42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368"/>
        <v>10404</v>
      </c>
      <c r="B10407" s="31">
        <v>41876</v>
      </c>
      <c r="C10407" s="26"/>
      <c r="D10407" s="13"/>
      <c r="E10407" s="26"/>
      <c r="F10407" s="42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368"/>
        <v>10405</v>
      </c>
      <c r="B10408" s="31">
        <v>41877</v>
      </c>
      <c r="C10408" s="26"/>
      <c r="D10408" s="13"/>
      <c r="E10408" s="26"/>
      <c r="F10408" s="42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368"/>
        <v>10406</v>
      </c>
      <c r="B10409" s="31">
        <v>41878</v>
      </c>
      <c r="C10409" s="26"/>
      <c r="D10409" s="13"/>
      <c r="E10409" s="26"/>
      <c r="F10409" s="42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368"/>
        <v>10407</v>
      </c>
      <c r="B10410" s="31">
        <v>41879</v>
      </c>
      <c r="C10410" s="26"/>
      <c r="D10410" s="13"/>
      <c r="E10410" s="26"/>
      <c r="F10410" s="42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368"/>
        <v>10408</v>
      </c>
      <c r="B10411" s="31">
        <v>41880</v>
      </c>
      <c r="C10411" s="26"/>
      <c r="D10411" s="13"/>
      <c r="E10411" s="26"/>
      <c r="F10411" s="42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368"/>
        <v>10409</v>
      </c>
      <c r="B10412" s="31">
        <v>41881</v>
      </c>
      <c r="C10412" s="26"/>
      <c r="D10412" s="13"/>
      <c r="E10412" s="26"/>
      <c r="F10412" s="42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368"/>
        <v>10410</v>
      </c>
      <c r="B10413" s="31">
        <v>41882</v>
      </c>
      <c r="C10413" s="26"/>
      <c r="D10413" s="13"/>
      <c r="E10413" s="26"/>
      <c r="F10413" s="42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368"/>
        <v>10411</v>
      </c>
      <c r="B10414" s="31">
        <v>41883</v>
      </c>
      <c r="C10414" s="26"/>
      <c r="D10414" s="13"/>
      <c r="E10414" s="26"/>
      <c r="F10414" s="42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368"/>
        <v>10412</v>
      </c>
      <c r="B10415" s="31">
        <v>41884</v>
      </c>
      <c r="C10415" s="26"/>
      <c r="D10415" s="13"/>
      <c r="E10415" s="26"/>
      <c r="F10415" s="42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368"/>
        <v>10413</v>
      </c>
      <c r="B10416" s="31">
        <v>41885</v>
      </c>
      <c r="C10416" s="26"/>
      <c r="D10416" s="13"/>
      <c r="E10416" s="26"/>
      <c r="F10416" s="42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368"/>
        <v>10414</v>
      </c>
      <c r="B10417" s="31">
        <v>41886</v>
      </c>
      <c r="C10417" s="26"/>
      <c r="D10417" s="13"/>
      <c r="E10417" s="26"/>
      <c r="F10417" s="42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368"/>
        <v>10415</v>
      </c>
      <c r="B10418" s="31">
        <v>41887</v>
      </c>
      <c r="C10418" s="26"/>
      <c r="D10418" s="13"/>
      <c r="E10418" s="26"/>
      <c r="F10418" s="42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368"/>
        <v>10416</v>
      </c>
      <c r="B10419" s="31">
        <v>41888</v>
      </c>
      <c r="C10419" s="26"/>
      <c r="D10419" s="13"/>
      <c r="E10419" s="26"/>
      <c r="F10419" s="42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368"/>
        <v>10417</v>
      </c>
      <c r="B10420" s="31">
        <v>41889</v>
      </c>
      <c r="C10420" s="26"/>
      <c r="D10420" s="13"/>
      <c r="E10420" s="26"/>
      <c r="F10420" s="42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368"/>
        <v>10418</v>
      </c>
      <c r="B10421" s="31">
        <v>41890</v>
      </c>
      <c r="C10421" s="26"/>
      <c r="D10421" s="13"/>
      <c r="E10421" s="26"/>
      <c r="F10421" s="42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368"/>
        <v>10419</v>
      </c>
      <c r="B10422" s="31">
        <v>41891</v>
      </c>
      <c r="C10422" s="26"/>
      <c r="D10422" s="13"/>
      <c r="E10422" s="26"/>
      <c r="F10422" s="42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368"/>
        <v>10420</v>
      </c>
      <c r="B10423" s="31">
        <v>41892</v>
      </c>
      <c r="C10423" s="26"/>
      <c r="D10423" s="13"/>
      <c r="E10423" s="26"/>
      <c r="F10423" s="42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368"/>
        <v>10421</v>
      </c>
      <c r="B10424" s="31">
        <v>41893</v>
      </c>
      <c r="C10424" s="26"/>
      <c r="D10424" s="13"/>
      <c r="E10424" s="26"/>
      <c r="F10424" s="42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368"/>
        <v>10422</v>
      </c>
      <c r="B10425" s="31">
        <v>41894</v>
      </c>
      <c r="C10425" s="26"/>
      <c r="D10425" s="13"/>
      <c r="E10425" s="26"/>
      <c r="F10425" s="42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368"/>
        <v>10423</v>
      </c>
      <c r="B10426" s="31">
        <v>41895</v>
      </c>
      <c r="C10426" s="26"/>
      <c r="D10426" s="13"/>
      <c r="E10426" s="26"/>
      <c r="F10426" s="42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368"/>
        <v>10424</v>
      </c>
      <c r="B10427" s="31">
        <v>41896</v>
      </c>
      <c r="C10427" s="26"/>
      <c r="D10427" s="13"/>
      <c r="E10427" s="26"/>
      <c r="F10427" s="42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368"/>
        <v>10425</v>
      </c>
      <c r="B10428" s="31">
        <v>41897</v>
      </c>
      <c r="C10428" s="26"/>
      <c r="D10428" s="13"/>
      <c r="E10428" s="26"/>
      <c r="F10428" s="42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368"/>
        <v>10426</v>
      </c>
      <c r="B10429" s="31">
        <v>41898</v>
      </c>
      <c r="C10429" s="26"/>
      <c r="D10429" s="13"/>
      <c r="E10429" s="26"/>
      <c r="F10429" s="42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368"/>
        <v>10427</v>
      </c>
      <c r="B10430" s="31">
        <v>41899</v>
      </c>
      <c r="C10430" s="26"/>
      <c r="D10430" s="13"/>
      <c r="E10430" s="26"/>
      <c r="F10430" s="42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368"/>
        <v>10428</v>
      </c>
      <c r="B10431" s="31">
        <v>41900</v>
      </c>
      <c r="C10431" s="26"/>
      <c r="D10431" s="13"/>
      <c r="E10431" s="26"/>
      <c r="F10431" s="42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368"/>
        <v>10429</v>
      </c>
      <c r="B10432" s="31">
        <v>41901</v>
      </c>
      <c r="C10432" s="26"/>
      <c r="D10432" s="13"/>
      <c r="E10432" s="26"/>
      <c r="F10432" s="42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368"/>
        <v>10430</v>
      </c>
      <c r="B10433" s="31">
        <v>41902</v>
      </c>
      <c r="C10433" s="26"/>
      <c r="D10433" s="13"/>
      <c r="E10433" s="26"/>
      <c r="F10433" s="42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368"/>
        <v>10431</v>
      </c>
      <c r="B10434" s="31">
        <v>41903</v>
      </c>
      <c r="C10434" s="26"/>
      <c r="D10434" s="13"/>
      <c r="E10434" s="26"/>
      <c r="F10434" s="42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368"/>
        <v>10432</v>
      </c>
      <c r="B10435" s="31">
        <v>41904</v>
      </c>
      <c r="C10435" s="26"/>
      <c r="D10435" s="13"/>
      <c r="E10435" s="26"/>
      <c r="F10435" s="42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368"/>
        <v>10433</v>
      </c>
      <c r="B10436" s="31">
        <v>41905</v>
      </c>
      <c r="C10436" s="26"/>
      <c r="D10436" s="13"/>
      <c r="E10436" s="26"/>
      <c r="F10436" s="42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368"/>
        <v>10434</v>
      </c>
      <c r="B10437" s="31">
        <v>41906</v>
      </c>
      <c r="C10437" s="26"/>
      <c r="D10437" s="13"/>
      <c r="E10437" s="26"/>
      <c r="F10437" s="42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369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42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369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42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369"/>
        <v>10437</v>
      </c>
      <c r="B10440" s="31">
        <v>41909</v>
      </c>
      <c r="C10440" s="26">
        <v>21</v>
      </c>
      <c r="D10440" s="13"/>
      <c r="E10440" s="26">
        <v>25.2</v>
      </c>
      <c r="F10440" s="42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369"/>
        <v>10438</v>
      </c>
      <c r="B10441" s="31">
        <v>41910</v>
      </c>
      <c r="C10441" s="26"/>
      <c r="D10441" s="13"/>
      <c r="E10441" s="26"/>
      <c r="F10441" s="42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369"/>
        <v>10439</v>
      </c>
      <c r="B10442" s="31">
        <v>41911</v>
      </c>
      <c r="C10442" s="26"/>
      <c r="D10442" s="13"/>
      <c r="E10442" s="26"/>
      <c r="F10442" s="42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369"/>
        <v>10440</v>
      </c>
      <c r="B10443" s="31">
        <v>41912</v>
      </c>
      <c r="C10443" s="26"/>
      <c r="D10443" s="13"/>
      <c r="E10443" s="26"/>
      <c r="F10443" s="42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369"/>
        <v>10441</v>
      </c>
      <c r="B10444" s="31">
        <v>41913</v>
      </c>
      <c r="C10444" s="26"/>
      <c r="D10444" s="13"/>
      <c r="E10444" s="26"/>
      <c r="F10444" s="42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369"/>
        <v>10442</v>
      </c>
      <c r="B10445" s="31">
        <v>41914</v>
      </c>
      <c r="C10445" s="26"/>
      <c r="D10445" s="13"/>
      <c r="E10445" s="26"/>
      <c r="F10445" s="42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369"/>
        <v>10443</v>
      </c>
      <c r="B10446" s="31">
        <v>41915</v>
      </c>
      <c r="C10446" s="26">
        <v>23</v>
      </c>
      <c r="D10446" s="13"/>
      <c r="E10446" s="26"/>
      <c r="F10446" s="42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369"/>
        <v>10444</v>
      </c>
      <c r="B10447" s="31">
        <v>41916</v>
      </c>
      <c r="C10447" s="26"/>
      <c r="D10447" s="13"/>
      <c r="E10447" s="26"/>
      <c r="F10447" s="42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369"/>
        <v>10445</v>
      </c>
      <c r="B10448" s="31">
        <v>41917</v>
      </c>
      <c r="C10448" s="26"/>
      <c r="D10448" s="13"/>
      <c r="E10448" s="26"/>
      <c r="F10448" s="42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369"/>
        <v>10446</v>
      </c>
      <c r="B10449" s="31">
        <v>41918</v>
      </c>
      <c r="C10449" s="26"/>
      <c r="D10449" s="13"/>
      <c r="E10449" s="26"/>
      <c r="F10449" s="42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369"/>
        <v>10447</v>
      </c>
      <c r="B10450" s="31">
        <v>41919</v>
      </c>
      <c r="C10450" s="26"/>
      <c r="D10450" s="13"/>
      <c r="E10450" s="26"/>
      <c r="F10450" s="42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369"/>
        <v>10448</v>
      </c>
      <c r="B10451" s="31">
        <v>41920</v>
      </c>
      <c r="C10451" s="26"/>
      <c r="D10451" s="13"/>
      <c r="E10451" s="26"/>
      <c r="F10451" s="42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369"/>
        <v>10449</v>
      </c>
      <c r="B10452" s="31">
        <v>41921</v>
      </c>
      <c r="C10452" s="26"/>
      <c r="D10452" s="13"/>
      <c r="E10452" s="26"/>
      <c r="F10452" s="42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369"/>
        <v>10450</v>
      </c>
      <c r="B10453" s="31">
        <v>41922</v>
      </c>
      <c r="C10453" s="26"/>
      <c r="D10453" s="13"/>
      <c r="E10453" s="26"/>
      <c r="F10453" s="42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369"/>
        <v>10451</v>
      </c>
      <c r="B10454" s="31">
        <v>41923</v>
      </c>
      <c r="C10454" s="26"/>
      <c r="D10454" s="13"/>
      <c r="E10454" s="26"/>
      <c r="F10454" s="42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369"/>
        <v>10452</v>
      </c>
      <c r="B10455" s="31">
        <v>41924</v>
      </c>
      <c r="C10455" s="26"/>
      <c r="D10455" s="13"/>
      <c r="E10455" s="26"/>
      <c r="F10455" s="42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369"/>
        <v>10453</v>
      </c>
      <c r="B10456" s="31">
        <v>41925</v>
      </c>
      <c r="C10456" s="26"/>
      <c r="D10456" s="13"/>
      <c r="E10456" s="26"/>
      <c r="F10456" s="42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369"/>
        <v>10454</v>
      </c>
      <c r="B10457" s="31">
        <v>41926</v>
      </c>
      <c r="C10457" s="26">
        <v>24</v>
      </c>
      <c r="D10457" s="13"/>
      <c r="E10457" s="26"/>
      <c r="F10457" s="42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369"/>
        <v>10455</v>
      </c>
      <c r="B10458" s="31">
        <v>41927</v>
      </c>
      <c r="C10458" s="26"/>
      <c r="D10458" s="13"/>
      <c r="E10458" s="26"/>
      <c r="F10458" s="42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369"/>
        <v>10456</v>
      </c>
      <c r="B10459" s="31">
        <v>41928</v>
      </c>
      <c r="C10459" s="26"/>
      <c r="D10459" s="13"/>
      <c r="E10459" s="26"/>
      <c r="F10459" s="42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369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42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369"/>
        <v>10458</v>
      </c>
      <c r="B10461" s="31">
        <v>41930</v>
      </c>
      <c r="C10461" s="26">
        <v>23</v>
      </c>
      <c r="D10461" s="13">
        <v>28.6</v>
      </c>
      <c r="E10461" s="26"/>
      <c r="F10461" s="42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369"/>
        <v>10459</v>
      </c>
      <c r="B10462" s="31">
        <v>41931</v>
      </c>
      <c r="C10462" s="26">
        <v>23</v>
      </c>
      <c r="D10462" s="13"/>
      <c r="E10462" s="26"/>
      <c r="F10462" s="42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369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42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369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42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369"/>
        <v>10462</v>
      </c>
      <c r="B10465" s="31">
        <v>41934</v>
      </c>
      <c r="C10465" s="26"/>
      <c r="D10465" s="13"/>
      <c r="E10465" s="26"/>
      <c r="F10465" s="42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369"/>
        <v>10463</v>
      </c>
      <c r="B10466" s="31">
        <v>41935</v>
      </c>
      <c r="C10466" s="26">
        <v>23</v>
      </c>
      <c r="D10466" s="13"/>
      <c r="E10466" s="26"/>
      <c r="F10466" s="42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369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42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369"/>
        <v>10465</v>
      </c>
      <c r="B10468" s="31">
        <v>41937</v>
      </c>
      <c r="C10468" s="26">
        <v>23</v>
      </c>
      <c r="D10468" s="13">
        <v>30.4</v>
      </c>
      <c r="E10468" s="26"/>
      <c r="F10468" s="42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369"/>
        <v>10466</v>
      </c>
      <c r="B10469" s="31">
        <v>41938</v>
      </c>
      <c r="C10469" s="26">
        <v>23</v>
      </c>
      <c r="D10469" s="13">
        <v>31.4</v>
      </c>
      <c r="E10469" s="26"/>
      <c r="F10469" s="42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369"/>
        <v>10467</v>
      </c>
      <c r="B10470" s="31">
        <v>41939</v>
      </c>
      <c r="C10470" s="26">
        <v>24</v>
      </c>
      <c r="D10470" s="13"/>
      <c r="E10470" s="26"/>
      <c r="F10470" s="42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369"/>
        <v>10468</v>
      </c>
      <c r="B10471" s="31">
        <v>41940</v>
      </c>
      <c r="C10471" s="26"/>
      <c r="D10471" s="13"/>
      <c r="E10471" s="26"/>
      <c r="F10471" s="42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369"/>
        <v>10469</v>
      </c>
      <c r="B10472" s="31">
        <v>41941</v>
      </c>
      <c r="C10472" s="26">
        <v>21</v>
      </c>
      <c r="D10472" s="13"/>
      <c r="E10472" s="26"/>
      <c r="F10472" s="42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369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42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369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42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369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42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369"/>
        <v>10473</v>
      </c>
      <c r="B10476" s="31">
        <v>41945</v>
      </c>
      <c r="C10476" s="26"/>
      <c r="D10476" s="13"/>
      <c r="E10476" s="26"/>
      <c r="F10476" s="42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369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42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369"/>
        <v>10475</v>
      </c>
      <c r="B10478" s="31">
        <v>41947</v>
      </c>
      <c r="C10478" s="26">
        <v>22</v>
      </c>
      <c r="D10478" s="13"/>
      <c r="E10478" s="26"/>
      <c r="F10478" s="42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369"/>
        <v>10476</v>
      </c>
      <c r="B10479" s="31">
        <v>41948</v>
      </c>
      <c r="C10479" s="26">
        <v>24</v>
      </c>
      <c r="D10479" s="13">
        <v>30.6</v>
      </c>
      <c r="E10479" s="26"/>
      <c r="F10479" s="42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369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42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369"/>
        <v>10478</v>
      </c>
      <c r="B10481" s="31">
        <v>41950</v>
      </c>
      <c r="C10481" s="26"/>
      <c r="D10481" s="13">
        <v>31.4</v>
      </c>
      <c r="E10481" s="26"/>
      <c r="F10481" s="42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369"/>
        <v>10479</v>
      </c>
      <c r="B10482" s="31">
        <v>41951</v>
      </c>
      <c r="C10482" s="26">
        <v>23</v>
      </c>
      <c r="D10482" s="13"/>
      <c r="E10482" s="26"/>
      <c r="F10482" s="42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369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42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369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42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369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42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369"/>
        <v>10483</v>
      </c>
      <c r="B10486" s="31">
        <v>41955</v>
      </c>
      <c r="C10486" s="26"/>
      <c r="D10486" s="13"/>
      <c r="E10486" s="26"/>
      <c r="F10486" s="42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369"/>
        <v>10484</v>
      </c>
      <c r="B10487" s="31">
        <v>41956</v>
      </c>
      <c r="C10487" s="26">
        <v>23</v>
      </c>
      <c r="D10487" s="13"/>
      <c r="E10487" s="26"/>
      <c r="F10487" s="42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369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42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369"/>
        <v>10486</v>
      </c>
      <c r="B10489" s="31">
        <v>41958</v>
      </c>
      <c r="C10489" s="26"/>
      <c r="D10489" s="13"/>
      <c r="E10489" s="26"/>
      <c r="F10489" s="42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369"/>
        <v>10487</v>
      </c>
      <c r="B10490" s="31">
        <v>41959</v>
      </c>
      <c r="C10490" s="26">
        <v>22</v>
      </c>
      <c r="D10490" s="13"/>
      <c r="E10490" s="26"/>
      <c r="F10490" s="42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369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42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369"/>
        <v>10489</v>
      </c>
      <c r="B10492" s="31">
        <v>41961</v>
      </c>
      <c r="C10492" s="26"/>
      <c r="D10492" s="13"/>
      <c r="E10492" s="26"/>
      <c r="F10492" s="42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369"/>
        <v>10490</v>
      </c>
      <c r="B10493" s="31">
        <v>41962</v>
      </c>
      <c r="C10493" s="26">
        <v>24</v>
      </c>
      <c r="D10493" s="13"/>
      <c r="E10493" s="26"/>
      <c r="F10493" s="42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369"/>
        <v>10491</v>
      </c>
      <c r="B10494" s="31">
        <v>41963</v>
      </c>
      <c r="C10494" s="26">
        <v>23</v>
      </c>
      <c r="D10494" s="13"/>
      <c r="E10494" s="26"/>
      <c r="F10494" s="42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369"/>
        <v>10492</v>
      </c>
      <c r="B10495" s="31">
        <v>41964</v>
      </c>
      <c r="C10495" s="26">
        <v>23</v>
      </c>
      <c r="D10495" s="13"/>
      <c r="E10495" s="26"/>
      <c r="F10495" s="42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369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42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369"/>
        <v>10494</v>
      </c>
      <c r="B10497" s="31">
        <v>41966</v>
      </c>
      <c r="C10497" s="26"/>
      <c r="D10497" s="13"/>
      <c r="E10497" s="26"/>
      <c r="F10497" s="42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369"/>
        <v>10495</v>
      </c>
      <c r="B10498" s="31">
        <v>41967</v>
      </c>
      <c r="C10498" s="26"/>
      <c r="D10498" s="13">
        <v>30.2</v>
      </c>
      <c r="E10498" s="26">
        <v>24.7</v>
      </c>
      <c r="F10498" s="42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369"/>
        <v>10496</v>
      </c>
      <c r="B10499" s="31">
        <v>41968</v>
      </c>
      <c r="C10499" s="26">
        <v>22</v>
      </c>
      <c r="D10499" s="13"/>
      <c r="E10499" s="26"/>
      <c r="F10499" s="42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369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42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369"/>
        <v>10498</v>
      </c>
      <c r="B10501" s="31">
        <v>41970</v>
      </c>
      <c r="C10501" s="26"/>
      <c r="D10501" s="13"/>
      <c r="E10501" s="26"/>
      <c r="F10501" s="42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370">A10501+1</f>
        <v>10499</v>
      </c>
      <c r="B10502" s="31">
        <v>41971</v>
      </c>
      <c r="C10502" s="26">
        <v>24</v>
      </c>
      <c r="D10502" s="13"/>
      <c r="E10502" s="26"/>
      <c r="F10502" s="42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370"/>
        <v>10500</v>
      </c>
      <c r="B10503" s="31">
        <v>41972</v>
      </c>
      <c r="C10503" s="26"/>
      <c r="D10503" s="13"/>
      <c r="E10503" s="26"/>
      <c r="F10503" s="42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370"/>
        <v>10501</v>
      </c>
      <c r="B10504" s="31">
        <v>41973</v>
      </c>
      <c r="C10504" s="26"/>
      <c r="D10504" s="13"/>
      <c r="E10504" s="26"/>
      <c r="F10504" s="42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370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42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370"/>
        <v>10503</v>
      </c>
      <c r="B10506" s="31">
        <v>41975</v>
      </c>
      <c r="C10506" s="26">
        <v>22</v>
      </c>
      <c r="D10506" s="13"/>
      <c r="E10506" s="26"/>
      <c r="F10506" s="42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370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42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370"/>
        <v>10505</v>
      </c>
      <c r="B10508" s="31">
        <v>41977</v>
      </c>
      <c r="C10508" s="26"/>
      <c r="D10508" s="13"/>
      <c r="E10508" s="26">
        <v>25.6</v>
      </c>
      <c r="F10508" s="42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370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42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370"/>
        <v>10507</v>
      </c>
      <c r="B10510" s="31">
        <v>41979</v>
      </c>
      <c r="C10510" s="26">
        <v>22</v>
      </c>
      <c r="D10510" s="13"/>
      <c r="E10510" s="26"/>
      <c r="F10510" s="42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370"/>
        <v>10508</v>
      </c>
      <c r="B10511" s="31">
        <v>41980</v>
      </c>
      <c r="C10511" s="26"/>
      <c r="D10511" s="13"/>
      <c r="E10511" s="26"/>
      <c r="F10511" s="42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370"/>
        <v>10509</v>
      </c>
      <c r="B10512" s="31">
        <v>41981</v>
      </c>
      <c r="C10512" s="26">
        <v>23</v>
      </c>
      <c r="D10512" s="13"/>
      <c r="E10512" s="26">
        <v>25.6</v>
      </c>
      <c r="F10512" s="42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370"/>
        <v>10510</v>
      </c>
      <c r="B10513" s="31">
        <v>41982</v>
      </c>
      <c r="C10513" s="26">
        <v>23</v>
      </c>
      <c r="D10513" s="13"/>
      <c r="E10513" s="26">
        <v>26.4</v>
      </c>
      <c r="F10513" s="42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370"/>
        <v>10511</v>
      </c>
      <c r="B10514" s="31">
        <v>41983</v>
      </c>
      <c r="C10514" s="26"/>
      <c r="D10514" s="13">
        <v>29.6</v>
      </c>
      <c r="E10514" s="26">
        <v>25.3</v>
      </c>
      <c r="F10514" s="42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370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42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370"/>
        <v>10513</v>
      </c>
      <c r="B10516" s="31">
        <v>41985</v>
      </c>
      <c r="C10516" s="26">
        <v>23</v>
      </c>
      <c r="D10516" s="13">
        <v>32.4</v>
      </c>
      <c r="E10516" s="26"/>
      <c r="F10516" s="42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370"/>
        <v>10514</v>
      </c>
      <c r="B10517" s="31">
        <v>41986</v>
      </c>
      <c r="C10517" s="26"/>
      <c r="D10517" s="13"/>
      <c r="E10517" s="26"/>
      <c r="F10517" s="42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370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42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370"/>
        <v>10516</v>
      </c>
      <c r="B10519" s="31">
        <v>41988</v>
      </c>
      <c r="C10519" s="26"/>
      <c r="D10519" s="13"/>
      <c r="E10519" s="26"/>
      <c r="F10519" s="42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370"/>
        <v>10517</v>
      </c>
      <c r="B10520" s="31">
        <v>41989</v>
      </c>
      <c r="C10520" s="26">
        <v>22</v>
      </c>
      <c r="D10520" s="13"/>
      <c r="E10520" s="26"/>
      <c r="F10520" s="42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370"/>
        <v>10518</v>
      </c>
      <c r="B10521" s="31">
        <v>41990</v>
      </c>
      <c r="C10521" s="26"/>
      <c r="D10521" s="13"/>
      <c r="E10521" s="26">
        <v>26.1</v>
      </c>
      <c r="F10521" s="42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370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42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370"/>
        <v>10520</v>
      </c>
      <c r="B10523" s="31">
        <v>41992</v>
      </c>
      <c r="C10523" s="26">
        <v>23</v>
      </c>
      <c r="D10523" s="13"/>
      <c r="E10523" s="26"/>
      <c r="F10523" s="42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370"/>
        <v>10521</v>
      </c>
      <c r="B10524" s="31">
        <v>41993</v>
      </c>
      <c r="C10524" s="26">
        <v>22</v>
      </c>
      <c r="D10524" s="13">
        <v>31.8</v>
      </c>
      <c r="E10524" s="26"/>
      <c r="F10524" s="42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370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42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370"/>
        <v>10523</v>
      </c>
      <c r="B10526" s="31">
        <v>41995</v>
      </c>
      <c r="C10526" s="26">
        <v>23</v>
      </c>
      <c r="D10526" s="13"/>
      <c r="E10526" s="26"/>
      <c r="F10526" s="42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370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42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370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42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370"/>
        <v>10526</v>
      </c>
      <c r="B10529" s="31">
        <v>41998</v>
      </c>
      <c r="C10529" s="26">
        <v>23</v>
      </c>
      <c r="D10529" s="13"/>
      <c r="E10529" s="26"/>
      <c r="F10529" s="42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370"/>
        <v>10527</v>
      </c>
      <c r="B10530" s="31">
        <v>41999</v>
      </c>
      <c r="C10530" s="26">
        <v>23</v>
      </c>
      <c r="D10530" s="13"/>
      <c r="E10530" s="26">
        <v>24.6</v>
      </c>
      <c r="F10530" s="42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370"/>
        <v>10528</v>
      </c>
      <c r="B10531" s="31">
        <v>42000</v>
      </c>
      <c r="C10531" s="26">
        <v>22</v>
      </c>
      <c r="D10531" s="13"/>
      <c r="E10531" s="26"/>
      <c r="F10531" s="42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370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42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370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42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370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42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370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42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370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42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370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42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370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42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370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42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370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42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370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42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370"/>
        <v>10539</v>
      </c>
      <c r="B10542" s="31">
        <v>42011</v>
      </c>
      <c r="C10542" s="26"/>
      <c r="D10542" s="13"/>
      <c r="E10542" s="26"/>
      <c r="F10542" s="42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370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42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370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42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370"/>
        <v>10542</v>
      </c>
      <c r="B10545" s="31">
        <v>42014</v>
      </c>
      <c r="C10545" s="26">
        <v>22</v>
      </c>
      <c r="D10545" s="13"/>
      <c r="E10545" s="26">
        <v>23.1</v>
      </c>
      <c r="F10545" s="42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370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42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370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42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370"/>
        <v>10545</v>
      </c>
      <c r="B10548" s="31">
        <v>42017</v>
      </c>
      <c r="C10548" s="26"/>
      <c r="D10548" s="13">
        <v>32.6</v>
      </c>
      <c r="E10548" s="26">
        <v>24.7</v>
      </c>
      <c r="F10548" s="42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370"/>
        <v>10546</v>
      </c>
      <c r="B10549" s="31">
        <v>42018</v>
      </c>
      <c r="C10549" s="26">
        <v>22</v>
      </c>
      <c r="D10549" s="13">
        <v>28.3</v>
      </c>
      <c r="E10549" s="26"/>
      <c r="F10549" s="42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370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42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370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42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370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42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370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42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370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42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370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42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370"/>
        <v>10553</v>
      </c>
      <c r="B10556" s="31">
        <v>42025</v>
      </c>
      <c r="C10556" s="26"/>
      <c r="D10556" s="13"/>
      <c r="E10556" s="26"/>
      <c r="F10556" s="42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370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42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370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42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370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42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370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42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370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42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370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42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370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42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370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42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370"/>
        <v>10562</v>
      </c>
      <c r="B10565" s="31">
        <v>42034</v>
      </c>
      <c r="C10565" s="26">
        <v>21</v>
      </c>
      <c r="D10565" s="13">
        <v>30</v>
      </c>
      <c r="E10565" s="26"/>
      <c r="F10565" s="42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371">A10565+1</f>
        <v>10563</v>
      </c>
      <c r="B10566" s="31">
        <v>42035</v>
      </c>
      <c r="C10566" s="26"/>
      <c r="D10566" s="13"/>
      <c r="E10566" s="26"/>
      <c r="F10566" s="42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371"/>
        <v>10564</v>
      </c>
      <c r="B10567" s="31">
        <v>42036</v>
      </c>
      <c r="C10567" s="26">
        <v>24</v>
      </c>
      <c r="D10567" s="13"/>
      <c r="E10567" s="26"/>
      <c r="F10567" s="42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371"/>
        <v>10565</v>
      </c>
      <c r="B10568" s="31">
        <v>42037</v>
      </c>
      <c r="C10568" s="26"/>
      <c r="D10568" s="13"/>
      <c r="E10568" s="26"/>
      <c r="F10568" s="42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371"/>
        <v>10566</v>
      </c>
      <c r="B10569" s="31">
        <v>42038</v>
      </c>
      <c r="C10569" s="26"/>
      <c r="D10569" s="13"/>
      <c r="E10569" s="26"/>
      <c r="F10569" s="42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371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42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371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42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371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42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371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42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371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42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371"/>
        <v>10572</v>
      </c>
      <c r="B10575" s="31">
        <v>42044</v>
      </c>
      <c r="C10575" s="26">
        <v>24</v>
      </c>
      <c r="D10575" s="13"/>
      <c r="E10575" s="26">
        <v>27.7</v>
      </c>
      <c r="F10575" s="42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371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42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371"/>
        <v>10574</v>
      </c>
      <c r="B10577" s="31">
        <v>42046</v>
      </c>
      <c r="C10577" s="26"/>
      <c r="D10577" s="13"/>
      <c r="E10577" s="26"/>
      <c r="F10577" s="42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371"/>
        <v>10575</v>
      </c>
      <c r="B10578" s="31">
        <v>42047</v>
      </c>
      <c r="C10578" s="26"/>
      <c r="D10578" s="13">
        <v>30.6</v>
      </c>
      <c r="E10578" s="26">
        <v>26</v>
      </c>
      <c r="F10578" s="42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371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42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371"/>
        <v>10577</v>
      </c>
      <c r="B10580" s="31">
        <v>42049</v>
      </c>
      <c r="C10580" s="26"/>
      <c r="D10580" s="13"/>
      <c r="E10580" s="26"/>
      <c r="F10580" s="42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371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42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371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42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371"/>
        <v>10580</v>
      </c>
      <c r="B10583" s="31">
        <v>42052</v>
      </c>
      <c r="C10583" s="26"/>
      <c r="D10583" s="13"/>
      <c r="E10583" s="26"/>
      <c r="F10583" s="42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371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42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371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42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371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42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371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42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371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42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371"/>
        <v>10586</v>
      </c>
      <c r="B10589" s="31">
        <v>42058</v>
      </c>
      <c r="C10589" s="26"/>
      <c r="D10589" s="13">
        <v>30.8</v>
      </c>
      <c r="E10589" s="26">
        <v>25.9</v>
      </c>
      <c r="F10589" s="42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371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42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371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42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371"/>
        <v>10589</v>
      </c>
      <c r="B10592" s="31">
        <v>42061</v>
      </c>
      <c r="C10592" s="26">
        <v>22</v>
      </c>
      <c r="D10592" s="13">
        <v>31.9</v>
      </c>
      <c r="E10592" s="26"/>
      <c r="F10592" s="42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371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42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371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42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371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42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371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42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371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42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371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42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371"/>
        <v>10596</v>
      </c>
      <c r="B10599" s="31">
        <v>42068</v>
      </c>
      <c r="C10599" s="26"/>
      <c r="D10599" s="13"/>
      <c r="E10599" s="26"/>
      <c r="F10599" s="42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371"/>
        <v>10597</v>
      </c>
      <c r="B10600" s="31">
        <v>42069</v>
      </c>
      <c r="C10600" s="26"/>
      <c r="D10600" s="13"/>
      <c r="E10600" s="26"/>
      <c r="F10600" s="42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371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42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371"/>
        <v>10599</v>
      </c>
      <c r="B10602" s="31">
        <v>42071</v>
      </c>
      <c r="C10602" s="26"/>
      <c r="D10602" s="13"/>
      <c r="E10602" s="26"/>
      <c r="F10602" s="42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371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42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371"/>
        <v>10601</v>
      </c>
      <c r="B10604" s="31">
        <v>42073</v>
      </c>
      <c r="C10604" s="26">
        <v>22</v>
      </c>
      <c r="D10604" s="13"/>
      <c r="E10604" s="26"/>
      <c r="F10604" s="42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371"/>
        <v>10602</v>
      </c>
      <c r="B10605" s="31">
        <v>42074</v>
      </c>
      <c r="C10605" s="26"/>
      <c r="D10605" s="13"/>
      <c r="E10605" s="26"/>
      <c r="F10605" s="42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371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42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371"/>
        <v>10604</v>
      </c>
      <c r="B10607" s="31">
        <v>42076</v>
      </c>
      <c r="C10607" s="26"/>
      <c r="D10607" s="13"/>
      <c r="E10607" s="26"/>
      <c r="F10607" s="42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371"/>
        <v>10605</v>
      </c>
      <c r="B10608" s="31">
        <v>42077</v>
      </c>
      <c r="C10608" s="26"/>
      <c r="D10608" s="13"/>
      <c r="E10608" s="26"/>
      <c r="F10608" s="42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371"/>
        <v>10606</v>
      </c>
      <c r="B10609" s="31">
        <v>42078</v>
      </c>
      <c r="C10609" s="26"/>
      <c r="D10609" s="13"/>
      <c r="E10609" s="26"/>
      <c r="F10609" s="42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371"/>
        <v>10607</v>
      </c>
      <c r="B10610" s="31">
        <v>42079</v>
      </c>
      <c r="C10610" s="26"/>
      <c r="D10610" s="13"/>
      <c r="E10610" s="26"/>
      <c r="F10610" s="42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371"/>
        <v>10608</v>
      </c>
      <c r="B10611" s="31">
        <v>42080</v>
      </c>
      <c r="C10611" s="26"/>
      <c r="D10611" s="13"/>
      <c r="E10611" s="26"/>
      <c r="F10611" s="42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371"/>
        <v>10609</v>
      </c>
      <c r="B10612" s="31">
        <v>42081</v>
      </c>
      <c r="C10612" s="26"/>
      <c r="D10612" s="13"/>
      <c r="E10612" s="26"/>
      <c r="F10612" s="42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371"/>
        <v>10610</v>
      </c>
      <c r="B10613" s="31">
        <v>42082</v>
      </c>
      <c r="C10613" s="26"/>
      <c r="D10613" s="13"/>
      <c r="E10613" s="26"/>
      <c r="F10613" s="42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371"/>
        <v>10611</v>
      </c>
      <c r="B10614" s="31">
        <v>42083</v>
      </c>
      <c r="C10614" s="26"/>
      <c r="D10614" s="13"/>
      <c r="E10614" s="26"/>
      <c r="F10614" s="42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371"/>
        <v>10612</v>
      </c>
      <c r="B10615" s="31">
        <v>42084</v>
      </c>
      <c r="C10615" s="26"/>
      <c r="D10615" s="13"/>
      <c r="E10615" s="26"/>
      <c r="F10615" s="42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371"/>
        <v>10613</v>
      </c>
      <c r="B10616" s="31">
        <v>42085</v>
      </c>
      <c r="C10616" s="26"/>
      <c r="D10616" s="13"/>
      <c r="E10616" s="26"/>
      <c r="F10616" s="42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371"/>
        <v>10614</v>
      </c>
      <c r="B10617" s="31">
        <v>42086</v>
      </c>
      <c r="C10617" s="26"/>
      <c r="D10617" s="13"/>
      <c r="E10617" s="26"/>
      <c r="F10617" s="42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371"/>
        <v>10615</v>
      </c>
      <c r="B10618" s="31">
        <v>42087</v>
      </c>
      <c r="C10618" s="26"/>
      <c r="D10618" s="13"/>
      <c r="E10618" s="26"/>
      <c r="F10618" s="42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371"/>
        <v>10616</v>
      </c>
      <c r="B10619" s="31">
        <v>42088</v>
      </c>
      <c r="C10619" s="26"/>
      <c r="D10619" s="13"/>
      <c r="E10619" s="26"/>
      <c r="F10619" s="42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371"/>
        <v>10617</v>
      </c>
      <c r="B10620" s="31">
        <v>42089</v>
      </c>
      <c r="C10620" s="26"/>
      <c r="D10620" s="13"/>
      <c r="E10620" s="26"/>
      <c r="F10620" s="42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371"/>
        <v>10618</v>
      </c>
      <c r="B10621" s="31">
        <v>42090</v>
      </c>
      <c r="C10621" s="26"/>
      <c r="D10621" s="13"/>
      <c r="E10621" s="26"/>
      <c r="F10621" s="42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371"/>
        <v>10619</v>
      </c>
      <c r="B10622" s="31">
        <v>42091</v>
      </c>
      <c r="C10622" s="26"/>
      <c r="D10622" s="13"/>
      <c r="E10622" s="26"/>
      <c r="F10622" s="42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371"/>
        <v>10620</v>
      </c>
      <c r="B10623" s="31">
        <v>42092</v>
      </c>
      <c r="C10623" s="26"/>
      <c r="D10623" s="13"/>
      <c r="E10623" s="26"/>
      <c r="F10623" s="42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371"/>
        <v>10621</v>
      </c>
      <c r="B10624" s="31">
        <v>42093</v>
      </c>
      <c r="C10624" s="26"/>
      <c r="D10624" s="13"/>
      <c r="E10624" s="26"/>
      <c r="F10624" s="42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371"/>
        <v>10622</v>
      </c>
      <c r="B10625" s="31">
        <v>42094</v>
      </c>
      <c r="C10625" s="26"/>
      <c r="D10625" s="13"/>
      <c r="E10625" s="26"/>
      <c r="F10625" s="42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371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42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371"/>
        <v>10624</v>
      </c>
      <c r="B10627" s="31">
        <v>42157</v>
      </c>
      <c r="C10627" s="26">
        <v>23</v>
      </c>
      <c r="D10627" s="13"/>
      <c r="E10627" s="26">
        <v>25.4</v>
      </c>
      <c r="F10627" s="42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371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42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371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42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372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42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372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42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372"/>
        <v>10629</v>
      </c>
      <c r="B10632" s="31">
        <v>42162</v>
      </c>
      <c r="C10632" s="26"/>
      <c r="D10632" s="13">
        <v>30.6</v>
      </c>
      <c r="E10632" s="26">
        <v>26</v>
      </c>
      <c r="F10632" s="42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372"/>
        <v>10630</v>
      </c>
      <c r="B10633" s="31">
        <v>42163</v>
      </c>
      <c r="C10633" s="26"/>
      <c r="D10633" s="13">
        <v>29.5</v>
      </c>
      <c r="E10633" s="26">
        <v>25.1</v>
      </c>
      <c r="F10633" s="42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372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42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372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42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372"/>
        <v>10633</v>
      </c>
      <c r="B10636" s="31">
        <v>42166</v>
      </c>
      <c r="C10636" s="26"/>
      <c r="D10636" s="13">
        <v>29.5</v>
      </c>
      <c r="E10636" s="26">
        <v>24.7</v>
      </c>
      <c r="F10636" s="42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372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42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372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42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372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42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372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42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372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42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372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42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372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42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372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42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372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42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372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42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372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42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372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42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372"/>
        <v>10646</v>
      </c>
      <c r="B10649" s="31">
        <v>42179</v>
      </c>
      <c r="C10649" s="26">
        <v>22</v>
      </c>
      <c r="D10649" s="13"/>
      <c r="E10649" s="26">
        <v>26.3</v>
      </c>
      <c r="F10649" s="42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372"/>
        <v>10647</v>
      </c>
      <c r="B10650" s="31">
        <v>42180</v>
      </c>
      <c r="C10650" s="26"/>
      <c r="D10650" s="13"/>
      <c r="E10650" s="26"/>
      <c r="F10650" s="42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372"/>
        <v>10648</v>
      </c>
      <c r="B10651" s="31">
        <v>42181</v>
      </c>
      <c r="C10651" s="26"/>
      <c r="D10651" s="13"/>
      <c r="E10651" s="26"/>
      <c r="F10651" s="42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372"/>
        <v>10649</v>
      </c>
      <c r="B10652" s="31">
        <v>42182</v>
      </c>
      <c r="C10652" s="26">
        <v>21</v>
      </c>
      <c r="D10652" s="13"/>
      <c r="E10652" s="26"/>
      <c r="F10652" s="42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372"/>
        <v>10650</v>
      </c>
      <c r="B10653" s="31">
        <v>42183</v>
      </c>
      <c r="C10653" s="26">
        <v>24</v>
      </c>
      <c r="D10653" s="13"/>
      <c r="E10653" s="26">
        <v>27.7</v>
      </c>
      <c r="F10653" s="42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372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42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372"/>
        <v>10652</v>
      </c>
      <c r="B10655" s="31">
        <v>42185</v>
      </c>
      <c r="C10655" s="26">
        <v>20</v>
      </c>
      <c r="D10655" s="13"/>
      <c r="E10655" s="26"/>
      <c r="F10655" s="42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372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42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372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42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372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42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372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42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372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42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372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42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372"/>
        <v>10659</v>
      </c>
      <c r="B10662" s="31">
        <v>42192</v>
      </c>
      <c r="C10662" s="26">
        <v>22</v>
      </c>
      <c r="D10662" s="13"/>
      <c r="E10662" s="26"/>
      <c r="F10662" s="42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372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42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372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42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372"/>
        <v>10662</v>
      </c>
      <c r="B10665" s="31">
        <v>42195</v>
      </c>
      <c r="C10665" s="26">
        <v>21</v>
      </c>
      <c r="D10665" s="13">
        <v>31.8</v>
      </c>
      <c r="E10665" s="26"/>
      <c r="F10665" s="42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372"/>
        <v>10663</v>
      </c>
      <c r="B10666" s="31">
        <v>42196</v>
      </c>
      <c r="C10666" s="26">
        <v>21</v>
      </c>
      <c r="D10666" s="13"/>
      <c r="E10666" s="26"/>
      <c r="F10666" s="42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372"/>
        <v>10664</v>
      </c>
      <c r="B10667" s="31">
        <v>42197</v>
      </c>
      <c r="C10667" s="26">
        <v>22</v>
      </c>
      <c r="D10667" s="13"/>
      <c r="E10667" s="26"/>
      <c r="F10667" s="42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372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42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372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42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372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42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372"/>
        <v>10668</v>
      </c>
      <c r="B10671" s="31">
        <v>42201</v>
      </c>
      <c r="C10671" s="26">
        <v>22</v>
      </c>
      <c r="D10671" s="13">
        <v>33</v>
      </c>
      <c r="E10671" s="26"/>
      <c r="F10671" s="42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372"/>
        <v>10669</v>
      </c>
      <c r="B10672" s="31">
        <v>42202</v>
      </c>
      <c r="C10672" s="26">
        <v>24</v>
      </c>
      <c r="D10672" s="13"/>
      <c r="E10672" s="26"/>
      <c r="F10672" s="42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372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42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372"/>
        <v>10671</v>
      </c>
      <c r="B10674" s="31">
        <v>42204</v>
      </c>
      <c r="C10674" s="26"/>
      <c r="D10674" s="13"/>
      <c r="E10674" s="26"/>
      <c r="F10674" s="42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372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42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372"/>
        <v>10673</v>
      </c>
      <c r="B10676" s="31">
        <v>42206</v>
      </c>
      <c r="C10676" s="26"/>
      <c r="D10676" s="13"/>
      <c r="E10676" s="26"/>
      <c r="F10676" s="42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372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42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372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42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372"/>
        <v>10676</v>
      </c>
      <c r="B10679" s="31">
        <v>42209</v>
      </c>
      <c r="C10679" s="26"/>
      <c r="D10679" s="13"/>
      <c r="E10679" s="26"/>
      <c r="F10679" s="42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372"/>
        <v>10677</v>
      </c>
      <c r="B10680" s="31">
        <v>42210</v>
      </c>
      <c r="C10680" s="26">
        <v>22</v>
      </c>
      <c r="D10680" s="13"/>
      <c r="E10680" s="26"/>
      <c r="F10680" s="42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372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42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372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42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372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42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372"/>
        <v>10681</v>
      </c>
      <c r="B10684" s="31">
        <v>42214</v>
      </c>
      <c r="C10684" s="26"/>
      <c r="D10684" s="13"/>
      <c r="E10684" s="26"/>
      <c r="F10684" s="42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372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42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372"/>
        <v>10683</v>
      </c>
      <c r="B10686" s="31">
        <v>42216</v>
      </c>
      <c r="C10686" s="26"/>
      <c r="D10686" s="13"/>
      <c r="E10686" s="26"/>
      <c r="F10686" s="42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372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42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372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42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372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42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372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42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372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42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372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42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372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42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373">A10693+1</f>
        <v>10691</v>
      </c>
      <c r="B10694" s="31">
        <v>42224</v>
      </c>
      <c r="C10694" s="26"/>
      <c r="D10694" s="13"/>
      <c r="E10694" s="26"/>
      <c r="F10694" s="42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373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42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373"/>
        <v>10693</v>
      </c>
      <c r="B10696" s="31">
        <v>42226</v>
      </c>
      <c r="C10696" s="26">
        <v>24</v>
      </c>
      <c r="D10696" s="13"/>
      <c r="E10696" s="26">
        <v>26.2</v>
      </c>
      <c r="F10696" s="42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373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42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373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42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373"/>
        <v>10696</v>
      </c>
      <c r="B10699" s="31">
        <v>42229</v>
      </c>
      <c r="C10699" s="26"/>
      <c r="D10699" s="13"/>
      <c r="E10699" s="26"/>
      <c r="F10699" s="42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373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42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373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42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373"/>
        <v>10699</v>
      </c>
      <c r="B10702" s="31">
        <v>42232</v>
      </c>
      <c r="C10702" s="26">
        <v>23</v>
      </c>
      <c r="D10702" s="13"/>
      <c r="E10702" s="26"/>
      <c r="F10702" s="42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373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42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373"/>
        <v>10701</v>
      </c>
      <c r="B10704" s="31">
        <v>42234</v>
      </c>
      <c r="C10704" s="26">
        <v>22</v>
      </c>
      <c r="D10704" s="13"/>
      <c r="E10704" s="26">
        <v>25.8</v>
      </c>
      <c r="F10704" s="42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373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42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373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42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373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42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373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42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373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42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373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42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373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42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373"/>
        <v>10709</v>
      </c>
      <c r="B10712" s="31">
        <v>42242</v>
      </c>
      <c r="C10712" s="26"/>
      <c r="D10712" s="13">
        <v>29.2</v>
      </c>
      <c r="E10712" s="26">
        <v>24.6</v>
      </c>
      <c r="F10712" s="42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373"/>
        <v>10710</v>
      </c>
      <c r="B10713" s="31">
        <v>42243</v>
      </c>
      <c r="C10713" s="26">
        <v>23</v>
      </c>
      <c r="D10713" s="13"/>
      <c r="E10713" s="26"/>
      <c r="F10713" s="42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373"/>
        <v>10711</v>
      </c>
      <c r="B10714" s="31">
        <v>42244</v>
      </c>
      <c r="C10714" s="26">
        <v>23</v>
      </c>
      <c r="D10714" s="13"/>
      <c r="E10714" s="26"/>
      <c r="F10714" s="42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373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42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373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42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373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42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373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42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373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42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373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42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373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42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373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42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373"/>
        <v>10720</v>
      </c>
      <c r="B10723" s="31">
        <v>42253</v>
      </c>
      <c r="C10723" s="26"/>
      <c r="D10723" s="13"/>
      <c r="E10723" s="26"/>
      <c r="F10723" s="42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373"/>
        <v>10721</v>
      </c>
      <c r="B10724" s="31">
        <v>42254</v>
      </c>
      <c r="C10724" s="26"/>
      <c r="D10724" s="13"/>
      <c r="E10724" s="26"/>
      <c r="F10724" s="42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373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42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373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42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373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42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373"/>
        <v>10725</v>
      </c>
      <c r="B10728" s="31">
        <v>42258</v>
      </c>
      <c r="C10728" s="26"/>
      <c r="D10728" s="13">
        <v>30.6</v>
      </c>
      <c r="E10728" s="26">
        <v>24.7</v>
      </c>
      <c r="F10728" s="42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373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42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373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42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373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42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373"/>
        <v>10729</v>
      </c>
      <c r="B10732" s="31">
        <v>42262</v>
      </c>
      <c r="C10732" s="26"/>
      <c r="D10732" s="13"/>
      <c r="E10732" s="26"/>
      <c r="F10732" s="42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373"/>
        <v>10730</v>
      </c>
      <c r="B10733" s="31">
        <v>42263</v>
      </c>
      <c r="C10733" s="26">
        <v>23</v>
      </c>
      <c r="D10733" s="13"/>
      <c r="E10733" s="26"/>
      <c r="F10733" s="42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373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42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373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42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373"/>
        <v>10733</v>
      </c>
      <c r="B10736" s="31">
        <v>42266</v>
      </c>
      <c r="C10736" s="26">
        <v>24</v>
      </c>
      <c r="D10736" s="13">
        <v>33</v>
      </c>
      <c r="E10736" s="26"/>
      <c r="F10736" s="42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373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42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373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42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373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42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373"/>
        <v>10737</v>
      </c>
      <c r="B10740" s="31">
        <v>42270</v>
      </c>
      <c r="C10740" s="26">
        <v>24</v>
      </c>
      <c r="D10740" s="13">
        <v>27.2</v>
      </c>
      <c r="E10740" s="26"/>
      <c r="F10740" s="42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373"/>
        <v>10738</v>
      </c>
      <c r="B10741" s="31">
        <v>42271</v>
      </c>
      <c r="C10741" s="26">
        <v>22</v>
      </c>
      <c r="D10741" s="13">
        <v>30.8</v>
      </c>
      <c r="E10741" s="26"/>
      <c r="F10741" s="42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373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42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373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42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373"/>
        <v>10741</v>
      </c>
      <c r="B10744" s="31">
        <v>42274</v>
      </c>
      <c r="C10744" s="26">
        <v>23</v>
      </c>
      <c r="D10744" s="13"/>
      <c r="E10744" s="26"/>
      <c r="F10744" s="42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373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42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373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42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373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42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373"/>
        <v>10745</v>
      </c>
      <c r="B10748" s="31">
        <v>42278</v>
      </c>
      <c r="C10748" s="26"/>
      <c r="D10748" s="13"/>
      <c r="E10748" s="26"/>
      <c r="F10748" s="42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373"/>
        <v>10746</v>
      </c>
      <c r="B10749" s="31">
        <v>42279</v>
      </c>
      <c r="C10749" s="26">
        <v>23</v>
      </c>
      <c r="D10749" s="13"/>
      <c r="E10749" s="26"/>
      <c r="F10749" s="42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373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42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373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42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373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42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373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42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373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42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373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42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373"/>
        <v>10753</v>
      </c>
      <c r="B10756" s="31">
        <v>42286</v>
      </c>
      <c r="C10756" s="26">
        <v>23</v>
      </c>
      <c r="D10756" s="13">
        <v>29</v>
      </c>
      <c r="E10756" s="26"/>
      <c r="F10756" s="42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373"/>
        <v>10754</v>
      </c>
      <c r="B10757" s="31">
        <v>42287</v>
      </c>
      <c r="C10757" s="26">
        <v>22</v>
      </c>
      <c r="D10757" s="13"/>
      <c r="E10757" s="26"/>
      <c r="F10757" s="42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374">A10757+1</f>
        <v>10755</v>
      </c>
      <c r="B10758" s="31">
        <v>42288</v>
      </c>
      <c r="C10758" s="26">
        <v>23</v>
      </c>
      <c r="D10758" s="13"/>
      <c r="E10758" s="26"/>
      <c r="F10758" s="42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374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42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374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42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374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42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374"/>
        <v>10759</v>
      </c>
      <c r="B10762" s="31">
        <v>42292</v>
      </c>
      <c r="C10762" s="26"/>
      <c r="D10762" s="13"/>
      <c r="E10762" s="26"/>
      <c r="F10762" s="42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374"/>
        <v>10760</v>
      </c>
      <c r="B10763" s="31">
        <v>42293</v>
      </c>
      <c r="C10763" s="26"/>
      <c r="D10763" s="13"/>
      <c r="E10763" s="26"/>
      <c r="F10763" s="42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374"/>
        <v>10761</v>
      </c>
      <c r="B10764" s="31">
        <v>42294</v>
      </c>
      <c r="C10764" s="26">
        <v>24</v>
      </c>
      <c r="D10764" s="13"/>
      <c r="E10764" s="26"/>
      <c r="F10764" s="42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374"/>
        <v>10762</v>
      </c>
      <c r="B10765" s="31">
        <v>42295</v>
      </c>
      <c r="C10765" s="26">
        <v>23</v>
      </c>
      <c r="D10765" s="13"/>
      <c r="E10765" s="26"/>
      <c r="F10765" s="42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374"/>
        <v>10763</v>
      </c>
      <c r="B10766" s="31">
        <v>42296</v>
      </c>
      <c r="C10766" s="26">
        <v>23</v>
      </c>
      <c r="D10766" s="13"/>
      <c r="E10766" s="26"/>
      <c r="F10766" s="42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374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42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374"/>
        <v>10765</v>
      </c>
      <c r="B10768" s="31">
        <v>42298</v>
      </c>
      <c r="C10768" s="26">
        <v>21</v>
      </c>
      <c r="D10768" s="13"/>
      <c r="E10768" s="26"/>
      <c r="F10768" s="42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374"/>
        <v>10766</v>
      </c>
      <c r="B10769" s="31">
        <v>42299</v>
      </c>
      <c r="C10769" s="26">
        <v>22</v>
      </c>
      <c r="D10769" s="13">
        <v>30</v>
      </c>
      <c r="E10769" s="26"/>
      <c r="F10769" s="42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374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42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374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42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374"/>
        <v>10769</v>
      </c>
      <c r="B10772" s="31">
        <v>42302</v>
      </c>
      <c r="C10772" s="26"/>
      <c r="D10772" s="13"/>
      <c r="E10772" s="26"/>
      <c r="F10772" s="42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374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42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374"/>
        <v>10771</v>
      </c>
      <c r="B10774" s="31">
        <v>42304</v>
      </c>
      <c r="C10774" s="26"/>
      <c r="D10774" s="13"/>
      <c r="E10774" s="26"/>
      <c r="F10774" s="42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374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42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374"/>
        <v>10773</v>
      </c>
      <c r="B10776" s="31">
        <v>42306</v>
      </c>
      <c r="C10776" s="26"/>
      <c r="D10776" s="13"/>
      <c r="E10776" s="26"/>
      <c r="F10776" s="42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374"/>
        <v>10774</v>
      </c>
      <c r="B10777" s="31">
        <v>42307</v>
      </c>
      <c r="C10777" s="26"/>
      <c r="D10777" s="13"/>
      <c r="E10777" s="26"/>
      <c r="F10777" s="42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374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42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374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42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374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42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374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42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374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42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374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42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374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42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374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42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374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42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374"/>
        <v>10784</v>
      </c>
      <c r="B10787" s="31">
        <v>42317</v>
      </c>
      <c r="C10787" s="26"/>
      <c r="D10787" s="13"/>
      <c r="E10787" s="26"/>
      <c r="F10787" s="42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374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42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374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42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374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42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374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42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374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42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374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42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374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42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374"/>
        <v>10792</v>
      </c>
      <c r="B10795" s="31">
        <v>42325</v>
      </c>
      <c r="C10795" s="26">
        <v>22</v>
      </c>
      <c r="D10795" s="13">
        <v>31</v>
      </c>
      <c r="E10795" s="26"/>
      <c r="F10795" s="42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374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42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374"/>
        <v>10794</v>
      </c>
      <c r="B10797" s="31">
        <v>42327</v>
      </c>
      <c r="C10797" s="26">
        <v>24</v>
      </c>
      <c r="D10797" s="13">
        <v>33.200000000000003</v>
      </c>
      <c r="E10797" s="26"/>
      <c r="F10797" s="42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374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42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374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42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374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42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374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42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374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42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374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42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374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42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374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42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374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42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374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42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374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42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374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42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374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42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374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42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374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42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374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42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374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42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374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42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374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42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374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42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374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42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374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42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374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42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374"/>
        <v>10818</v>
      </c>
      <c r="B10821" s="31">
        <v>42351</v>
      </c>
      <c r="C10821" s="26"/>
      <c r="D10821" s="13">
        <v>26.4</v>
      </c>
      <c r="E10821" s="26">
        <v>23.8</v>
      </c>
      <c r="F10821" s="42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375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42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375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42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375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42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375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42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375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42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375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42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375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42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375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42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375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42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375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42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375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42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375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42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375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42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375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42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375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42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375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42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375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42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375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42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375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42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375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42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375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42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375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42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375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42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375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42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375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42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375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42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375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42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375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42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375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42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375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42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375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42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375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42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375"/>
        <v>10851</v>
      </c>
      <c r="B10854" s="31">
        <v>42384</v>
      </c>
      <c r="C10854" s="26">
        <v>24</v>
      </c>
      <c r="D10854" s="13"/>
      <c r="E10854" s="26">
        <v>25.6</v>
      </c>
      <c r="F10854" s="42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375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42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375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42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375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42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375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42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375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42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375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42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375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42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375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42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375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42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375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42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375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42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375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42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375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42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375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42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375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42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375"/>
        <v>10867</v>
      </c>
      <c r="B10870" s="31">
        <v>42400</v>
      </c>
      <c r="C10870" s="26"/>
      <c r="D10870" s="13">
        <v>31</v>
      </c>
      <c r="E10870" s="26">
        <v>25.5</v>
      </c>
      <c r="F10870" s="42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375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42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375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42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375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42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375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42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375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42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375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42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375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42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375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42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375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42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375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42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375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42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375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42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375"/>
        <v>10880</v>
      </c>
      <c r="B10883" s="31">
        <v>42413</v>
      </c>
      <c r="C10883" s="26">
        <v>23</v>
      </c>
      <c r="D10883" s="13"/>
      <c r="E10883" s="26"/>
      <c r="F10883" s="42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375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42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375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42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376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42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376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42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376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42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376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42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376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42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376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42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376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42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376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42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376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42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376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42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376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42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376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42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376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42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376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42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376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42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376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42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376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42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376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42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376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42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376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42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376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42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376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42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376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42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376"/>
        <v>10906</v>
      </c>
      <c r="B10909" s="31">
        <v>42439</v>
      </c>
      <c r="C10909" s="26"/>
      <c r="D10909" s="13">
        <v>31.4</v>
      </c>
      <c r="E10909" s="26">
        <v>26</v>
      </c>
      <c r="F10909" s="42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376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42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376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42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376"/>
        <v>10909</v>
      </c>
      <c r="B10912" s="31">
        <v>42442</v>
      </c>
      <c r="C10912" s="26">
        <v>23</v>
      </c>
      <c r="D10912" s="13"/>
      <c r="E10912" s="26"/>
      <c r="F10912" s="42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376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42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376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42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376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42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376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42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376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42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376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42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376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42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376"/>
        <v>10917</v>
      </c>
      <c r="B10920" s="31">
        <v>42450</v>
      </c>
      <c r="C10920" s="26"/>
      <c r="D10920" s="13"/>
      <c r="E10920" s="26"/>
      <c r="F10920" s="42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376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42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376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42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376"/>
        <v>10920</v>
      </c>
      <c r="B10923" s="31">
        <v>42453</v>
      </c>
      <c r="C10923" s="26"/>
      <c r="D10923" s="13">
        <v>33.4</v>
      </c>
      <c r="E10923" s="26">
        <v>27.8</v>
      </c>
      <c r="F10923" s="42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376"/>
        <v>10921</v>
      </c>
      <c r="B10924" s="31">
        <v>42454</v>
      </c>
      <c r="C10924" s="26">
        <v>25</v>
      </c>
      <c r="D10924" s="13"/>
      <c r="E10924" s="26"/>
      <c r="F10924" s="42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376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42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376"/>
        <v>10923</v>
      </c>
      <c r="B10926" s="31">
        <v>42456</v>
      </c>
      <c r="C10926" s="26"/>
      <c r="D10926" s="13">
        <v>33.4</v>
      </c>
      <c r="E10926" s="26">
        <v>27.4</v>
      </c>
      <c r="F10926" s="42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376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42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376"/>
        <v>10925</v>
      </c>
      <c r="B10928" s="31">
        <v>42458</v>
      </c>
      <c r="C10928" s="26"/>
      <c r="D10928" s="13"/>
      <c r="E10928" s="26"/>
      <c r="F10928" s="42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376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42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376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42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376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42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376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42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376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42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376"/>
        <v>10931</v>
      </c>
      <c r="B10934" s="31">
        <v>42464</v>
      </c>
      <c r="C10934" s="26"/>
      <c r="D10934" s="13"/>
      <c r="E10934" s="26"/>
      <c r="F10934" s="42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376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42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376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42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376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42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376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42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376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42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376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42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376"/>
        <v>10938</v>
      </c>
      <c r="B10941" s="31">
        <v>42471</v>
      </c>
      <c r="C10941" s="26"/>
      <c r="D10941" s="13">
        <v>31.6</v>
      </c>
      <c r="E10941" s="26">
        <v>28.7</v>
      </c>
      <c r="F10941" s="42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376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42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376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42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376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42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376"/>
        <v>10942</v>
      </c>
      <c r="B10945" s="31">
        <v>42475</v>
      </c>
      <c r="C10945" s="26"/>
      <c r="D10945" s="13"/>
      <c r="E10945" s="26"/>
      <c r="F10945" s="42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376"/>
        <v>10943</v>
      </c>
      <c r="B10946" s="31">
        <v>42476</v>
      </c>
      <c r="C10946" s="26">
        <v>24</v>
      </c>
      <c r="D10946" s="13"/>
      <c r="E10946" s="26"/>
      <c r="F10946" s="42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376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42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376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42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376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42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377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42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377"/>
        <v>10948</v>
      </c>
      <c r="B10951" s="31">
        <v>42481</v>
      </c>
      <c r="C10951" s="26"/>
      <c r="D10951" s="13"/>
      <c r="E10951" s="26"/>
      <c r="F10951" s="42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377"/>
        <v>10949</v>
      </c>
      <c r="B10952" s="31">
        <v>42482</v>
      </c>
      <c r="C10952" s="26">
        <v>22</v>
      </c>
      <c r="D10952" s="13"/>
      <c r="E10952" s="26"/>
      <c r="F10952" s="42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377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42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377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42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377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42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377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42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377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42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377"/>
        <v>10955</v>
      </c>
      <c r="B10958" s="31">
        <v>42488</v>
      </c>
      <c r="C10958" s="26">
        <v>24</v>
      </c>
      <c r="D10958" s="13">
        <v>31</v>
      </c>
      <c r="E10958" s="26"/>
      <c r="F10958" s="42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377"/>
        <v>10956</v>
      </c>
      <c r="B10959" s="31">
        <v>42489</v>
      </c>
      <c r="C10959" s="26">
        <v>23</v>
      </c>
      <c r="D10959" s="13"/>
      <c r="E10959" s="26"/>
      <c r="F10959" s="42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377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42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377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42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377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42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377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42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377"/>
        <v>10961</v>
      </c>
      <c r="B10964" s="31">
        <v>42494</v>
      </c>
      <c r="C10964" s="26"/>
      <c r="D10964" s="13"/>
      <c r="E10964" s="26"/>
      <c r="F10964" s="42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377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42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377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42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377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42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377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42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377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42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377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42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377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42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377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42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377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42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377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42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377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42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377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42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377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42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377"/>
        <v>10975</v>
      </c>
      <c r="B10978" s="31">
        <v>42508</v>
      </c>
      <c r="C10978" s="26"/>
      <c r="D10978" s="13">
        <v>33</v>
      </c>
      <c r="E10978" s="26">
        <v>27.2</v>
      </c>
      <c r="F10978" s="42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377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42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377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42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377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42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377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42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377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42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377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42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377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42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377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42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377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42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377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42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377"/>
        <v>10986</v>
      </c>
      <c r="B10989" s="31">
        <v>42519</v>
      </c>
      <c r="C10989" s="26"/>
      <c r="D10989" s="13"/>
      <c r="E10989" s="26"/>
      <c r="F10989" s="42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377"/>
        <v>10987</v>
      </c>
      <c r="B10990" s="31">
        <v>42520</v>
      </c>
      <c r="C10990" s="26">
        <v>22</v>
      </c>
      <c r="D10990" s="13"/>
      <c r="E10990" s="26"/>
      <c r="F10990" s="42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377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42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377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42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377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42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377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42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377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42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377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42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377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42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377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42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377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42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377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42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377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42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377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42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377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42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377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42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377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42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377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42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377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42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377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42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377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42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377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42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377"/>
        <v>11008</v>
      </c>
      <c r="B11011" s="31">
        <v>42541</v>
      </c>
      <c r="C11011" s="26"/>
      <c r="D11011" s="13">
        <v>31.6</v>
      </c>
      <c r="E11011" s="26">
        <v>26</v>
      </c>
      <c r="F11011" s="42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377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42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377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42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378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42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378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42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378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42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378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42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378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42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378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42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378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42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378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42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378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42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378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42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378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42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378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42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378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42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378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42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378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42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378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42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378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42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378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42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378"/>
        <v>11029</v>
      </c>
      <c r="B11032" s="31">
        <v>42562</v>
      </c>
      <c r="C11032" s="26"/>
      <c r="D11032" s="13">
        <v>29.6</v>
      </c>
      <c r="E11032" s="26">
        <v>24.5</v>
      </c>
      <c r="F11032" s="42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378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42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378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42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378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42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378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42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378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42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378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42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378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42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378"/>
        <v>11037</v>
      </c>
      <c r="B11040" s="31">
        <v>42570</v>
      </c>
      <c r="C11040" s="26"/>
      <c r="D11040" s="13"/>
      <c r="E11040" s="26"/>
      <c r="F11040" s="42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378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42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378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42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378"/>
        <v>11040</v>
      </c>
      <c r="B11043" s="31">
        <v>42573</v>
      </c>
      <c r="C11043" s="26">
        <v>22</v>
      </c>
      <c r="D11043" s="13"/>
      <c r="E11043" s="26"/>
      <c r="F11043" s="42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378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42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378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42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378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42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378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42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378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42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378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42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378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42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378"/>
        <v>11048</v>
      </c>
      <c r="B11051" s="31">
        <v>42581</v>
      </c>
      <c r="C11051" s="26"/>
      <c r="D11051" s="13">
        <v>31</v>
      </c>
      <c r="E11051" s="26">
        <v>25.3</v>
      </c>
      <c r="F11051" s="42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378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42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378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42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378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42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378"/>
        <v>11052</v>
      </c>
      <c r="B11055" s="31">
        <v>42585</v>
      </c>
      <c r="C11055" s="26"/>
      <c r="D11055" s="13">
        <v>31.4</v>
      </c>
      <c r="E11055" s="26">
        <v>25.6</v>
      </c>
      <c r="F11055" s="42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378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42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378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42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378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42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378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42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378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42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378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42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378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42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378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42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378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42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378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42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378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42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378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42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378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42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378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42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378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42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378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42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378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42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378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42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378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42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378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42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378"/>
        <v>11073</v>
      </c>
      <c r="B11076" s="31">
        <v>42606</v>
      </c>
      <c r="C11076" s="26"/>
      <c r="D11076" s="13">
        <v>22.4</v>
      </c>
      <c r="E11076" s="26">
        <v>22.9</v>
      </c>
      <c r="F11076" s="42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378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42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379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42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379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42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379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42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379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42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379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42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379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42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379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42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379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42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379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42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379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42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379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42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379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42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379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42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379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42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379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42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379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42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379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42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379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42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379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42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379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42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379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42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379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42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379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42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379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42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379"/>
        <v>11099</v>
      </c>
      <c r="B11102" s="31">
        <v>42632</v>
      </c>
      <c r="C11102" s="26"/>
      <c r="D11102" s="13">
        <v>30.2</v>
      </c>
      <c r="E11102" s="26">
        <v>25.2</v>
      </c>
      <c r="F11102" s="42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379"/>
        <v>11100</v>
      </c>
      <c r="B11103" s="31">
        <v>42633</v>
      </c>
      <c r="C11103" s="26">
        <v>22</v>
      </c>
      <c r="D11103" s="13"/>
      <c r="E11103" s="26">
        <v>25.8</v>
      </c>
      <c r="F11103" s="42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379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42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379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42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379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42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379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42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379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42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379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42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379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42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379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42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379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42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379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42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379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42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379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42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379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42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379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42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379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42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379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42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379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42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379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42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379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42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379"/>
        <v>11120</v>
      </c>
      <c r="B11123" s="31">
        <v>42653</v>
      </c>
      <c r="C11123" s="26">
        <v>22</v>
      </c>
      <c r="D11123" s="13"/>
      <c r="E11123" s="26">
        <v>25.8</v>
      </c>
      <c r="F11123" s="42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379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42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379"/>
        <v>11122</v>
      </c>
      <c r="B11125" s="31">
        <v>42655</v>
      </c>
      <c r="C11125" s="26"/>
      <c r="D11125" s="13">
        <v>29.4</v>
      </c>
      <c r="E11125" s="26">
        <v>25.1</v>
      </c>
      <c r="F11125" s="42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379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42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379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42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379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42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379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42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379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42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379"/>
        <v>11128</v>
      </c>
      <c r="B11131" s="31">
        <v>42661</v>
      </c>
      <c r="C11131" s="26"/>
      <c r="D11131" s="13">
        <v>31.6</v>
      </c>
      <c r="E11131" s="26">
        <v>26.3</v>
      </c>
      <c r="F11131" s="42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379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42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379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42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379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42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379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42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379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42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379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42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379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42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379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42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379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42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379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42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380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42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380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42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380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42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380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42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380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42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380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42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380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42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380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42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380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42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380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42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380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42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380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42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380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42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380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42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380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42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380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42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380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42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380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42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380"/>
        <v>11157</v>
      </c>
      <c r="B11160" s="31">
        <v>42690</v>
      </c>
      <c r="C11160" s="26"/>
      <c r="D11160" s="13">
        <v>31</v>
      </c>
      <c r="E11160" s="26">
        <v>25.9</v>
      </c>
      <c r="F11160" s="42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380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42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380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42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380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42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380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42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380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42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380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42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380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42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380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42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380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42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380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42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380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42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380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42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380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42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380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42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380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42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380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42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380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42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380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42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380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42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380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42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380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42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380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42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380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42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380"/>
        <v>11181</v>
      </c>
      <c r="B11184" s="31">
        <v>42714</v>
      </c>
      <c r="C11184" s="26"/>
      <c r="D11184" s="13"/>
      <c r="E11184" s="26"/>
      <c r="F11184" s="42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380"/>
        <v>11182</v>
      </c>
      <c r="B11185" s="31">
        <v>42715</v>
      </c>
      <c r="C11185" s="26"/>
      <c r="D11185" s="13"/>
      <c r="E11185" s="26"/>
      <c r="F11185" s="42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380"/>
        <v>11183</v>
      </c>
      <c r="B11186" s="31">
        <v>42716</v>
      </c>
      <c r="C11186" s="26"/>
      <c r="D11186" s="13"/>
      <c r="E11186" s="26"/>
      <c r="F11186" s="42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380"/>
        <v>11184</v>
      </c>
      <c r="B11187" s="31">
        <v>42717</v>
      </c>
      <c r="C11187" s="26"/>
      <c r="D11187" s="13"/>
      <c r="E11187" s="26"/>
      <c r="F11187" s="42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380"/>
        <v>11185</v>
      </c>
      <c r="B11188" s="31">
        <v>42718</v>
      </c>
      <c r="C11188" s="26"/>
      <c r="D11188" s="13"/>
      <c r="E11188" s="26"/>
      <c r="F11188" s="42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380"/>
        <v>11186</v>
      </c>
      <c r="B11189" s="31">
        <v>42719</v>
      </c>
      <c r="C11189" s="26"/>
      <c r="D11189" s="13"/>
      <c r="E11189" s="26"/>
      <c r="F11189" s="42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380"/>
        <v>11187</v>
      </c>
      <c r="B11190" s="31">
        <v>42720</v>
      </c>
      <c r="C11190" s="26"/>
      <c r="D11190" s="13"/>
      <c r="E11190" s="26"/>
      <c r="F11190" s="42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380"/>
        <v>11188</v>
      </c>
      <c r="B11191" s="31">
        <v>42721</v>
      </c>
      <c r="C11191" s="26"/>
      <c r="D11191" s="13"/>
      <c r="E11191" s="26"/>
      <c r="F11191" s="42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380"/>
        <v>11189</v>
      </c>
      <c r="B11192" s="31">
        <v>42722</v>
      </c>
      <c r="C11192" s="26"/>
      <c r="D11192" s="13"/>
      <c r="E11192" s="26"/>
      <c r="F11192" s="42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380"/>
        <v>11190</v>
      </c>
      <c r="B11193" s="31">
        <v>42723</v>
      </c>
      <c r="C11193" s="26"/>
      <c r="D11193" s="13"/>
      <c r="E11193" s="26"/>
      <c r="F11193" s="42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380"/>
        <v>11191</v>
      </c>
      <c r="B11194" s="31">
        <v>42724</v>
      </c>
      <c r="C11194" s="26"/>
      <c r="D11194" s="13"/>
      <c r="E11194" s="26"/>
      <c r="F11194" s="42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380"/>
        <v>11192</v>
      </c>
      <c r="B11195" s="31">
        <v>42725</v>
      </c>
      <c r="C11195" s="26"/>
      <c r="D11195" s="13"/>
      <c r="E11195" s="26"/>
      <c r="F11195" s="42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380"/>
        <v>11193</v>
      </c>
      <c r="B11196" s="31">
        <v>42726</v>
      </c>
      <c r="C11196" s="26"/>
      <c r="D11196" s="13"/>
      <c r="E11196" s="26"/>
      <c r="F11196" s="42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380"/>
        <v>11194</v>
      </c>
      <c r="B11197" s="31">
        <v>42727</v>
      </c>
      <c r="C11197" s="26"/>
      <c r="D11197" s="13"/>
      <c r="E11197" s="26"/>
      <c r="F11197" s="42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380"/>
        <v>11195</v>
      </c>
      <c r="B11198" s="31">
        <v>42728</v>
      </c>
      <c r="C11198" s="26"/>
      <c r="D11198" s="13"/>
      <c r="E11198" s="26"/>
      <c r="F11198" s="42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380"/>
        <v>11196</v>
      </c>
      <c r="B11199" s="31">
        <v>42729</v>
      </c>
      <c r="C11199" s="26"/>
      <c r="D11199" s="13"/>
      <c r="E11199" s="26"/>
      <c r="F11199" s="42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380"/>
        <v>11197</v>
      </c>
      <c r="B11200" s="31">
        <v>42730</v>
      </c>
      <c r="C11200" s="26"/>
      <c r="D11200" s="13"/>
      <c r="E11200" s="26"/>
      <c r="F11200" s="42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380"/>
        <v>11198</v>
      </c>
      <c r="B11201" s="31">
        <v>42731</v>
      </c>
      <c r="C11201" s="26"/>
      <c r="D11201" s="13"/>
      <c r="E11201" s="26"/>
      <c r="F11201" s="42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380"/>
        <v>11199</v>
      </c>
      <c r="B11202" s="31">
        <v>42732</v>
      </c>
      <c r="C11202" s="26"/>
      <c r="D11202" s="13"/>
      <c r="E11202" s="26"/>
      <c r="F11202" s="42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380"/>
        <v>11200</v>
      </c>
      <c r="B11203" s="31">
        <v>42733</v>
      </c>
      <c r="C11203" s="26"/>
      <c r="D11203" s="13"/>
      <c r="E11203" s="26"/>
      <c r="F11203" s="42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380"/>
        <v>11201</v>
      </c>
      <c r="B11204" s="31">
        <v>42734</v>
      </c>
      <c r="C11204" s="26"/>
      <c r="D11204" s="13"/>
      <c r="E11204" s="26"/>
      <c r="F11204" s="42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380"/>
        <v>11202</v>
      </c>
      <c r="B11205" s="31">
        <v>42735</v>
      </c>
      <c r="C11205" s="26"/>
      <c r="D11205" s="13"/>
      <c r="E11205" s="26"/>
      <c r="F11205" s="42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381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42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381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42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381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42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381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42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381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42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381"/>
        <v>11208</v>
      </c>
      <c r="B11211" s="31">
        <v>42741</v>
      </c>
      <c r="C11211" s="26"/>
      <c r="D11211" s="13">
        <v>26.8</v>
      </c>
      <c r="E11211" s="26">
        <v>24.7</v>
      </c>
      <c r="F11211" s="42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381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42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381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42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381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42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381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42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381"/>
        <v>11213</v>
      </c>
      <c r="B11216" s="31">
        <v>42746</v>
      </c>
      <c r="C11216" s="26"/>
      <c r="D11216" s="13"/>
      <c r="E11216" s="26"/>
      <c r="F11216" s="42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381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42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381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42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381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42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381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42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381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42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381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42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381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42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381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42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381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42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381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42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381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42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381"/>
        <v>11225</v>
      </c>
      <c r="B11228" s="31">
        <v>42758</v>
      </c>
      <c r="C11228" s="26">
        <v>22</v>
      </c>
      <c r="D11228" s="13"/>
      <c r="E11228" s="26"/>
      <c r="F11228" s="42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381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42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381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42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381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42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381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42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381"/>
        <v>11230</v>
      </c>
      <c r="B11233" s="31">
        <v>42763</v>
      </c>
      <c r="C11233" s="26"/>
      <c r="D11233" s="13">
        <v>30.8</v>
      </c>
      <c r="E11233" s="26">
        <v>26</v>
      </c>
      <c r="F11233" s="42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381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42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381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42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381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42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381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42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381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42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381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42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381"/>
        <v>11237</v>
      </c>
      <c r="B11240" s="31">
        <v>42770</v>
      </c>
      <c r="C11240" s="26"/>
      <c r="D11240" s="13">
        <v>31.6</v>
      </c>
      <c r="E11240" s="26">
        <v>24.9</v>
      </c>
      <c r="F11240" s="42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381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42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381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42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381"/>
        <v>11240</v>
      </c>
      <c r="B11243" s="31">
        <v>42773</v>
      </c>
      <c r="C11243" s="26"/>
      <c r="D11243" s="13"/>
      <c r="E11243" s="26"/>
      <c r="F11243" s="42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381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42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381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42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381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42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381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42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381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42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381"/>
        <v>11246</v>
      </c>
      <c r="B11249" s="31">
        <v>42779</v>
      </c>
      <c r="C11249" s="26">
        <v>19</v>
      </c>
      <c r="D11249" s="13"/>
      <c r="E11249" s="26">
        <v>28.4</v>
      </c>
      <c r="F11249" s="42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381"/>
        <v>11247</v>
      </c>
      <c r="B11250" s="31">
        <v>42780</v>
      </c>
      <c r="C11250" s="26"/>
      <c r="D11250" s="13">
        <v>33</v>
      </c>
      <c r="E11250" s="26"/>
      <c r="F11250" s="42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381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42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381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42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381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42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381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42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381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42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381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42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381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42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381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42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381"/>
        <v>11256</v>
      </c>
      <c r="B11259" s="31">
        <v>42789</v>
      </c>
      <c r="C11259" s="26">
        <v>22</v>
      </c>
      <c r="D11259" s="13"/>
      <c r="E11259" s="26">
        <v>23.4</v>
      </c>
      <c r="F11259" s="42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381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42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381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42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381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42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381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42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381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42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381"/>
        <v>11262</v>
      </c>
      <c r="B11265" s="31">
        <v>42795</v>
      </c>
      <c r="C11265" s="26"/>
      <c r="D11265" s="13">
        <v>31.8</v>
      </c>
      <c r="E11265" s="26">
        <v>25.2</v>
      </c>
      <c r="F11265" s="42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381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42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381"/>
        <v>11264</v>
      </c>
      <c r="B11267" s="31">
        <v>42797</v>
      </c>
      <c r="C11267" s="26"/>
      <c r="D11267" s="13">
        <v>28.2</v>
      </c>
      <c r="E11267" s="26">
        <v>25.5</v>
      </c>
      <c r="F11267" s="42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381"/>
        <v>11265</v>
      </c>
      <c r="B11268" s="31">
        <v>42798</v>
      </c>
      <c r="C11268" s="26"/>
      <c r="D11268" s="13">
        <v>31.4</v>
      </c>
      <c r="E11268" s="26">
        <v>25.4</v>
      </c>
      <c r="F11268" s="42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381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42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382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42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382"/>
        <v>11268</v>
      </c>
      <c r="B11271" s="31">
        <v>42801</v>
      </c>
      <c r="C11271" s="26"/>
      <c r="D11271" s="13">
        <v>31.6</v>
      </c>
      <c r="E11271" s="26">
        <v>25.8</v>
      </c>
      <c r="F11271" s="42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382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42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382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42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382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42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382"/>
        <v>11272</v>
      </c>
      <c r="B11275" s="31">
        <v>42805</v>
      </c>
      <c r="C11275" s="26">
        <v>23</v>
      </c>
      <c r="D11275" s="13"/>
      <c r="E11275" s="26">
        <v>25.2</v>
      </c>
      <c r="F11275" s="42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382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42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382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42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382"/>
        <v>11275</v>
      </c>
      <c r="B11278" s="31">
        <v>42808</v>
      </c>
      <c r="C11278" s="26"/>
      <c r="D11278" s="13">
        <v>30.4</v>
      </c>
      <c r="E11278" s="26">
        <v>26.3</v>
      </c>
      <c r="F11278" s="42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382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42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382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42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382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42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382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42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382"/>
        <v>11280</v>
      </c>
      <c r="B11283" s="31">
        <v>42813</v>
      </c>
      <c r="C11283" s="26"/>
      <c r="D11283" s="13">
        <v>31.8</v>
      </c>
      <c r="E11283" s="26">
        <v>25.4</v>
      </c>
      <c r="F11283" s="42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382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42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382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42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382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42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382"/>
        <v>11284</v>
      </c>
      <c r="B11287" s="31">
        <v>42817</v>
      </c>
      <c r="C11287" s="26">
        <v>24</v>
      </c>
      <c r="D11287" s="13">
        <v>32.4</v>
      </c>
      <c r="E11287" s="26"/>
      <c r="F11287" s="42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382"/>
        <v>11285</v>
      </c>
      <c r="B11288" s="31">
        <v>42818</v>
      </c>
      <c r="C11288" s="26"/>
      <c r="D11288" s="13">
        <v>31.8</v>
      </c>
      <c r="E11288" s="26">
        <v>26.3</v>
      </c>
      <c r="F11288" s="42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382"/>
        <v>11286</v>
      </c>
      <c r="B11289" s="31">
        <v>42819</v>
      </c>
      <c r="C11289" s="26">
        <v>21</v>
      </c>
      <c r="D11289" s="13"/>
      <c r="E11289" s="26"/>
      <c r="F11289" s="42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382"/>
        <v>11287</v>
      </c>
      <c r="B11290" s="31">
        <v>42820</v>
      </c>
      <c r="C11290" s="26"/>
      <c r="D11290" s="13"/>
      <c r="E11290" s="26"/>
      <c r="F11290" s="42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382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42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382"/>
        <v>11289</v>
      </c>
      <c r="B11292" s="31">
        <v>42822</v>
      </c>
      <c r="C11292" s="26"/>
      <c r="D11292" s="13"/>
      <c r="E11292" s="26">
        <v>24.8</v>
      </c>
      <c r="F11292" s="42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382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42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382"/>
        <v>11291</v>
      </c>
      <c r="B11294" s="31">
        <v>42824</v>
      </c>
      <c r="C11294" s="26"/>
      <c r="D11294" s="13">
        <v>30.9</v>
      </c>
      <c r="E11294" s="26">
        <v>26.1</v>
      </c>
      <c r="F11294" s="42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382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42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382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42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382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42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382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42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382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42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382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42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382"/>
        <v>11298</v>
      </c>
      <c r="B11301" s="31">
        <v>42831</v>
      </c>
      <c r="C11301" s="26">
        <v>23</v>
      </c>
      <c r="D11301" s="13">
        <v>31.2</v>
      </c>
      <c r="E11301" s="26"/>
      <c r="F11301" s="42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382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42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382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42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382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42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382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42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382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42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382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42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382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42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382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42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382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42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382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42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382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42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382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42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382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42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382"/>
        <v>11312</v>
      </c>
      <c r="B11315" s="31">
        <v>42845</v>
      </c>
      <c r="C11315" s="26"/>
      <c r="D11315" s="13">
        <v>31</v>
      </c>
      <c r="E11315" s="26">
        <v>25.1</v>
      </c>
      <c r="F11315" s="42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382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42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382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42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382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42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382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42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382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42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382"/>
        <v>11318</v>
      </c>
      <c r="B11321" s="31">
        <v>42851</v>
      </c>
      <c r="C11321" s="26"/>
      <c r="D11321" s="13">
        <v>30</v>
      </c>
      <c r="E11321" s="26">
        <v>25.1</v>
      </c>
      <c r="F11321" s="42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382"/>
        <v>11319</v>
      </c>
      <c r="B11322" s="31">
        <v>42852</v>
      </c>
      <c r="C11322" s="26">
        <v>23</v>
      </c>
      <c r="D11322" s="13">
        <v>30.4</v>
      </c>
      <c r="E11322" s="26"/>
      <c r="F11322" s="42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382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42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382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42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382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42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382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42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382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42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382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42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382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42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382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42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382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42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382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42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382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42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383">A11333+1</f>
        <v>11331</v>
      </c>
      <c r="B11334" s="31">
        <v>42864</v>
      </c>
      <c r="C11334" s="26">
        <v>23</v>
      </c>
      <c r="D11334" s="13"/>
      <c r="E11334" s="26">
        <v>26.4</v>
      </c>
      <c r="F11334" s="42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383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42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383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42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383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42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383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42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383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42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383"/>
        <v>11337</v>
      </c>
      <c r="B11340" s="31">
        <v>42870</v>
      </c>
      <c r="C11340" s="26"/>
      <c r="D11340" s="13">
        <v>31.4</v>
      </c>
      <c r="E11340" s="26">
        <v>26.8</v>
      </c>
      <c r="F11340" s="42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383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42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383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42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383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42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383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42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383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42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383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42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383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42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383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42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383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42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383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42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383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42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383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42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383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42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383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42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383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42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383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42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383"/>
        <v>11354</v>
      </c>
      <c r="B11357" s="31">
        <v>42887</v>
      </c>
      <c r="C11357" s="26"/>
      <c r="D11357" s="13">
        <v>32.4</v>
      </c>
      <c r="E11357" s="26">
        <v>25.8</v>
      </c>
      <c r="F11357" s="42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383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42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383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42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383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42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383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42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383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42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383"/>
        <v>11360</v>
      </c>
      <c r="B11363" s="31">
        <v>42893</v>
      </c>
      <c r="C11363" s="26"/>
      <c r="D11363" s="13">
        <v>33.4</v>
      </c>
      <c r="E11363" s="26">
        <v>26.6</v>
      </c>
      <c r="F11363" s="42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383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42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383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42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383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42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383"/>
        <v>11364</v>
      </c>
      <c r="B11367" s="31">
        <v>42897</v>
      </c>
      <c r="C11367" s="26"/>
      <c r="D11367" s="13">
        <v>31.4</v>
      </c>
      <c r="E11367" s="26">
        <v>25.9</v>
      </c>
      <c r="F11367" s="42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383"/>
        <v>11365</v>
      </c>
      <c r="B11368" s="31">
        <v>42898</v>
      </c>
      <c r="C11368" s="26"/>
      <c r="D11368" s="13">
        <v>31.2</v>
      </c>
      <c r="E11368" s="26">
        <v>24.4</v>
      </c>
      <c r="F11368" s="42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383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42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383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42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383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42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383"/>
        <v>11369</v>
      </c>
      <c r="B11372" s="31">
        <v>42902</v>
      </c>
      <c r="C11372" s="26">
        <v>23</v>
      </c>
      <c r="D11372" s="13"/>
      <c r="E11372" s="26">
        <v>26.6</v>
      </c>
      <c r="F11372" s="42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383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42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383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42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383"/>
        <v>11372</v>
      </c>
      <c r="B11375" s="31">
        <v>42905</v>
      </c>
      <c r="C11375" s="26"/>
      <c r="D11375" s="13">
        <v>31.2</v>
      </c>
      <c r="E11375" s="26">
        <v>24.5</v>
      </c>
      <c r="F11375" s="42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383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42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383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42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383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42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383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42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383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42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383"/>
        <v>11378</v>
      </c>
      <c r="B11381" s="31">
        <v>42911</v>
      </c>
      <c r="C11381" s="26"/>
      <c r="D11381" s="13">
        <v>31.2</v>
      </c>
      <c r="E11381" s="26">
        <v>25.1</v>
      </c>
      <c r="F11381" s="42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383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42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383"/>
        <v>11380</v>
      </c>
      <c r="B11383" s="31">
        <v>42913</v>
      </c>
      <c r="C11383" s="26"/>
      <c r="D11383" s="13">
        <v>29.8</v>
      </c>
      <c r="E11383" s="26">
        <v>24.6</v>
      </c>
      <c r="F11383" s="42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383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42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383"/>
        <v>11382</v>
      </c>
      <c r="B11385" s="31">
        <v>42915</v>
      </c>
      <c r="C11385" s="26"/>
      <c r="D11385" s="13">
        <v>31</v>
      </c>
      <c r="E11385" s="26">
        <v>26.1</v>
      </c>
      <c r="F11385" s="42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383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42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383"/>
        <v>11384</v>
      </c>
      <c r="B11387" s="31">
        <v>42917</v>
      </c>
      <c r="C11387" s="26"/>
      <c r="D11387" s="13"/>
      <c r="E11387" s="26"/>
      <c r="F11387" s="42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383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42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383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42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383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42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383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42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383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42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383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42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383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42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383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42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383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42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383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42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384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42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384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42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384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42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384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42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384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42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384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42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384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42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384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42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384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42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384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42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384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42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384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42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384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42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384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42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384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42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384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42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384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42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384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42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384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42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384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42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384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42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384"/>
        <v>11416</v>
      </c>
      <c r="B11419" s="31">
        <v>42949</v>
      </c>
      <c r="C11419" s="26"/>
      <c r="D11419" s="13">
        <v>31.4</v>
      </c>
      <c r="E11419" s="26">
        <v>26</v>
      </c>
      <c r="F11419" s="42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384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42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384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42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384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42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384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42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384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42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384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42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384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42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384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42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384"/>
        <v>11425</v>
      </c>
      <c r="B11428" s="31">
        <v>42958</v>
      </c>
      <c r="C11428" s="26"/>
      <c r="D11428" s="13">
        <v>30</v>
      </c>
      <c r="E11428" s="26">
        <v>23.5</v>
      </c>
      <c r="F11428" s="42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384"/>
        <v>11426</v>
      </c>
      <c r="B11429" s="31">
        <v>42959</v>
      </c>
      <c r="C11429" s="26"/>
      <c r="D11429" s="13">
        <v>28.6</v>
      </c>
      <c r="E11429" s="26">
        <v>23.8</v>
      </c>
      <c r="F11429" s="42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384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42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384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42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384"/>
        <v>11429</v>
      </c>
      <c r="B11432" s="31">
        <v>42962</v>
      </c>
      <c r="C11432" s="26">
        <v>23</v>
      </c>
      <c r="D11432" s="13">
        <v>29.8</v>
      </c>
      <c r="E11432" s="26"/>
      <c r="F11432" s="42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384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42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384"/>
        <v>11431</v>
      </c>
      <c r="B11434" s="31">
        <v>42964</v>
      </c>
      <c r="C11434" s="26">
        <v>23</v>
      </c>
      <c r="D11434" s="13"/>
      <c r="E11434" s="26">
        <v>24.7</v>
      </c>
      <c r="F11434" s="42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384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42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384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42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384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42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384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42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384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42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384"/>
        <v>11437</v>
      </c>
      <c r="B11440" s="31">
        <v>42970</v>
      </c>
      <c r="C11440" s="26"/>
      <c r="D11440" s="13">
        <v>32</v>
      </c>
      <c r="E11440" s="26">
        <v>25.5</v>
      </c>
      <c r="F11440" s="42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384"/>
        <v>11438</v>
      </c>
      <c r="B11441" s="31">
        <v>42971</v>
      </c>
      <c r="C11441" s="26"/>
      <c r="D11441" s="13">
        <v>29.6</v>
      </c>
      <c r="E11441" s="26">
        <v>25.8</v>
      </c>
      <c r="F11441" s="42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384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42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384"/>
        <v>11440</v>
      </c>
      <c r="B11443" s="31">
        <v>42973</v>
      </c>
      <c r="C11443" s="26"/>
      <c r="D11443" s="13">
        <v>31.4</v>
      </c>
      <c r="E11443" s="26">
        <v>26.3</v>
      </c>
      <c r="F11443" s="42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384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42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384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42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384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42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384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42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384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42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384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42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384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42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384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42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384"/>
        <v>11449</v>
      </c>
      <c r="B11452" s="31">
        <v>42982</v>
      </c>
      <c r="C11452" s="26">
        <v>23</v>
      </c>
      <c r="D11452" s="13"/>
      <c r="E11452" s="26">
        <v>25</v>
      </c>
      <c r="F11452" s="42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384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42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384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42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384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42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384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42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384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42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384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42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384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42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384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42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384"/>
        <v>11458</v>
      </c>
      <c r="B11461" s="31">
        <v>42991</v>
      </c>
      <c r="C11461" s="26">
        <v>21</v>
      </c>
      <c r="D11461" s="13"/>
      <c r="E11461" s="26">
        <v>24.3</v>
      </c>
      <c r="F11461" s="42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385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42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385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42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385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42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385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42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385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42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385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42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385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42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385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42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385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42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385"/>
        <v>11468</v>
      </c>
      <c r="B11471" s="31">
        <v>43001</v>
      </c>
      <c r="C11471" s="26">
        <v>24</v>
      </c>
      <c r="D11471" s="13"/>
      <c r="E11471" s="26">
        <v>25.7</v>
      </c>
      <c r="F11471" s="42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385"/>
        <v>11469</v>
      </c>
      <c r="B11472" s="31">
        <v>43002</v>
      </c>
      <c r="C11472" s="26">
        <v>22</v>
      </c>
      <c r="D11472" s="13"/>
      <c r="E11472" s="26">
        <v>25.7</v>
      </c>
      <c r="F11472" s="42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385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42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385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42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385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42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385"/>
        <v>11473</v>
      </c>
      <c r="B11476" s="31">
        <v>43006</v>
      </c>
      <c r="C11476" s="26"/>
      <c r="D11476" s="13">
        <v>32.4</v>
      </c>
      <c r="E11476" s="26">
        <v>25.4</v>
      </c>
      <c r="F11476" s="42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385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42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385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42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385"/>
        <v>11476</v>
      </c>
      <c r="B11479" s="31">
        <v>43009</v>
      </c>
      <c r="C11479" s="26"/>
      <c r="D11479" s="13"/>
      <c r="E11479" s="26"/>
      <c r="F11479" s="42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385"/>
        <v>11477</v>
      </c>
      <c r="B11480" s="31">
        <v>43010</v>
      </c>
      <c r="C11480" s="26"/>
      <c r="D11480" s="13"/>
      <c r="E11480" s="26"/>
      <c r="F11480" s="42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385"/>
        <v>11478</v>
      </c>
      <c r="B11481" s="31">
        <v>43011</v>
      </c>
      <c r="C11481" s="26"/>
      <c r="D11481" s="13"/>
      <c r="E11481" s="26"/>
      <c r="F11481" s="42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385"/>
        <v>11479</v>
      </c>
      <c r="B11482" s="31">
        <v>43012</v>
      </c>
      <c r="C11482" s="26"/>
      <c r="D11482" s="13"/>
      <c r="E11482" s="26"/>
      <c r="F11482" s="42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385"/>
        <v>11480</v>
      </c>
      <c r="B11483" s="31">
        <v>43013</v>
      </c>
      <c r="C11483" s="26"/>
      <c r="D11483" s="13"/>
      <c r="E11483" s="26"/>
      <c r="F11483" s="42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385"/>
        <v>11481</v>
      </c>
      <c r="B11484" s="31">
        <v>43014</v>
      </c>
      <c r="C11484" s="26"/>
      <c r="D11484" s="13"/>
      <c r="E11484" s="26"/>
      <c r="F11484" s="42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385"/>
        <v>11482</v>
      </c>
      <c r="B11485" s="31">
        <v>43015</v>
      </c>
      <c r="C11485" s="26"/>
      <c r="D11485" s="13"/>
      <c r="E11485" s="26"/>
      <c r="F11485" s="42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385"/>
        <v>11483</v>
      </c>
      <c r="B11486" s="31">
        <v>43016</v>
      </c>
      <c r="C11486" s="26"/>
      <c r="D11486" s="13"/>
      <c r="E11486" s="26"/>
      <c r="F11486" s="42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385"/>
        <v>11484</v>
      </c>
      <c r="B11487" s="31">
        <v>43017</v>
      </c>
      <c r="C11487" s="26"/>
      <c r="D11487" s="13"/>
      <c r="E11487" s="26"/>
      <c r="F11487" s="42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385"/>
        <v>11485</v>
      </c>
      <c r="B11488" s="31">
        <v>43018</v>
      </c>
      <c r="C11488" s="26"/>
      <c r="D11488" s="13"/>
      <c r="E11488" s="26"/>
      <c r="F11488" s="42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385"/>
        <v>11486</v>
      </c>
      <c r="B11489" s="31">
        <v>43019</v>
      </c>
      <c r="C11489" s="26"/>
      <c r="D11489" s="13"/>
      <c r="E11489" s="26"/>
      <c r="F11489" s="42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385"/>
        <v>11487</v>
      </c>
      <c r="B11490" s="31">
        <v>43020</v>
      </c>
      <c r="C11490" s="26"/>
      <c r="D11490" s="13"/>
      <c r="E11490" s="26"/>
      <c r="F11490" s="42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385"/>
        <v>11488</v>
      </c>
      <c r="B11491" s="31">
        <v>43021</v>
      </c>
      <c r="C11491" s="26"/>
      <c r="D11491" s="13"/>
      <c r="E11491" s="26"/>
      <c r="F11491" s="42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385"/>
        <v>11489</v>
      </c>
      <c r="B11492" s="31">
        <v>43022</v>
      </c>
      <c r="C11492" s="26"/>
      <c r="D11492" s="13"/>
      <c r="E11492" s="26"/>
      <c r="F11492" s="42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385"/>
        <v>11490</v>
      </c>
      <c r="B11493" s="31">
        <v>43023</v>
      </c>
      <c r="C11493" s="26"/>
      <c r="D11493" s="13"/>
      <c r="E11493" s="26"/>
      <c r="F11493" s="42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385"/>
        <v>11491</v>
      </c>
      <c r="B11494" s="31">
        <v>43024</v>
      </c>
      <c r="C11494" s="26"/>
      <c r="D11494" s="13"/>
      <c r="E11494" s="26"/>
      <c r="F11494" s="42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385"/>
        <v>11492</v>
      </c>
      <c r="B11495" s="31">
        <v>43025</v>
      </c>
      <c r="C11495" s="26"/>
      <c r="D11495" s="13"/>
      <c r="E11495" s="26"/>
      <c r="F11495" s="42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385"/>
        <v>11493</v>
      </c>
      <c r="B11496" s="31">
        <v>43026</v>
      </c>
      <c r="C11496" s="26"/>
      <c r="D11496" s="13"/>
      <c r="E11496" s="26"/>
      <c r="F11496" s="42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385"/>
        <v>11494</v>
      </c>
      <c r="B11497" s="31">
        <v>43027</v>
      </c>
      <c r="C11497" s="26"/>
      <c r="D11497" s="13"/>
      <c r="E11497" s="26"/>
      <c r="F11497" s="42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385"/>
        <v>11495</v>
      </c>
      <c r="B11498" s="31">
        <v>43028</v>
      </c>
      <c r="C11498" s="26"/>
      <c r="D11498" s="13"/>
      <c r="E11498" s="26"/>
      <c r="F11498" s="42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385"/>
        <v>11496</v>
      </c>
      <c r="B11499" s="31">
        <v>43029</v>
      </c>
      <c r="C11499" s="26"/>
      <c r="D11499" s="13"/>
      <c r="E11499" s="26"/>
      <c r="F11499" s="42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385"/>
        <v>11497</v>
      </c>
      <c r="B11500" s="31">
        <v>43030</v>
      </c>
      <c r="C11500" s="26"/>
      <c r="D11500" s="13"/>
      <c r="E11500" s="26"/>
      <c r="F11500" s="42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385"/>
        <v>11498</v>
      </c>
      <c r="B11501" s="31">
        <v>43031</v>
      </c>
      <c r="C11501" s="26"/>
      <c r="D11501" s="13"/>
      <c r="E11501" s="26"/>
      <c r="F11501" s="42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385"/>
        <v>11499</v>
      </c>
      <c r="B11502" s="31">
        <v>43032</v>
      </c>
      <c r="C11502" s="26"/>
      <c r="D11502" s="13"/>
      <c r="E11502" s="26"/>
      <c r="F11502" s="42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385"/>
        <v>11500</v>
      </c>
      <c r="B11503" s="31">
        <v>43033</v>
      </c>
      <c r="C11503" s="26"/>
      <c r="D11503" s="13"/>
      <c r="E11503" s="26"/>
      <c r="F11503" s="42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385"/>
        <v>11501</v>
      </c>
      <c r="B11504" s="31">
        <v>43034</v>
      </c>
      <c r="C11504" s="26"/>
      <c r="D11504" s="13"/>
      <c r="E11504" s="26"/>
      <c r="F11504" s="42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385"/>
        <v>11502</v>
      </c>
      <c r="B11505" s="31">
        <v>43035</v>
      </c>
      <c r="C11505" s="26"/>
      <c r="D11505" s="13"/>
      <c r="E11505" s="26"/>
      <c r="F11505" s="42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385"/>
        <v>11503</v>
      </c>
      <c r="B11506" s="31">
        <v>43036</v>
      </c>
      <c r="C11506" s="26"/>
      <c r="D11506" s="13"/>
      <c r="E11506" s="26"/>
      <c r="F11506" s="42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385"/>
        <v>11504</v>
      </c>
      <c r="B11507" s="31">
        <v>43037</v>
      </c>
      <c r="C11507" s="26"/>
      <c r="D11507" s="13"/>
      <c r="E11507" s="26"/>
      <c r="F11507" s="42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385"/>
        <v>11505</v>
      </c>
      <c r="B11508" s="31">
        <v>43038</v>
      </c>
      <c r="C11508" s="26"/>
      <c r="D11508" s="13"/>
      <c r="E11508" s="26"/>
      <c r="F11508" s="42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385"/>
        <v>11506</v>
      </c>
      <c r="B11509" s="31">
        <v>43039</v>
      </c>
      <c r="C11509" s="26"/>
      <c r="D11509" s="13"/>
      <c r="E11509" s="26"/>
      <c r="F11509" s="42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385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42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385"/>
        <v>11508</v>
      </c>
      <c r="B11511" s="31">
        <v>43041</v>
      </c>
      <c r="C11511" s="26">
        <v>23</v>
      </c>
      <c r="D11511" s="13"/>
      <c r="E11511" s="26">
        <v>24.7</v>
      </c>
      <c r="F11511" s="42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385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42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385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42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385"/>
        <v>11511</v>
      </c>
      <c r="B11514" s="31">
        <v>43044</v>
      </c>
      <c r="C11514" s="26"/>
      <c r="D11514" s="13">
        <v>31.2</v>
      </c>
      <c r="E11514" s="26">
        <v>26.1</v>
      </c>
      <c r="F11514" s="42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385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42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385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42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385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42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385"/>
        <v>11515</v>
      </c>
      <c r="B11518" s="31">
        <v>43048</v>
      </c>
      <c r="C11518" s="26">
        <v>22</v>
      </c>
      <c r="D11518" s="13">
        <v>30</v>
      </c>
      <c r="E11518" s="26"/>
      <c r="F11518" s="42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385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42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385"/>
        <v>11517</v>
      </c>
      <c r="B11520" s="31">
        <v>43050</v>
      </c>
      <c r="C11520" s="26"/>
      <c r="D11520" s="13">
        <v>31.2</v>
      </c>
      <c r="E11520" s="26">
        <v>25.7</v>
      </c>
      <c r="F11520" s="42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385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42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385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42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385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42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385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42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385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42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386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42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386"/>
        <v>11524</v>
      </c>
      <c r="B11527" s="31">
        <v>43057</v>
      </c>
      <c r="C11527" s="26"/>
      <c r="D11527" s="13">
        <v>31</v>
      </c>
      <c r="E11527" s="26">
        <v>25.8</v>
      </c>
      <c r="F11527" s="42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386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42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386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42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386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42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386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42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386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42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386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42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386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42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386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42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386"/>
        <v>11533</v>
      </c>
      <c r="B11536" s="31">
        <v>43066</v>
      </c>
      <c r="C11536" s="26"/>
      <c r="D11536" s="13">
        <v>27</v>
      </c>
      <c r="E11536" s="26">
        <v>23.8</v>
      </c>
      <c r="F11536" s="42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386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42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386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42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386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42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386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42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386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42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386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42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386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42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386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42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386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42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386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42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386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42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386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42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386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42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386"/>
        <v>11547</v>
      </c>
      <c r="B11550" s="31">
        <v>43080</v>
      </c>
      <c r="C11550" s="26"/>
      <c r="D11550" s="13"/>
      <c r="E11550" s="26">
        <v>26.3</v>
      </c>
      <c r="F11550" s="42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386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42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386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42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386"/>
        <v>11550</v>
      </c>
      <c r="B11553" s="31">
        <v>43083</v>
      </c>
      <c r="C11553" s="26"/>
      <c r="D11553" s="13">
        <v>31.1</v>
      </c>
      <c r="E11553" s="26">
        <v>25.6</v>
      </c>
      <c r="F11553" s="42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386"/>
        <v>11551</v>
      </c>
      <c r="B11554" s="31">
        <v>43084</v>
      </c>
      <c r="C11554" s="26">
        <v>21</v>
      </c>
      <c r="D11554" s="13"/>
      <c r="E11554" s="26"/>
      <c r="F11554" s="42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386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42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386"/>
        <v>11553</v>
      </c>
      <c r="B11556" s="31">
        <v>43086</v>
      </c>
      <c r="C11556" s="26">
        <v>22</v>
      </c>
      <c r="D11556" s="13"/>
      <c r="E11556" s="26">
        <v>25.2</v>
      </c>
      <c r="F11556" s="42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386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42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386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42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386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42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386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42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386"/>
        <v>11558</v>
      </c>
      <c r="B11561" s="31">
        <v>43091</v>
      </c>
      <c r="C11561" s="26"/>
      <c r="D11561" s="13"/>
      <c r="E11561" s="26"/>
      <c r="F11561" s="42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386"/>
        <v>11559</v>
      </c>
      <c r="B11562" s="31">
        <v>43092</v>
      </c>
      <c r="C11562" s="26">
        <v>23</v>
      </c>
      <c r="D11562" s="13"/>
      <c r="E11562" s="26"/>
      <c r="F11562" s="42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386"/>
        <v>11560</v>
      </c>
      <c r="B11563" s="31">
        <v>43093</v>
      </c>
      <c r="C11563" s="26"/>
      <c r="D11563" s="13">
        <v>30.2</v>
      </c>
      <c r="E11563" s="26">
        <v>25.6</v>
      </c>
      <c r="F11563" s="42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386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42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386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42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386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42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386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42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386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42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386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42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386"/>
        <v>11567</v>
      </c>
      <c r="B11570" s="31">
        <v>43100</v>
      </c>
      <c r="C11570" s="26">
        <v>21</v>
      </c>
      <c r="D11570" s="13"/>
      <c r="E11570" s="26">
        <v>24.4</v>
      </c>
      <c r="F11570" s="42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386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42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386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42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386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42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386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42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386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42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386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42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386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42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386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42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386"/>
        <v>11576</v>
      </c>
      <c r="B11579" s="31">
        <v>43109</v>
      </c>
      <c r="C11579" s="26">
        <v>23</v>
      </c>
      <c r="D11579" s="13"/>
      <c r="E11579" s="26">
        <v>25.2</v>
      </c>
      <c r="F11579" s="42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386"/>
        <v>11577</v>
      </c>
      <c r="B11580" s="31">
        <v>43110</v>
      </c>
      <c r="C11580" s="26"/>
      <c r="D11580" s="13">
        <v>30.2</v>
      </c>
      <c r="E11580" s="26">
        <v>23.9</v>
      </c>
      <c r="F11580" s="42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386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42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386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42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386"/>
        <v>11580</v>
      </c>
      <c r="B11583" s="31">
        <v>43113</v>
      </c>
      <c r="C11583" s="26"/>
      <c r="D11583" s="13">
        <v>29.4</v>
      </c>
      <c r="E11583" s="26">
        <v>25.4</v>
      </c>
      <c r="F11583" s="42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386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42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386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42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386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42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386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42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386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42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386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42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387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42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387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42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387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42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387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42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387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42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387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42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387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42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387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42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387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42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387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42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387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42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387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42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387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42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387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42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387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42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387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42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387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42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387"/>
        <v>11604</v>
      </c>
      <c r="B11607" s="31">
        <v>43137</v>
      </c>
      <c r="C11607" s="26"/>
      <c r="D11607" s="13">
        <v>32.6</v>
      </c>
      <c r="E11607" s="26">
        <v>26.3</v>
      </c>
      <c r="F11607" s="42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387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42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387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42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387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42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387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42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387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42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387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42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387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42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387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42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387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42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387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42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387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42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387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42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387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42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387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42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387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42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387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42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387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42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387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42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387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42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387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42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387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42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387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42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387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42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387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42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387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42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387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42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387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42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387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42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387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42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387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42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387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42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387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42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387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42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387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42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387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42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387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42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387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42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387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42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387"/>
        <v>11643</v>
      </c>
      <c r="B11646" s="31">
        <v>43176</v>
      </c>
      <c r="C11646" s="26"/>
      <c r="D11646" s="13"/>
      <c r="E11646" s="26"/>
      <c r="F11646" s="42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387"/>
        <v>11644</v>
      </c>
      <c r="B11647" s="31">
        <v>43177</v>
      </c>
      <c r="C11647" s="26"/>
      <c r="D11647" s="13"/>
      <c r="E11647" s="26"/>
      <c r="F11647" s="42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387"/>
        <v>11645</v>
      </c>
      <c r="B11648" s="31">
        <v>43178</v>
      </c>
      <c r="C11648" s="26"/>
      <c r="D11648" s="13"/>
      <c r="E11648" s="26"/>
      <c r="F11648" s="42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387"/>
        <v>11646</v>
      </c>
      <c r="B11649" s="31">
        <v>43179</v>
      </c>
      <c r="C11649" s="26"/>
      <c r="D11649" s="13"/>
      <c r="E11649" s="26"/>
      <c r="F11649" s="42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387"/>
        <v>11647</v>
      </c>
      <c r="B11650" s="31">
        <v>43180</v>
      </c>
      <c r="C11650" s="26"/>
      <c r="D11650" s="13"/>
      <c r="E11650" s="26"/>
      <c r="F11650" s="42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387"/>
        <v>11648</v>
      </c>
      <c r="B11651" s="31">
        <v>43181</v>
      </c>
      <c r="C11651" s="26"/>
      <c r="D11651" s="13"/>
      <c r="E11651" s="26"/>
      <c r="F11651" s="42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387"/>
        <v>11649</v>
      </c>
      <c r="B11652" s="31">
        <v>43182</v>
      </c>
      <c r="C11652" s="26"/>
      <c r="D11652" s="13"/>
      <c r="E11652" s="26"/>
      <c r="F11652" s="42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387"/>
        <v>11650</v>
      </c>
      <c r="B11653" s="31">
        <v>43183</v>
      </c>
      <c r="C11653" s="26"/>
      <c r="D11653" s="13"/>
      <c r="E11653" s="26"/>
      <c r="F11653" s="42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388">A11653+1</f>
        <v>11651</v>
      </c>
      <c r="B11654" s="31">
        <v>43184</v>
      </c>
      <c r="C11654" s="26"/>
      <c r="D11654" s="13"/>
      <c r="E11654" s="26"/>
      <c r="F11654" s="42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388"/>
        <v>11652</v>
      </c>
      <c r="B11655" s="31">
        <v>43185</v>
      </c>
      <c r="C11655" s="26"/>
      <c r="D11655" s="13"/>
      <c r="E11655" s="26"/>
      <c r="F11655" s="42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388"/>
        <v>11653</v>
      </c>
      <c r="B11656" s="31">
        <v>43186</v>
      </c>
      <c r="C11656" s="26"/>
      <c r="D11656" s="13"/>
      <c r="E11656" s="26"/>
      <c r="F11656" s="42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388"/>
        <v>11654</v>
      </c>
      <c r="B11657" s="31">
        <v>43187</v>
      </c>
      <c r="C11657" s="26"/>
      <c r="D11657" s="13"/>
      <c r="E11657" s="26"/>
      <c r="F11657" s="42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388"/>
        <v>11655</v>
      </c>
      <c r="B11658" s="31">
        <v>43188</v>
      </c>
      <c r="C11658" s="26"/>
      <c r="D11658" s="13"/>
      <c r="E11658" s="26"/>
      <c r="F11658" s="42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388"/>
        <v>11656</v>
      </c>
      <c r="B11659" s="31">
        <v>43189</v>
      </c>
      <c r="C11659" s="26"/>
      <c r="D11659" s="13"/>
      <c r="E11659" s="26"/>
      <c r="F11659" s="42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388"/>
        <v>11657</v>
      </c>
      <c r="B11660" s="31">
        <v>43190</v>
      </c>
      <c r="C11660" s="26"/>
      <c r="D11660" s="13"/>
      <c r="E11660" s="26"/>
      <c r="F11660" s="42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388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42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388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42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388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42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388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42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388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42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388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42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388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42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388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42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388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42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388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42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388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42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388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42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388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42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388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42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388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42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388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42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388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42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388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42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388"/>
        <v>11676</v>
      </c>
      <c r="B11679" s="31">
        <v>43209</v>
      </c>
      <c r="C11679" s="26"/>
      <c r="D11679" s="13">
        <v>31.2</v>
      </c>
      <c r="E11679" s="26">
        <v>25.9</v>
      </c>
      <c r="F11679" s="42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388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42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388"/>
        <v>11678</v>
      </c>
      <c r="B11681" s="31">
        <v>43211</v>
      </c>
      <c r="C11681" s="26"/>
      <c r="D11681" s="13">
        <v>30.9</v>
      </c>
      <c r="E11681" s="26">
        <v>25.6</v>
      </c>
      <c r="F11681" s="42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388"/>
        <v>11679</v>
      </c>
      <c r="B11682" s="31">
        <v>43212</v>
      </c>
      <c r="C11682" s="26"/>
      <c r="D11682" s="13">
        <v>31.8</v>
      </c>
      <c r="E11682" s="26">
        <v>25.7</v>
      </c>
      <c r="F11682" s="42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388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42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388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42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388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42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388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42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388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42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388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42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388"/>
        <v>11686</v>
      </c>
      <c r="B11689" s="31">
        <v>43219</v>
      </c>
      <c r="C11689" s="26"/>
      <c r="D11689" s="13">
        <v>32.4</v>
      </c>
      <c r="E11689" s="26">
        <v>26.2</v>
      </c>
      <c r="F11689" s="42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388"/>
        <v>11687</v>
      </c>
      <c r="B11690" s="31">
        <v>43220</v>
      </c>
      <c r="C11690" s="26"/>
      <c r="D11690" s="13">
        <v>32.200000000000003</v>
      </c>
      <c r="E11690" s="26">
        <v>26</v>
      </c>
      <c r="F11690" s="42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388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42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388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42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388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42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388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42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388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42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388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42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388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42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388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42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388"/>
        <v>11696</v>
      </c>
      <c r="B11699" s="31">
        <v>43229</v>
      </c>
      <c r="C11699" s="26"/>
      <c r="D11699" s="13">
        <v>34.6</v>
      </c>
      <c r="E11699" s="26">
        <v>27.4</v>
      </c>
      <c r="F11699" s="42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388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42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388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42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388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42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388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42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388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42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388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42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388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42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388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42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388"/>
        <v>11705</v>
      </c>
      <c r="B11708" s="31">
        <v>43238</v>
      </c>
      <c r="C11708" s="26"/>
      <c r="D11708" s="13">
        <v>31.2</v>
      </c>
      <c r="E11708" s="26">
        <v>26</v>
      </c>
      <c r="F11708" s="42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388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42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388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42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388"/>
        <v>11708</v>
      </c>
      <c r="B11711" s="31">
        <v>43241</v>
      </c>
      <c r="C11711" s="26"/>
      <c r="D11711" s="13">
        <v>31.2</v>
      </c>
      <c r="E11711" s="26">
        <v>26</v>
      </c>
      <c r="F11711" s="42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388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42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388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42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388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42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388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42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388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42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388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42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389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42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389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42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389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42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389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42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389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42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389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42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389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42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389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42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389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42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389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42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389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42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389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42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389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42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389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42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389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42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389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42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389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42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389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42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389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42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389"/>
        <v>11734</v>
      </c>
      <c r="B11737" s="31">
        <v>43267</v>
      </c>
      <c r="C11737" s="26"/>
      <c r="D11737" s="13">
        <v>32.6</v>
      </c>
      <c r="E11737" s="26">
        <v>27.1</v>
      </c>
      <c r="F11737" s="42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389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42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389"/>
        <v>11736</v>
      </c>
      <c r="B11739" s="31">
        <v>43269</v>
      </c>
      <c r="C11739" s="26"/>
      <c r="D11739" s="13">
        <v>29.2</v>
      </c>
      <c r="E11739" s="26">
        <v>23.6</v>
      </c>
      <c r="F11739" s="42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389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42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389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42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389"/>
        <v>11739</v>
      </c>
      <c r="B11742" s="31">
        <v>43272</v>
      </c>
      <c r="C11742" s="26">
        <v>25</v>
      </c>
      <c r="D11742" s="13"/>
      <c r="E11742" s="26">
        <v>27</v>
      </c>
      <c r="F11742" s="42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389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42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389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42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389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42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389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42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389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42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389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42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389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42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389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42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389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42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389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42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389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42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389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42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389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42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389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42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389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42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389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42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389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42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389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42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389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42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389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42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389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42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389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42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389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42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389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42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389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42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389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42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389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42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389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42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389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42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389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42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389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42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389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42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389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42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389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42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389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42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389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42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389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42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389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42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389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42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390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42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390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42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390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42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390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42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390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42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390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42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390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42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390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42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390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42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390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42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390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42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390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42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390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42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390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42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390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42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390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42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390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42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390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42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390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42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390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42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390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42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390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42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390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42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390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42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390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42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390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42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390"/>
        <v>11805</v>
      </c>
      <c r="B11808" s="31">
        <v>43338</v>
      </c>
      <c r="C11808" s="26">
        <v>21</v>
      </c>
      <c r="D11808" s="13"/>
      <c r="E11808" s="26">
        <v>26</v>
      </c>
      <c r="F11808" s="42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390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42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390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42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390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42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390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42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390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42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390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42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390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42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390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42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390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42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390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42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390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42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390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42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390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42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390"/>
        <v>11819</v>
      </c>
      <c r="B11822" s="31">
        <v>43352</v>
      </c>
      <c r="C11822" s="26">
        <v>23</v>
      </c>
      <c r="D11822" s="13"/>
      <c r="E11822" s="26">
        <v>24.6</v>
      </c>
      <c r="F11822" s="42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390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42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390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42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390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42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390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42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390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42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390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42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390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42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390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42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390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42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390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42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390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42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390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42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390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42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390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42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390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42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390"/>
        <v>11835</v>
      </c>
      <c r="B11838" s="31">
        <v>43368</v>
      </c>
      <c r="C11838" s="26"/>
      <c r="D11838" s="13">
        <v>30.2</v>
      </c>
      <c r="E11838" s="26">
        <v>24.4</v>
      </c>
      <c r="F11838" s="42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390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42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390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42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390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42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390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42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390"/>
        <v>11840</v>
      </c>
      <c r="B11843" s="31">
        <v>43373</v>
      </c>
      <c r="C11843" s="26"/>
      <c r="D11843" s="13">
        <v>30.4</v>
      </c>
      <c r="E11843" s="26">
        <v>25.1</v>
      </c>
      <c r="F11843" s="42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390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42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390"/>
        <v>11842</v>
      </c>
      <c r="B11845" s="31">
        <v>43375</v>
      </c>
      <c r="C11845" s="26"/>
      <c r="D11845" s="13">
        <v>30.4</v>
      </c>
      <c r="E11845" s="26">
        <v>24.9</v>
      </c>
      <c r="F11845" s="42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391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42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391"/>
        <v>11844</v>
      </c>
      <c r="B11847" s="31">
        <v>43377</v>
      </c>
      <c r="C11847" s="26"/>
      <c r="D11847" s="13">
        <v>28</v>
      </c>
      <c r="E11847" s="26">
        <v>25.2</v>
      </c>
      <c r="F11847" s="42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391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42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391"/>
        <v>11846</v>
      </c>
      <c r="B11849" s="31">
        <v>43379</v>
      </c>
      <c r="C11849" s="26">
        <v>23</v>
      </c>
      <c r="D11849" s="13"/>
      <c r="E11849" s="26">
        <v>25.9</v>
      </c>
      <c r="F11849" s="42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391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42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391"/>
        <v>11848</v>
      </c>
      <c r="B11851" s="31">
        <v>43381</v>
      </c>
      <c r="C11851" s="26">
        <v>24</v>
      </c>
      <c r="D11851" s="13"/>
      <c r="E11851" s="26">
        <v>25.2</v>
      </c>
      <c r="F11851" s="42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391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42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391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42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391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42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391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42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391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42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391"/>
        <v>11854</v>
      </c>
      <c r="B11857" s="31">
        <v>43387</v>
      </c>
      <c r="C11857" s="26"/>
      <c r="D11857" s="13">
        <v>31.5</v>
      </c>
      <c r="E11857" s="26">
        <v>25.7</v>
      </c>
      <c r="F11857" s="42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391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42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391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42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391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42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391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42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391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42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391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42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391"/>
        <v>11861</v>
      </c>
      <c r="B11864" s="31">
        <v>43394</v>
      </c>
      <c r="C11864" s="26"/>
      <c r="D11864" s="13">
        <v>32.5</v>
      </c>
      <c r="E11864" s="26">
        <v>25.6</v>
      </c>
      <c r="F11864" s="42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391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42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391"/>
        <v>11863</v>
      </c>
      <c r="B11866" s="31">
        <v>43396</v>
      </c>
      <c r="C11866" s="26">
        <v>23</v>
      </c>
      <c r="D11866" s="13"/>
      <c r="E11866" s="26">
        <v>24.5</v>
      </c>
      <c r="F11866" s="42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391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42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391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42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391"/>
        <v>11866</v>
      </c>
      <c r="B11869" s="31">
        <v>43399</v>
      </c>
      <c r="C11869" s="26"/>
      <c r="D11869" s="13">
        <v>30</v>
      </c>
      <c r="E11869" s="26">
        <v>24.6</v>
      </c>
      <c r="F11869" s="42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391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42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391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42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391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42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391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42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391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42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391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42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391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42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391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42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391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42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391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42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391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42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391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42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391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42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391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42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391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42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391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42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391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42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391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42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391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42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391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42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391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42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391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42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391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42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391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42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391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42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391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42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391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42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391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42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391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42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391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42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391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42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391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42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391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42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391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42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391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42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391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42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391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42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391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42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391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42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391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42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392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42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392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42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392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42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392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42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392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42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392"/>
        <v>11912</v>
      </c>
      <c r="B11915" s="31">
        <v>43445</v>
      </c>
      <c r="C11915" s="26"/>
      <c r="D11915" s="13">
        <v>30</v>
      </c>
      <c r="E11915" s="26">
        <v>25.2</v>
      </c>
      <c r="F11915" s="42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392"/>
        <v>11913</v>
      </c>
      <c r="B11916" s="31">
        <v>43446</v>
      </c>
      <c r="C11916" s="26"/>
      <c r="D11916" s="13">
        <v>30</v>
      </c>
      <c r="E11916" s="26">
        <v>25.2</v>
      </c>
      <c r="F11916" s="42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392"/>
        <v>11914</v>
      </c>
      <c r="B11917" s="31">
        <v>43447</v>
      </c>
      <c r="C11917" s="26"/>
      <c r="D11917" s="13"/>
      <c r="E11917" s="26">
        <v>25.7</v>
      </c>
      <c r="F11917" s="42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392"/>
        <v>11915</v>
      </c>
      <c r="B11918" s="31">
        <v>43448</v>
      </c>
      <c r="C11918" s="26">
        <v>21</v>
      </c>
      <c r="D11918" s="13"/>
      <c r="E11918" s="26">
        <v>25</v>
      </c>
      <c r="F11918" s="42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392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42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392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42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392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42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392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42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392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42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392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42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392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42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392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42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392"/>
        <v>11924</v>
      </c>
      <c r="B11927" s="31">
        <v>43457</v>
      </c>
      <c r="C11927" s="26"/>
      <c r="D11927" s="13">
        <v>29.8</v>
      </c>
      <c r="E11927" s="26">
        <v>25.8</v>
      </c>
      <c r="F11927" s="42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392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42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392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42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392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42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392"/>
        <v>11928</v>
      </c>
      <c r="B11931" s="31">
        <v>43461</v>
      </c>
      <c r="C11931" s="26"/>
      <c r="D11931" s="13">
        <v>31</v>
      </c>
      <c r="E11931" s="26">
        <v>25.6</v>
      </c>
      <c r="F11931" s="42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392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42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392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42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392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42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392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42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392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42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392"/>
        <v>11934</v>
      </c>
      <c r="B11937" s="31">
        <v>43467</v>
      </c>
      <c r="C11937" s="26"/>
      <c r="D11937" s="13">
        <v>29.6</v>
      </c>
      <c r="E11937" s="26">
        <v>23.3</v>
      </c>
      <c r="F11937" s="42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392"/>
        <v>11935</v>
      </c>
      <c r="B11938" s="31">
        <v>43468</v>
      </c>
      <c r="C11938" s="26"/>
      <c r="D11938" s="13">
        <v>29.6</v>
      </c>
      <c r="E11938" s="26">
        <v>25</v>
      </c>
      <c r="F11938" s="42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392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42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392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42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392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42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392"/>
        <v>11939</v>
      </c>
      <c r="B11942" s="31">
        <v>43472</v>
      </c>
      <c r="C11942" s="26"/>
      <c r="D11942" s="13">
        <v>29.6</v>
      </c>
      <c r="E11942" s="26">
        <v>25.4</v>
      </c>
      <c r="F11942" s="42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392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42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392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42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392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42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392"/>
        <v>11943</v>
      </c>
      <c r="B11946" s="31">
        <v>43476</v>
      </c>
      <c r="C11946" s="26"/>
      <c r="D11946" s="13">
        <v>32</v>
      </c>
      <c r="E11946" s="26">
        <v>26.2</v>
      </c>
      <c r="F11946" s="42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392"/>
        <v>11944</v>
      </c>
      <c r="B11947" s="31">
        <v>43477</v>
      </c>
      <c r="C11947" s="26"/>
      <c r="D11947" s="13"/>
      <c r="E11947" s="26"/>
      <c r="F11947" s="42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392"/>
        <v>11945</v>
      </c>
      <c r="B11948" s="31">
        <v>43478</v>
      </c>
      <c r="C11948" s="26">
        <v>22</v>
      </c>
      <c r="D11948" s="13"/>
      <c r="E11948" s="26"/>
      <c r="F11948" s="42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392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42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392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42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392"/>
        <v>11948</v>
      </c>
      <c r="B11951" s="31">
        <v>43481</v>
      </c>
      <c r="C11951" s="26"/>
      <c r="D11951" s="13">
        <v>29</v>
      </c>
      <c r="E11951" s="26">
        <v>25.2</v>
      </c>
      <c r="F11951" s="42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392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42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392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42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392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42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392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42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392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42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392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42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392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42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392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42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392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42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392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42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392"/>
        <v>11959</v>
      </c>
      <c r="B11962" s="31">
        <v>43492</v>
      </c>
      <c r="C11962" s="26"/>
      <c r="D11962" s="13">
        <v>31.2</v>
      </c>
      <c r="E11962" s="26">
        <v>25.4</v>
      </c>
      <c r="F11962" s="42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392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42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392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42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392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42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392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42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392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42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392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42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392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42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392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42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392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42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392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42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392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42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393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42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393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42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393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42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393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42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393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42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393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42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393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42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393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42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393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42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393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42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393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42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393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42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393"/>
        <v>11983</v>
      </c>
      <c r="B11986" s="31">
        <v>43516</v>
      </c>
      <c r="C11986" s="26"/>
      <c r="D11986" s="13">
        <v>32.6</v>
      </c>
      <c r="E11986" s="26">
        <v>26.7</v>
      </c>
      <c r="F11986" s="42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393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42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393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42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393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42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393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42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393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42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393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42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393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42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393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42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393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42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393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42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393"/>
        <v>11994</v>
      </c>
      <c r="B11997" s="31">
        <v>43527</v>
      </c>
      <c r="C11997" s="26"/>
      <c r="D11997" s="13">
        <v>31.2</v>
      </c>
      <c r="E11997" s="26">
        <v>25.7</v>
      </c>
      <c r="F11997" s="42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393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42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393"/>
        <v>11996</v>
      </c>
      <c r="B11999" s="31">
        <v>43529</v>
      </c>
      <c r="C11999" s="26"/>
      <c r="D11999" s="13">
        <v>28.3</v>
      </c>
      <c r="E11999" s="26">
        <v>25.1</v>
      </c>
      <c r="F11999" s="42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393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42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393"/>
        <v>11998</v>
      </c>
      <c r="B12001" s="31">
        <v>43531</v>
      </c>
      <c r="C12001" s="26"/>
      <c r="D12001" s="13">
        <v>31.4</v>
      </c>
      <c r="E12001" s="26">
        <v>27.3</v>
      </c>
      <c r="F12001" s="42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393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42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393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42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393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42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393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42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393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42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393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42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393"/>
        <v>12005</v>
      </c>
      <c r="B12008" s="31">
        <v>43538</v>
      </c>
      <c r="C12008" s="26"/>
      <c r="D12008" s="13">
        <v>33.4</v>
      </c>
      <c r="E12008" s="26">
        <v>26.3</v>
      </c>
      <c r="F12008" s="42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393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42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393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42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393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42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393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42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393"/>
        <v>12010</v>
      </c>
      <c r="B12013" s="31">
        <v>43543</v>
      </c>
      <c r="C12013" s="26"/>
      <c r="D12013" s="13">
        <v>31.8</v>
      </c>
      <c r="E12013" s="26">
        <v>26.3</v>
      </c>
      <c r="F12013" s="42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393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42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393"/>
        <v>12012</v>
      </c>
      <c r="B12015" s="31">
        <v>43545</v>
      </c>
      <c r="C12015" s="26"/>
      <c r="D12015" s="13">
        <v>32.5</v>
      </c>
      <c r="E12015" s="26">
        <v>26.3</v>
      </c>
      <c r="F12015" s="42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393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42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393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42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393"/>
        <v>12015</v>
      </c>
      <c r="B12018" s="31">
        <v>43548</v>
      </c>
      <c r="C12018" s="26"/>
      <c r="D12018" s="13">
        <v>29.3</v>
      </c>
      <c r="E12018" s="26">
        <v>24</v>
      </c>
      <c r="F12018" s="42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393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42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393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42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393"/>
        <v>12018</v>
      </c>
      <c r="B12021" s="31">
        <v>43551</v>
      </c>
      <c r="C12021" s="26"/>
      <c r="D12021" s="13">
        <v>29.5</v>
      </c>
      <c r="E12021" s="26">
        <v>26.2</v>
      </c>
      <c r="F12021" s="42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393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42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393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42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393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42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393"/>
        <v>12022</v>
      </c>
      <c r="B12025" s="31">
        <v>43555</v>
      </c>
      <c r="C12025" s="26"/>
      <c r="D12025" s="13">
        <v>32.1</v>
      </c>
      <c r="E12025" s="26">
        <v>26.7</v>
      </c>
      <c r="F12025" s="42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393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42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393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42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393"/>
        <v>12025</v>
      </c>
      <c r="B12028" s="31">
        <v>43558</v>
      </c>
      <c r="C12028" s="26"/>
      <c r="D12028" s="13">
        <v>32.799999999999997</v>
      </c>
      <c r="E12028" s="26">
        <v>27</v>
      </c>
      <c r="F12028" s="42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393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42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393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42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393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42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393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42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393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42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393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42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393"/>
        <v>12032</v>
      </c>
      <c r="B12035" s="31">
        <v>43565</v>
      </c>
      <c r="C12035" s="26"/>
      <c r="D12035" s="13">
        <v>30.8</v>
      </c>
      <c r="E12035" s="26">
        <v>24.7</v>
      </c>
      <c r="F12035" s="42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393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42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393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42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394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42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394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42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394"/>
        <v>12037</v>
      </c>
      <c r="B12040" s="31">
        <v>43570</v>
      </c>
      <c r="C12040" s="26"/>
      <c r="D12040" s="13">
        <v>32.200000000000003</v>
      </c>
      <c r="E12040" s="26">
        <v>26</v>
      </c>
      <c r="F12040" s="42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394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42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394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42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394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42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394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42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394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42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394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42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394"/>
        <v>12044</v>
      </c>
      <c r="B12047" s="31">
        <v>43577</v>
      </c>
      <c r="C12047" s="26"/>
      <c r="D12047" s="13">
        <v>29</v>
      </c>
      <c r="E12047" s="26">
        <v>26</v>
      </c>
      <c r="F12047" s="42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394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42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394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42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394"/>
        <v>12047</v>
      </c>
      <c r="B12050" s="31">
        <v>43580</v>
      </c>
      <c r="C12050" s="26"/>
      <c r="D12050" s="13">
        <v>30.6</v>
      </c>
      <c r="E12050" s="26">
        <v>26.2</v>
      </c>
      <c r="F12050" s="42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394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42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394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42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394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42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394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42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394"/>
        <v>12052</v>
      </c>
      <c r="B12055" s="31">
        <v>43585</v>
      </c>
      <c r="C12055" s="26"/>
      <c r="D12055" s="13">
        <v>33</v>
      </c>
      <c r="E12055" s="26">
        <v>26.9</v>
      </c>
      <c r="F12055" s="42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394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42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394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42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394"/>
        <v>12055</v>
      </c>
      <c r="B12058" s="31">
        <v>43588</v>
      </c>
      <c r="C12058" s="26"/>
      <c r="D12058" s="13">
        <v>31.8</v>
      </c>
      <c r="E12058" s="26">
        <v>25.9</v>
      </c>
      <c r="F12058" s="42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394"/>
        <v>12056</v>
      </c>
      <c r="B12059" s="31">
        <v>43589</v>
      </c>
      <c r="C12059" s="26"/>
      <c r="D12059" s="13">
        <v>32</v>
      </c>
      <c r="E12059" s="26">
        <v>25.5</v>
      </c>
      <c r="F12059" s="42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394"/>
        <v>12057</v>
      </c>
      <c r="B12060" s="31">
        <v>43590</v>
      </c>
      <c r="C12060" s="26"/>
      <c r="D12060" s="13">
        <v>27.7</v>
      </c>
      <c r="E12060" s="26">
        <v>24.4</v>
      </c>
      <c r="F12060" s="42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394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42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394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42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394"/>
        <v>12060</v>
      </c>
      <c r="B12063" s="31">
        <v>43593</v>
      </c>
      <c r="C12063" s="26"/>
      <c r="D12063" s="13">
        <v>31.6</v>
      </c>
      <c r="E12063" s="26">
        <v>26.5</v>
      </c>
      <c r="F12063" s="42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394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42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394"/>
        <v>12062</v>
      </c>
      <c r="B12065" s="31">
        <v>43595</v>
      </c>
      <c r="C12065" s="26"/>
      <c r="D12065" s="13">
        <v>31.6</v>
      </c>
      <c r="E12065" s="26">
        <v>26.7</v>
      </c>
      <c r="F12065" s="42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394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42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394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42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394"/>
        <v>12065</v>
      </c>
      <c r="B12068" s="31">
        <v>43598</v>
      </c>
      <c r="C12068" s="26"/>
      <c r="D12068" s="13">
        <v>31.8</v>
      </c>
      <c r="E12068" s="26">
        <v>26.3</v>
      </c>
      <c r="F12068" s="42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394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42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394"/>
        <v>12067</v>
      </c>
      <c r="B12070" s="31">
        <v>43600</v>
      </c>
      <c r="C12070" s="26"/>
      <c r="D12070" s="13">
        <v>31.4</v>
      </c>
      <c r="E12070" s="26">
        <v>26.2</v>
      </c>
      <c r="F12070" s="42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394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42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394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42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394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42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394"/>
        <v>12071</v>
      </c>
      <c r="B12074" s="31">
        <v>43604</v>
      </c>
      <c r="C12074" s="26"/>
      <c r="D12074" s="13">
        <v>31.6</v>
      </c>
      <c r="E12074" s="26">
        <v>26.5</v>
      </c>
      <c r="F12074" s="42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394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42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394"/>
        <v>12073</v>
      </c>
      <c r="B12076" s="31">
        <v>43606</v>
      </c>
      <c r="C12076" s="26"/>
      <c r="D12076" s="13">
        <v>32.5</v>
      </c>
      <c r="E12076" s="26">
        <v>26.8</v>
      </c>
      <c r="F12076" s="42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394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42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394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42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394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42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394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42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394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42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394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42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394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42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394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42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394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42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394"/>
        <v>12083</v>
      </c>
      <c r="B12086" s="31">
        <v>43616</v>
      </c>
      <c r="C12086" s="26"/>
      <c r="D12086" s="13">
        <v>31.5</v>
      </c>
      <c r="E12086" s="26">
        <v>27.5</v>
      </c>
      <c r="F12086" s="42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394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42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394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42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394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42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394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42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394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42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394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42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394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42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394"/>
        <v>12091</v>
      </c>
      <c r="B12094" s="31">
        <v>43624</v>
      </c>
      <c r="C12094" s="26"/>
      <c r="D12094" s="13">
        <v>31</v>
      </c>
      <c r="E12094" s="26">
        <v>24.7</v>
      </c>
      <c r="F12094" s="42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394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42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394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42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394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42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394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42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394"/>
        <v>12096</v>
      </c>
      <c r="B12099" s="31">
        <v>43629</v>
      </c>
      <c r="C12099" s="26"/>
      <c r="D12099" s="13"/>
      <c r="E12099" s="26">
        <v>26.1</v>
      </c>
      <c r="F12099" s="42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394"/>
        <v>12097</v>
      </c>
      <c r="B12100" s="31">
        <v>43630</v>
      </c>
      <c r="C12100" s="26"/>
      <c r="D12100" s="13">
        <v>32</v>
      </c>
      <c r="E12100" s="26">
        <v>27.1</v>
      </c>
      <c r="F12100" s="42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394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42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395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42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395"/>
        <v>12100</v>
      </c>
      <c r="B12103" s="31">
        <v>43633</v>
      </c>
      <c r="C12103" s="26"/>
      <c r="D12103" s="13">
        <v>31.4</v>
      </c>
      <c r="E12103" s="26">
        <v>25.8</v>
      </c>
      <c r="F12103" s="42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395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42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395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42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395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42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395"/>
        <v>12104</v>
      </c>
      <c r="B12107" s="31">
        <v>43637</v>
      </c>
      <c r="C12107" s="26"/>
      <c r="D12107" s="13">
        <v>29.3</v>
      </c>
      <c r="E12107" s="26">
        <v>25.2</v>
      </c>
      <c r="F12107" s="42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395"/>
        <v>12105</v>
      </c>
      <c r="B12108" s="31">
        <v>43638</v>
      </c>
      <c r="C12108" s="26"/>
      <c r="D12108" s="13">
        <v>27.8</v>
      </c>
      <c r="E12108" s="26">
        <v>24.5</v>
      </c>
      <c r="F12108" s="42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395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42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395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42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395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42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395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42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395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42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395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42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395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42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395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42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395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42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395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42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395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42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395"/>
        <v>12117</v>
      </c>
      <c r="B12120" s="31">
        <v>43650</v>
      </c>
      <c r="C12120" s="26"/>
      <c r="D12120" s="13">
        <v>32.6</v>
      </c>
      <c r="E12120" s="26">
        <v>26.7</v>
      </c>
      <c r="F12120" s="42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395"/>
        <v>12118</v>
      </c>
      <c r="B12121" s="31">
        <v>43651</v>
      </c>
      <c r="C12121" s="26"/>
      <c r="D12121" s="13">
        <v>31.6</v>
      </c>
      <c r="E12121" s="26">
        <v>25.5</v>
      </c>
      <c r="F12121" s="42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395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42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395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42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395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42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395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42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395"/>
        <v>12123</v>
      </c>
      <c r="B12126" s="31">
        <v>43656</v>
      </c>
      <c r="C12126" s="26"/>
      <c r="D12126" s="13">
        <v>32.4</v>
      </c>
      <c r="E12126" s="26">
        <v>25.8</v>
      </c>
      <c r="F12126" s="42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395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42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395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42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395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42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395"/>
        <v>12127</v>
      </c>
      <c r="B12130" s="31">
        <v>43660</v>
      </c>
      <c r="C12130" s="26"/>
      <c r="D12130" s="13">
        <v>31.4</v>
      </c>
      <c r="E12130" s="26">
        <v>25.8</v>
      </c>
      <c r="F12130" s="42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395"/>
        <v>12128</v>
      </c>
      <c r="B12131" s="31">
        <v>43661</v>
      </c>
      <c r="C12131" s="26"/>
      <c r="D12131" s="13">
        <v>28.6</v>
      </c>
      <c r="E12131" s="26">
        <v>24.6</v>
      </c>
      <c r="F12131" s="42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395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42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395"/>
        <v>12130</v>
      </c>
      <c r="B12133" s="31">
        <v>43663</v>
      </c>
      <c r="C12133" s="26"/>
      <c r="D12133" s="13">
        <v>31.2</v>
      </c>
      <c r="E12133" s="26">
        <v>25.7</v>
      </c>
      <c r="F12133" s="42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395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42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395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42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395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42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395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42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395"/>
        <v>12135</v>
      </c>
      <c r="B12138" s="31">
        <v>43668</v>
      </c>
      <c r="C12138" s="26"/>
      <c r="D12138" s="13">
        <v>31.4</v>
      </c>
      <c r="E12138" s="26">
        <v>25.5</v>
      </c>
      <c r="F12138" s="42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395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42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395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42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395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42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395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42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395"/>
        <v>12140</v>
      </c>
      <c r="B12143" s="31">
        <v>43673</v>
      </c>
      <c r="C12143" s="26"/>
      <c r="D12143" s="13">
        <v>30.5</v>
      </c>
      <c r="E12143" s="26">
        <v>25.1</v>
      </c>
      <c r="F12143" s="42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395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42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395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42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395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42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395"/>
        <v>12144</v>
      </c>
      <c r="B12147" s="31">
        <v>43677</v>
      </c>
      <c r="C12147" s="26"/>
      <c r="D12147" s="13">
        <v>31.2</v>
      </c>
      <c r="E12147" s="26">
        <v>25.5</v>
      </c>
      <c r="F12147" s="42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395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42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395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42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395"/>
        <v>12147</v>
      </c>
      <c r="B12150" s="31">
        <v>43680</v>
      </c>
      <c r="C12150" s="26"/>
      <c r="D12150" s="13">
        <v>31.6</v>
      </c>
      <c r="E12150" s="26">
        <v>25.8</v>
      </c>
      <c r="F12150" s="42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395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42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395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42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395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42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395"/>
        <v>12151</v>
      </c>
      <c r="B12154" s="31">
        <v>43684</v>
      </c>
      <c r="C12154" s="26"/>
      <c r="D12154" s="13">
        <v>28.6</v>
      </c>
      <c r="E12154" s="26">
        <v>24.9</v>
      </c>
      <c r="F12154" s="42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395"/>
        <v>12152</v>
      </c>
      <c r="B12155" s="31">
        <v>43685</v>
      </c>
      <c r="C12155" s="26"/>
      <c r="D12155" s="13">
        <v>30.3</v>
      </c>
      <c r="E12155" s="26">
        <v>26</v>
      </c>
      <c r="F12155" s="42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395"/>
        <v>12153</v>
      </c>
      <c r="B12156" s="31">
        <v>43686</v>
      </c>
      <c r="C12156" s="26">
        <v>22</v>
      </c>
      <c r="D12156" s="13"/>
      <c r="E12156" s="26">
        <v>23.8</v>
      </c>
      <c r="F12156" s="42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395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42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395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42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395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42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395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42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395"/>
        <v>12158</v>
      </c>
      <c r="B12161" s="31">
        <v>43691</v>
      </c>
      <c r="C12161" s="26"/>
      <c r="D12161" s="13">
        <v>29.8</v>
      </c>
      <c r="E12161" s="26">
        <v>25.2</v>
      </c>
      <c r="F12161" s="42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395"/>
        <v>12159</v>
      </c>
      <c r="B12162" s="31">
        <v>43692</v>
      </c>
      <c r="C12162" s="26">
        <v>21</v>
      </c>
      <c r="D12162" s="13"/>
      <c r="E12162" s="26">
        <v>24.9</v>
      </c>
      <c r="F12162" s="42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395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42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395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42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395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42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396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42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396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42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396"/>
        <v>12165</v>
      </c>
      <c r="B12168" s="31">
        <v>43698</v>
      </c>
      <c r="C12168" s="26"/>
      <c r="D12168" s="13">
        <v>30</v>
      </c>
      <c r="E12168" s="26">
        <v>24.7</v>
      </c>
      <c r="F12168" s="42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396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42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396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42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396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42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396"/>
        <v>12169</v>
      </c>
      <c r="B12172" s="31">
        <v>43702</v>
      </c>
      <c r="C12172" s="26"/>
      <c r="D12172" s="13">
        <v>29.4</v>
      </c>
      <c r="E12172" s="26">
        <v>25.2</v>
      </c>
      <c r="F12172" s="42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396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42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396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42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396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42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396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42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396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42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396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42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396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42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396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42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396"/>
        <v>12178</v>
      </c>
      <c r="B12181" s="31">
        <v>43711</v>
      </c>
      <c r="C12181" s="26"/>
      <c r="D12181" s="13">
        <v>29.6</v>
      </c>
      <c r="E12181" s="26">
        <v>24.7</v>
      </c>
      <c r="F12181" s="42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396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42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396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42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396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42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396"/>
        <v>12182</v>
      </c>
      <c r="B12185" s="31">
        <v>43715</v>
      </c>
      <c r="C12185" s="26"/>
      <c r="D12185" s="13">
        <v>29.3</v>
      </c>
      <c r="E12185" s="26">
        <v>25.9</v>
      </c>
      <c r="F12185" s="42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396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42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396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42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396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42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396"/>
        <v>12186</v>
      </c>
      <c r="B12189" s="31">
        <v>43719</v>
      </c>
      <c r="C12189" s="26"/>
      <c r="D12189" s="13">
        <v>32.4</v>
      </c>
      <c r="E12189" s="26">
        <v>25.4</v>
      </c>
      <c r="F12189" s="42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396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42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396"/>
        <v>12188</v>
      </c>
      <c r="B12191" s="31">
        <v>43721</v>
      </c>
      <c r="C12191" s="26"/>
      <c r="D12191" s="13">
        <v>30</v>
      </c>
      <c r="E12191" s="26">
        <v>25</v>
      </c>
      <c r="F12191" s="42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396"/>
        <v>12189</v>
      </c>
      <c r="B12192" s="31">
        <v>43722</v>
      </c>
      <c r="C12192" s="26"/>
      <c r="D12192" s="13">
        <v>29.7</v>
      </c>
      <c r="E12192" s="26">
        <v>25.4</v>
      </c>
      <c r="F12192" s="42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396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42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396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42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396"/>
        <v>12192</v>
      </c>
      <c r="B12195" s="31">
        <v>43725</v>
      </c>
      <c r="C12195" s="26"/>
      <c r="D12195" s="13">
        <v>29.8</v>
      </c>
      <c r="E12195" s="26">
        <v>23.7</v>
      </c>
      <c r="F12195" s="42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396"/>
        <v>12193</v>
      </c>
      <c r="B12196" s="31">
        <v>43726</v>
      </c>
      <c r="C12196" s="26"/>
      <c r="D12196" s="13">
        <v>31.3</v>
      </c>
      <c r="E12196" s="26">
        <v>24.4</v>
      </c>
      <c r="F12196" s="42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396"/>
        <v>12194</v>
      </c>
      <c r="B12197" s="31">
        <v>43727</v>
      </c>
      <c r="C12197" s="26"/>
      <c r="D12197" s="13">
        <v>31</v>
      </c>
      <c r="E12197" s="26">
        <v>25.4</v>
      </c>
      <c r="F12197" s="42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396"/>
        <v>12195</v>
      </c>
      <c r="B12198" s="31">
        <v>43728</v>
      </c>
      <c r="C12198" s="26"/>
      <c r="D12198" s="13">
        <v>29.4</v>
      </c>
      <c r="E12198" s="26">
        <v>25.7</v>
      </c>
      <c r="F12198" s="42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396"/>
        <v>12196</v>
      </c>
      <c r="B12199" s="31">
        <v>43729</v>
      </c>
      <c r="C12199" s="26"/>
      <c r="D12199" s="13">
        <v>29.6</v>
      </c>
      <c r="E12199" s="26">
        <v>25.8</v>
      </c>
      <c r="F12199" s="42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396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42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396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42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396"/>
        <v>12199</v>
      </c>
      <c r="B12202" s="31">
        <v>43732</v>
      </c>
      <c r="C12202" s="26"/>
      <c r="D12202" s="13">
        <v>29.6</v>
      </c>
      <c r="E12202" s="26">
        <v>25.9</v>
      </c>
      <c r="F12202" s="42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396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42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396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42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396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42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396"/>
        <v>12203</v>
      </c>
      <c r="B12206" s="31">
        <v>43736</v>
      </c>
      <c r="C12206" s="26"/>
      <c r="D12206" s="13">
        <v>30.6</v>
      </c>
      <c r="E12206" s="26">
        <v>25.5</v>
      </c>
      <c r="F12206" s="42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396"/>
        <v>12204</v>
      </c>
      <c r="B12207" s="31">
        <v>43737</v>
      </c>
      <c r="C12207" s="26"/>
      <c r="D12207" s="13">
        <v>28.6</v>
      </c>
      <c r="E12207" s="26">
        <v>25.1</v>
      </c>
      <c r="F12207" s="42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396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42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396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42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396"/>
        <v>12207</v>
      </c>
      <c r="B12210" s="31">
        <v>43740</v>
      </c>
      <c r="C12210" s="26"/>
      <c r="D12210" s="13">
        <v>28.8</v>
      </c>
      <c r="E12210" s="26">
        <v>24.8</v>
      </c>
      <c r="F12210" s="42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396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42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396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42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396"/>
        <v>12210</v>
      </c>
      <c r="B12213" s="31">
        <v>43743</v>
      </c>
      <c r="C12213" s="26"/>
      <c r="D12213" s="13">
        <v>32.4</v>
      </c>
      <c r="E12213" s="26">
        <v>25.6</v>
      </c>
      <c r="F12213" s="42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396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42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396"/>
        <v>12212</v>
      </c>
      <c r="B12215" s="31">
        <v>43745</v>
      </c>
      <c r="C12215" s="26"/>
      <c r="D12215" s="13">
        <v>29.4</v>
      </c>
      <c r="E12215" s="26">
        <v>24.9</v>
      </c>
      <c r="F12215" s="42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396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42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396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42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396"/>
        <v>12215</v>
      </c>
      <c r="B12218" s="31">
        <v>43748</v>
      </c>
      <c r="C12218" s="26"/>
      <c r="D12218" s="13">
        <v>28.2</v>
      </c>
      <c r="E12218" s="26">
        <v>25.4</v>
      </c>
      <c r="F12218" s="42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396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42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396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42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396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42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396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42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396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42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396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42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396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42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396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42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396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42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396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42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396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42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397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42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397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42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397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42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397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42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397"/>
        <v>12231</v>
      </c>
      <c r="B12234" s="31">
        <v>43764</v>
      </c>
      <c r="C12234" s="26"/>
      <c r="D12234" s="13">
        <v>29.2</v>
      </c>
      <c r="E12234" s="26">
        <v>25.2</v>
      </c>
      <c r="F12234" s="42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397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42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397"/>
        <v>12233</v>
      </c>
      <c r="B12236" s="31">
        <v>43766</v>
      </c>
      <c r="C12236" s="26"/>
      <c r="D12236" s="13">
        <v>27.4</v>
      </c>
      <c r="E12236" s="26">
        <v>24.4</v>
      </c>
      <c r="F12236" s="42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397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42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397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42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397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42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397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42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397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42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397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42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397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42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397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42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397"/>
        <v>12242</v>
      </c>
      <c r="B12245" s="31">
        <v>43775</v>
      </c>
      <c r="C12245" s="26"/>
      <c r="D12245" s="13">
        <v>31</v>
      </c>
      <c r="E12245" s="26">
        <v>25.1</v>
      </c>
      <c r="F12245" s="42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397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42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397"/>
        <v>12244</v>
      </c>
      <c r="B12247" s="31">
        <v>43777</v>
      </c>
      <c r="C12247" s="26"/>
      <c r="D12247" s="13">
        <v>31.2</v>
      </c>
      <c r="E12247" s="26">
        <v>25</v>
      </c>
      <c r="F12247" s="42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397"/>
        <v>12245</v>
      </c>
      <c r="B12248" s="31">
        <v>43778</v>
      </c>
      <c r="C12248" s="26"/>
      <c r="D12248" s="13">
        <v>29.2</v>
      </c>
      <c r="E12248" s="26">
        <v>25.3</v>
      </c>
      <c r="F12248" s="42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397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42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397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42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397"/>
        <v>12248</v>
      </c>
      <c r="B12251" s="31">
        <v>43781</v>
      </c>
      <c r="C12251" s="26"/>
      <c r="D12251" s="13">
        <v>29</v>
      </c>
      <c r="E12251" s="26">
        <v>25.6</v>
      </c>
      <c r="F12251" s="42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397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42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397"/>
        <v>12250</v>
      </c>
      <c r="B12253" s="31">
        <v>43783</v>
      </c>
      <c r="C12253" s="26"/>
      <c r="D12253" s="13">
        <v>31</v>
      </c>
      <c r="E12253" s="26">
        <v>26.1</v>
      </c>
      <c r="F12253" s="42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397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42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397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42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397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42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397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42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397"/>
        <v>12255</v>
      </c>
      <c r="B12258" s="31">
        <v>43788</v>
      </c>
      <c r="C12258" s="26"/>
      <c r="D12258" s="13">
        <v>30.6</v>
      </c>
      <c r="E12258" s="26">
        <v>25.2</v>
      </c>
      <c r="F12258" s="42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397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42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397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42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397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42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397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42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397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42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397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42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397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42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397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42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397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42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397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42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397"/>
        <v>12266</v>
      </c>
      <c r="B12269" s="31">
        <v>43799</v>
      </c>
      <c r="C12269" s="26">
        <v>22</v>
      </c>
      <c r="D12269" s="13"/>
      <c r="E12269" s="26">
        <v>25.1</v>
      </c>
      <c r="F12269" s="42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397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42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397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42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397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42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397"/>
        <v>12270</v>
      </c>
      <c r="B12273" s="31">
        <v>43803</v>
      </c>
      <c r="C12273" s="26"/>
      <c r="D12273" s="13">
        <v>30.2</v>
      </c>
      <c r="E12273" s="26">
        <v>26.2</v>
      </c>
      <c r="F12273" s="42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397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42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397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42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397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42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397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42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397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42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397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42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397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42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397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42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397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42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397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42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397"/>
        <v>12281</v>
      </c>
      <c r="B12284" s="31">
        <v>43814</v>
      </c>
      <c r="C12284" s="26">
        <v>23</v>
      </c>
      <c r="D12284" s="13">
        <v>31.4</v>
      </c>
      <c r="E12284" s="26"/>
      <c r="F12284" s="42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397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42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397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42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397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42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397"/>
        <v>12285</v>
      </c>
      <c r="B12288" s="31">
        <v>43818</v>
      </c>
      <c r="C12288" s="26">
        <v>23</v>
      </c>
      <c r="D12288" s="13"/>
      <c r="E12288" s="26">
        <v>26.7</v>
      </c>
      <c r="F12288" s="42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397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42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397"/>
        <v>12287</v>
      </c>
      <c r="B12290" s="31">
        <v>43820</v>
      </c>
      <c r="C12290" s="26"/>
      <c r="D12290" s="13">
        <v>30</v>
      </c>
      <c r="E12290" s="26">
        <v>25</v>
      </c>
      <c r="F12290" s="42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397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42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397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42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397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42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398">A12293+1</f>
        <v>12291</v>
      </c>
      <c r="B12294" s="31">
        <v>43824</v>
      </c>
      <c r="C12294" s="26"/>
      <c r="D12294" s="13">
        <v>30.2</v>
      </c>
      <c r="E12294" s="26">
        <v>26.2</v>
      </c>
      <c r="F12294" s="42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398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42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398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42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398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42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398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42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398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42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398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42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398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42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398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42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398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42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398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42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398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42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398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42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398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42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398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42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398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42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398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42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398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42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398"/>
        <v>12309</v>
      </c>
      <c r="B12312" s="31">
        <v>43842</v>
      </c>
      <c r="C12312" s="26"/>
      <c r="D12312" s="13">
        <v>31.8</v>
      </c>
      <c r="E12312" s="26">
        <v>26.1</v>
      </c>
      <c r="F12312" s="42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398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42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398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42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398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42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398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42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398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42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398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42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398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42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398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42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398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42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398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42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398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42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398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42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398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42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398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42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398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42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398"/>
        <v>12325</v>
      </c>
      <c r="B12328" s="31">
        <v>43858</v>
      </c>
      <c r="C12328" s="26"/>
      <c r="D12328" s="13">
        <v>31.8</v>
      </c>
      <c r="E12328" s="26">
        <v>26.1</v>
      </c>
      <c r="F12328" s="42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398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42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398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42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398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42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398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42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398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42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398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42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398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42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398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42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398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42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398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42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398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42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398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42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398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42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398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42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398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42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398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42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398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42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398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42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398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42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398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42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398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42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398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42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398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42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398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42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398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42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398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42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398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42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398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42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398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42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399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42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399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42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399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42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399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42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399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42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399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42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399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42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399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42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399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42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399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42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399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42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399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42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399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42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399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42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399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42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399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42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399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42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399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42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399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42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399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42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399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42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399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42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399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42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399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42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399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42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399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42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399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42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399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42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399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42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399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42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399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42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399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42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399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42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399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42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399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42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399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42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399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42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399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42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399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42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399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42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399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42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399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42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399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42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399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42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399"/>
        <v>12399</v>
      </c>
      <c r="B12402" s="31">
        <v>43932</v>
      </c>
      <c r="C12402" s="26"/>
      <c r="D12402" s="13">
        <v>33.4</v>
      </c>
      <c r="E12402" s="26">
        <v>27.3</v>
      </c>
      <c r="F12402" s="42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399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42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399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42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399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42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399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42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399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42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399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42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399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42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399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42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399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42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399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42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399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42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399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42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399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42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399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42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399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42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399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42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399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42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399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42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399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42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400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42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400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42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400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42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400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42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400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42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400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42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400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42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400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42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400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42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400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42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400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42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400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42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400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42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400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42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400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42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400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42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400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42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400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42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400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42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400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42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400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42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400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42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400"/>
        <v>12441</v>
      </c>
      <c r="B12444" s="31">
        <v>43974</v>
      </c>
      <c r="C12444" s="26"/>
      <c r="D12444" s="13">
        <v>31.5</v>
      </c>
      <c r="E12444" s="26">
        <v>26.6</v>
      </c>
      <c r="F12444" s="42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400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42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400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42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400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42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400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42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400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42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400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42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400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42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400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42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400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42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400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42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400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42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400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42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400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42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400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42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400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42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400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42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400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42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400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42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400"/>
        <v>12460</v>
      </c>
      <c r="B12463" s="31">
        <v>43993</v>
      </c>
      <c r="C12463" s="26">
        <v>22</v>
      </c>
      <c r="D12463" s="13"/>
      <c r="E12463" s="26">
        <v>26.1</v>
      </c>
      <c r="F12463" s="42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400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42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400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42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400"/>
        <v>12463</v>
      </c>
      <c r="B12466" s="31">
        <v>43996</v>
      </c>
      <c r="C12466" s="26"/>
      <c r="D12466" s="13"/>
      <c r="E12466" s="26"/>
      <c r="F12466" s="42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400"/>
        <v>12464</v>
      </c>
      <c r="B12467" s="31">
        <v>43997</v>
      </c>
      <c r="C12467" s="26"/>
      <c r="D12467" s="13">
        <v>33.4</v>
      </c>
      <c r="E12467" s="26">
        <v>26.5</v>
      </c>
      <c r="F12467" s="42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400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42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400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42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400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42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400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42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400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42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400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42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400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42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400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42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400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42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400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42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400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42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400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42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400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42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400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42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400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42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400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42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400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42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400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42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401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42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401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42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401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42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401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42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401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42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401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42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401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42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401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42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401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42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401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42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401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42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401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42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401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42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401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42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401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42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401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42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401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42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401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42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401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42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401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42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401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42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401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42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401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42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401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42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401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42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401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42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401"/>
        <v>12509</v>
      </c>
      <c r="B12512" s="31">
        <v>44042</v>
      </c>
      <c r="C12512" s="26"/>
      <c r="D12512" s="13">
        <v>31.4</v>
      </c>
      <c r="E12512" s="26">
        <v>26.3</v>
      </c>
      <c r="F12512" s="42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401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42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401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42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401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42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401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42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401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42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401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42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401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42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401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42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401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42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401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42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401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42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401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42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401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42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401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42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401"/>
        <v>12524</v>
      </c>
      <c r="B12527" s="31">
        <v>44057</v>
      </c>
      <c r="C12527" s="26"/>
      <c r="D12527" s="13">
        <v>31.8</v>
      </c>
      <c r="E12527" s="26">
        <v>25.9</v>
      </c>
      <c r="F12527" s="42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401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42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401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42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401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42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401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42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401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42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401"/>
        <v>12530</v>
      </c>
      <c r="B12533" s="31">
        <v>44063</v>
      </c>
      <c r="C12533" s="26"/>
      <c r="D12533" s="13">
        <v>33</v>
      </c>
      <c r="E12533" s="26">
        <v>26.2</v>
      </c>
      <c r="F12533" s="42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401"/>
        <v>12531</v>
      </c>
      <c r="B12534" s="31">
        <v>44064</v>
      </c>
      <c r="C12534" s="26"/>
      <c r="D12534" s="13">
        <v>31.8</v>
      </c>
      <c r="E12534" s="26">
        <v>25.6</v>
      </c>
      <c r="F12534" s="42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401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42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401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42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401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42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401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42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401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42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401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42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401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42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401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42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401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42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401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42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401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42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401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42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401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42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401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42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401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42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402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42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402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42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402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42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402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42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402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42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402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42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402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42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402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42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402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42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402"/>
        <v>12556</v>
      </c>
      <c r="B12559" s="31">
        <v>44089</v>
      </c>
      <c r="C12559" s="26"/>
      <c r="D12559" s="13"/>
      <c r="E12559" s="26"/>
      <c r="F12559" s="42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402"/>
        <v>12557</v>
      </c>
      <c r="B12560" s="31">
        <v>44090</v>
      </c>
      <c r="C12560" s="26"/>
      <c r="D12560" s="13"/>
      <c r="E12560" s="26"/>
      <c r="F12560" s="42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402"/>
        <v>12558</v>
      </c>
      <c r="B12561" s="31">
        <v>44091</v>
      </c>
      <c r="C12561" s="26"/>
      <c r="D12561" s="13"/>
      <c r="E12561" s="26"/>
      <c r="F12561" s="42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402"/>
        <v>12559</v>
      </c>
      <c r="B12562" s="31">
        <v>44092</v>
      </c>
      <c r="C12562" s="26"/>
      <c r="D12562" s="13"/>
      <c r="E12562" s="26"/>
      <c r="F12562" s="42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402"/>
        <v>12560</v>
      </c>
      <c r="B12563" s="31">
        <v>44093</v>
      </c>
      <c r="C12563" s="26"/>
      <c r="D12563" s="13"/>
      <c r="E12563" s="26"/>
      <c r="F12563" s="42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402"/>
        <v>12561</v>
      </c>
      <c r="B12564" s="31">
        <v>44094</v>
      </c>
      <c r="C12564" s="26"/>
      <c r="D12564" s="13"/>
      <c r="E12564" s="26"/>
      <c r="F12564" s="42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402"/>
        <v>12562</v>
      </c>
      <c r="B12565" s="31">
        <v>44095</v>
      </c>
      <c r="C12565" s="26"/>
      <c r="D12565" s="13"/>
      <c r="E12565" s="26"/>
      <c r="F12565" s="42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402"/>
        <v>12563</v>
      </c>
      <c r="B12566" s="31">
        <v>44096</v>
      </c>
      <c r="C12566" s="26"/>
      <c r="D12566" s="13"/>
      <c r="E12566" s="26"/>
      <c r="F12566" s="42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402"/>
        <v>12564</v>
      </c>
      <c r="B12567" s="31">
        <v>44097</v>
      </c>
      <c r="C12567" s="26"/>
      <c r="D12567" s="13"/>
      <c r="E12567" s="26"/>
      <c r="F12567" s="42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402"/>
        <v>12565</v>
      </c>
      <c r="B12568" s="31">
        <v>44098</v>
      </c>
      <c r="C12568" s="26"/>
      <c r="D12568" s="13"/>
      <c r="E12568" s="26"/>
      <c r="F12568" s="42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402"/>
        <v>12566</v>
      </c>
      <c r="B12569" s="31">
        <v>44099</v>
      </c>
      <c r="C12569" s="26"/>
      <c r="D12569" s="13"/>
      <c r="E12569" s="26"/>
      <c r="F12569" s="42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402"/>
        <v>12567</v>
      </c>
      <c r="B12570" s="31">
        <v>44100</v>
      </c>
      <c r="C12570" s="26"/>
      <c r="D12570" s="13"/>
      <c r="E12570" s="26"/>
      <c r="F12570" s="42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402"/>
        <v>12568</v>
      </c>
      <c r="B12571" s="31">
        <v>44101</v>
      </c>
      <c r="C12571" s="26"/>
      <c r="D12571" s="13"/>
      <c r="E12571" s="26"/>
      <c r="F12571" s="42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402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42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402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42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402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42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402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42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402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42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402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42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402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42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402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42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402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42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402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42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402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42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402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42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402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42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402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42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402"/>
        <v>12583</v>
      </c>
      <c r="B12586" s="31">
        <v>44116</v>
      </c>
      <c r="C12586" s="26"/>
      <c r="D12586" s="13">
        <v>32.4</v>
      </c>
      <c r="E12586" s="26">
        <v>26.3</v>
      </c>
      <c r="F12586" s="42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402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42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402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42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402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42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402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42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402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42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402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42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402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42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402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42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402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42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402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42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402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42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402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42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402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42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402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42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402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42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402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42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402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42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402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42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402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42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402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42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402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42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402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42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402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42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402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42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402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42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402"/>
        <v>12609</v>
      </c>
      <c r="B12612" s="31">
        <v>44142</v>
      </c>
      <c r="C12612" s="26"/>
      <c r="D12612" s="13">
        <v>30</v>
      </c>
      <c r="E12612" s="26">
        <v>25.5</v>
      </c>
      <c r="F12612" s="42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402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42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403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42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403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42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403"/>
        <v>12613</v>
      </c>
      <c r="B12616" s="31">
        <v>44146</v>
      </c>
      <c r="C12616" s="26"/>
      <c r="D12616" s="13">
        <v>32.5</v>
      </c>
      <c r="E12616" s="26">
        <v>27</v>
      </c>
      <c r="F12616" s="42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403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42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403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42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403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42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403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42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403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42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403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42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403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42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403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42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403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42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403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42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403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42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403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42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403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42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403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42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403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42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403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42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403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42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403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42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403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42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403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42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403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42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403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42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403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42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403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42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403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42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403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42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403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42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403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42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403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42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403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42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403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42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403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42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403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42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403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42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403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42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403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42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403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42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403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42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403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42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403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42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403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42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403"/>
        <v>12655</v>
      </c>
      <c r="B12658" s="31">
        <v>44188</v>
      </c>
      <c r="C12658" s="26"/>
      <c r="D12658" s="13">
        <v>32</v>
      </c>
      <c r="E12658" s="26">
        <v>25.9</v>
      </c>
      <c r="F12658" s="42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403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42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403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42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403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42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403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42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403"/>
        <v>12660</v>
      </c>
      <c r="B12663" s="31">
        <v>44193</v>
      </c>
      <c r="C12663" s="26"/>
      <c r="D12663" s="13">
        <v>30.4</v>
      </c>
      <c r="E12663" s="26">
        <v>25.6</v>
      </c>
      <c r="F12663" s="42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403"/>
        <v>12661</v>
      </c>
      <c r="B12664" s="31">
        <v>44194</v>
      </c>
      <c r="C12664" s="26"/>
      <c r="D12664" s="13">
        <v>31.9</v>
      </c>
      <c r="E12664" s="26">
        <v>25.9</v>
      </c>
      <c r="F12664" s="42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403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42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403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42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403"/>
        <v>12664</v>
      </c>
      <c r="B12667" s="31">
        <v>44197</v>
      </c>
      <c r="C12667" s="26"/>
      <c r="D12667" s="13">
        <v>33.4</v>
      </c>
      <c r="E12667" s="26">
        <v>25.8</v>
      </c>
      <c r="F12667" s="42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403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42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403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42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403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42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403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42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403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42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403"/>
        <v>12670</v>
      </c>
      <c r="B12673" s="31">
        <v>44203</v>
      </c>
      <c r="C12673" s="26"/>
      <c r="D12673" s="13">
        <v>32.4</v>
      </c>
      <c r="E12673" s="26">
        <v>26.6</v>
      </c>
      <c r="F12673" s="42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403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42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403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42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403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42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403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42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404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42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404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42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404"/>
        <v>12677</v>
      </c>
      <c r="B12680" s="31">
        <v>44210</v>
      </c>
      <c r="C12680" s="26"/>
      <c r="D12680" s="13">
        <v>33.4</v>
      </c>
      <c r="E12680" s="26">
        <v>27.5</v>
      </c>
      <c r="F12680" s="42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404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42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404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42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404"/>
        <v>12680</v>
      </c>
      <c r="B12683" s="31">
        <v>44213</v>
      </c>
      <c r="C12683" s="26"/>
      <c r="D12683" s="13">
        <v>32.6</v>
      </c>
      <c r="E12683" s="26">
        <v>25.8</v>
      </c>
      <c r="F12683" s="42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404"/>
        <v>12681</v>
      </c>
      <c r="B12684" s="31">
        <v>44214</v>
      </c>
      <c r="C12684" s="26"/>
      <c r="D12684" s="13">
        <v>32</v>
      </c>
      <c r="E12684" s="26">
        <v>25.8</v>
      </c>
      <c r="F12684" s="42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404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42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404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42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404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42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404"/>
        <v>12685</v>
      </c>
      <c r="B12688" s="31">
        <v>44218</v>
      </c>
      <c r="C12688" s="26"/>
      <c r="D12688" s="13">
        <v>32.6</v>
      </c>
      <c r="E12688" s="26">
        <v>26.1</v>
      </c>
      <c r="F12688" s="42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404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42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404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42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404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42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404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42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404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42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404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42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404"/>
        <v>12692</v>
      </c>
      <c r="B12695" s="31">
        <v>44225</v>
      </c>
      <c r="C12695" s="26"/>
      <c r="D12695" s="13">
        <v>32.9</v>
      </c>
      <c r="E12695" s="26">
        <v>26.9</v>
      </c>
      <c r="F12695" s="42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404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42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404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42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404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42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404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42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404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42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404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42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404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42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404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42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404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42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404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42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404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42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404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42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404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42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404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42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404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42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404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42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404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42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404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42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404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42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404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42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404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42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404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42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404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42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404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42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404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42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404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42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404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42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404"/>
        <v>12720</v>
      </c>
      <c r="B12723" s="31">
        <v>44253</v>
      </c>
      <c r="C12723" s="26">
        <v>21.4</v>
      </c>
      <c r="D12723" s="13">
        <v>29</v>
      </c>
      <c r="E12723" s="26"/>
      <c r="F12723" s="42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404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42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404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42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404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42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404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42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404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42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404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42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404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42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404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42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404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42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404"/>
        <v>12730</v>
      </c>
      <c r="B12733" s="31">
        <v>44263</v>
      </c>
      <c r="C12733" s="26"/>
      <c r="D12733" s="13">
        <v>31.8</v>
      </c>
      <c r="E12733" s="26">
        <v>25.9</v>
      </c>
      <c r="F12733" s="42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404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42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404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42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404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42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404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42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404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42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404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42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404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42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404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42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405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42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405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42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405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42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405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42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405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42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405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42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405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42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405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42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405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42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405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42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405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42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405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42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405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42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405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42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405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42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405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42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405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42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405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42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405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42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405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42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405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42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405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42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405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42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405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42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405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42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405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42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405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42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405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42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405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42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405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42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405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42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405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42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405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42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405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42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405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42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405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42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405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42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405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42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405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42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405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42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405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42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405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42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405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42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405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42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405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42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405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42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405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42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405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42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405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42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405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42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405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42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405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42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405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42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405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42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405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42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405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42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405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42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405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42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405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42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405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42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405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42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405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42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405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42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405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42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406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42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406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42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406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42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406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42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406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42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406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42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406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42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406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42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406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42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406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42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406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42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406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42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406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42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406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42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406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42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406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42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406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42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406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42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406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42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406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42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406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42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406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42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406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42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406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42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406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42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406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42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406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42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406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42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406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42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406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42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406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42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406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42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406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42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406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42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406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42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406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42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406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42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406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42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406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42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406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42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406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42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406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42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406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42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406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42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406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42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406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42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406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42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406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42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406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42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406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42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406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42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406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42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406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42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406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42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406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42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406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42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406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42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406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42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406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42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406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42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406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42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406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42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406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42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406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42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407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42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407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42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407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42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407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42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407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42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407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42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407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42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407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42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407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42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407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42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407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42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407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42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407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42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407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42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407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42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407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42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407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42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407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42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407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42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407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42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407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42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407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42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407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42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407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42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407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42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407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42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407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42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407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42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407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42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407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42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407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42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407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42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407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42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407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42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407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42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407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42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407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42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407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42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407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42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407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42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407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42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407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42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407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42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407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42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407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42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407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42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407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42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407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42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407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42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407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42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407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42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407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42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407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42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407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42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407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42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407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42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407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42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407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42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407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42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407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42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407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42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407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42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407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42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407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42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408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42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408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42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408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42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408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42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408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42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408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42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408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42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408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42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408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42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408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42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408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42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408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42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408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42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408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42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408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42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408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42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408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42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408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42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408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42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408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42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408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42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408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42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408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42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408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42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408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42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408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42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408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42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408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42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408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42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408"/>
        <v>12960</v>
      </c>
      <c r="B12963" s="31">
        <v>44493</v>
      </c>
      <c r="C12963" s="26"/>
      <c r="D12963" s="13">
        <v>30</v>
      </c>
      <c r="E12963" s="26">
        <v>25.2</v>
      </c>
      <c r="F12963" s="42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408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42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408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42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408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42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408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42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408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42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408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42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408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42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408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42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408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42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408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42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408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42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408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42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408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42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408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42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408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42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408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42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408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42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408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42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408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42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408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42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408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42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408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42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408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42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408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42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408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42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408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42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408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42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408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42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408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42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408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42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408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42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408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42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408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42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408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42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409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42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409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42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409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42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409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42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409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42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409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42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409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42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409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42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409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42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409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42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409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42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409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42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409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42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409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42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409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42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409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42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409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42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409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42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409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42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409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42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409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42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409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42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409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42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409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42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409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42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409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42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409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42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409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42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409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42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409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42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409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42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409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42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409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42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409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42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50">
    <mergeCell ref="Q491:Q544"/>
    <mergeCell ref="AV491:AV542"/>
    <mergeCell ref="AW491:AW542"/>
    <mergeCell ref="Q383:Q436"/>
    <mergeCell ref="AV383:AV434"/>
    <mergeCell ref="AW383:AW434"/>
    <mergeCell ref="Q437:Q490"/>
    <mergeCell ref="AV437:AV488"/>
    <mergeCell ref="AW437:AW488"/>
    <mergeCell ref="Q275:Q328"/>
    <mergeCell ref="AV275:AV326"/>
    <mergeCell ref="AW275:AW326"/>
    <mergeCell ref="Q329:Q382"/>
    <mergeCell ref="AV329:AV380"/>
    <mergeCell ref="AW329:AW380"/>
    <mergeCell ref="Q167:Q220"/>
    <mergeCell ref="AV167:AV218"/>
    <mergeCell ref="AW167:AW218"/>
    <mergeCell ref="Q221:Q274"/>
    <mergeCell ref="AV221:AV272"/>
    <mergeCell ref="AW221:AW272"/>
    <mergeCell ref="AV59:AV110"/>
    <mergeCell ref="AW59:AW110"/>
    <mergeCell ref="Q59:Q112"/>
    <mergeCell ref="Q113:Q166"/>
    <mergeCell ref="AV113:AV164"/>
    <mergeCell ref="AW113:AW164"/>
    <mergeCell ref="AV5:AV56"/>
    <mergeCell ref="AW5:AW56"/>
    <mergeCell ref="AJ2:AJ3"/>
    <mergeCell ref="AK2:AN2"/>
    <mergeCell ref="AO2:AR2"/>
    <mergeCell ref="AS2:AS3"/>
    <mergeCell ref="AV1:AV3"/>
    <mergeCell ref="AW1:AW3"/>
    <mergeCell ref="Q5:Q58"/>
    <mergeCell ref="AC1:AH1"/>
    <mergeCell ref="AI1:AS1"/>
    <mergeCell ref="AT1:AT3"/>
    <mergeCell ref="AU1:AU3"/>
    <mergeCell ref="AC2:AF2"/>
    <mergeCell ref="AG2:AG3"/>
    <mergeCell ref="AH2:AH3"/>
    <mergeCell ref="AI2:AI3"/>
    <mergeCell ref="Q1:Q3"/>
    <mergeCell ref="R1:R3"/>
    <mergeCell ref="S1:S3"/>
    <mergeCell ref="T1:T3"/>
    <mergeCell ref="U1:X2"/>
    <mergeCell ref="Y1:AB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1AE50-9D28-4392-9325-D661989C9BD4}">
  <sheetPr codeName="Sheet6"/>
  <dimension ref="A1:AW13031"/>
  <sheetViews>
    <sheetView topLeftCell="V1" zoomScale="70" zoomScaleNormal="70" workbookViewId="0">
      <pane ySplit="3" topLeftCell="A49" activePane="bottomLeft" state="frozen"/>
      <selection pane="bottomLeft" activeCell="Y59" sqref="Y59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1.28515625" bestFit="1" customWidth="1"/>
    <col min="18" max="18" width="21.140625" style="63" bestFit="1" customWidth="1"/>
    <col min="19" max="19" width="47.42578125" bestFit="1" customWidth="1"/>
    <col min="20" max="20" width="16.42578125" bestFit="1" customWidth="1"/>
    <col min="21" max="22" width="12.5703125" style="83" bestFit="1" customWidth="1"/>
    <col min="23" max="23" width="13.7109375" style="83" bestFit="1" customWidth="1"/>
    <col min="24" max="24" width="12.5703125" style="83" bestFit="1" customWidth="1"/>
    <col min="25" max="25" width="15.42578125" customWidth="1"/>
    <col min="26" max="26" width="42.42578125" bestFit="1" customWidth="1"/>
    <col min="27" max="27" width="42" bestFit="1" customWidth="1"/>
    <col min="28" max="28" width="42.85546875" bestFit="1" customWidth="1"/>
    <col min="30" max="30" width="9.7109375" bestFit="1" customWidth="1"/>
    <col min="32" max="32" width="8.7109375" bestFit="1" customWidth="1"/>
    <col min="33" max="34" width="12.5703125" bestFit="1" customWidth="1"/>
    <col min="35" max="35" width="13.7109375" bestFit="1" customWidth="1"/>
    <col min="36" max="36" width="12.5703125" bestFit="1" customWidth="1"/>
    <col min="37" max="37" width="13.7109375" bestFit="1" customWidth="1"/>
    <col min="38" max="38" width="15" style="60" customWidth="1"/>
    <col min="39" max="45" width="13.7109375" bestFit="1" customWidth="1"/>
    <col min="46" max="47" width="14.28515625" bestFit="1" customWidth="1"/>
    <col min="48" max="49" width="26.28515625" bestFit="1" customWidth="1"/>
  </cols>
  <sheetData>
    <row r="1" spans="1:49" ht="15" customHeight="1" x14ac:dyDescent="0.25">
      <c r="A1" s="2"/>
      <c r="F1" s="40"/>
      <c r="N1" s="5"/>
      <c r="O1" s="5"/>
      <c r="P1" s="5"/>
      <c r="Q1" s="94" t="s">
        <v>21</v>
      </c>
      <c r="R1" s="97" t="s">
        <v>44</v>
      </c>
      <c r="S1" s="94" t="s">
        <v>31</v>
      </c>
      <c r="T1" s="94" t="s">
        <v>43</v>
      </c>
      <c r="U1" s="94" t="s">
        <v>28</v>
      </c>
      <c r="V1" s="94"/>
      <c r="W1" s="94"/>
      <c r="X1" s="94"/>
      <c r="Y1" s="94" t="s">
        <v>29</v>
      </c>
      <c r="Z1" s="94"/>
      <c r="AA1" s="94"/>
      <c r="AB1" s="94"/>
      <c r="AC1" s="114" t="s">
        <v>60</v>
      </c>
      <c r="AD1" s="114"/>
      <c r="AE1" s="114"/>
      <c r="AF1" s="114"/>
      <c r="AG1" s="104" t="s">
        <v>32</v>
      </c>
      <c r="AH1" s="105"/>
      <c r="AI1" s="105"/>
      <c r="AJ1" s="105"/>
      <c r="AK1" s="105"/>
      <c r="AL1" s="106"/>
      <c r="AM1" s="104" t="s">
        <v>39</v>
      </c>
      <c r="AN1" s="105"/>
      <c r="AO1" s="105"/>
      <c r="AP1" s="105"/>
      <c r="AQ1" s="105"/>
      <c r="AR1" s="105"/>
      <c r="AS1" s="106"/>
      <c r="AT1" s="107" t="s">
        <v>22</v>
      </c>
      <c r="AU1" s="102" t="s">
        <v>23</v>
      </c>
      <c r="AV1" s="107" t="s">
        <v>55</v>
      </c>
      <c r="AW1" s="102" t="s">
        <v>56</v>
      </c>
    </row>
    <row r="2" spans="1:49" ht="15" customHeight="1" x14ac:dyDescent="0.25">
      <c r="A2" s="2"/>
      <c r="N2" s="5"/>
      <c r="O2" s="5"/>
      <c r="P2" s="5"/>
      <c r="Q2" s="94"/>
      <c r="R2" s="97"/>
      <c r="S2" s="94"/>
      <c r="T2" s="94"/>
      <c r="U2" s="94"/>
      <c r="V2" s="94"/>
      <c r="W2" s="94"/>
      <c r="X2" s="94"/>
      <c r="Y2" s="94"/>
      <c r="Z2" s="94"/>
      <c r="AA2" s="94"/>
      <c r="AB2" s="94"/>
      <c r="AC2" s="114"/>
      <c r="AD2" s="114"/>
      <c r="AE2" s="114"/>
      <c r="AF2" s="114"/>
      <c r="AG2" s="104" t="s">
        <v>30</v>
      </c>
      <c r="AH2" s="105"/>
      <c r="AI2" s="105"/>
      <c r="AJ2" s="106"/>
      <c r="AK2" s="102" t="s">
        <v>27</v>
      </c>
      <c r="AL2" s="115" t="s">
        <v>41</v>
      </c>
      <c r="AM2" s="102" t="s">
        <v>53</v>
      </c>
      <c r="AN2" s="102" t="s">
        <v>40</v>
      </c>
      <c r="AO2" s="104" t="s">
        <v>30</v>
      </c>
      <c r="AP2" s="105"/>
      <c r="AQ2" s="105"/>
      <c r="AR2" s="106"/>
      <c r="AS2" s="102" t="s">
        <v>54</v>
      </c>
      <c r="AT2" s="108"/>
      <c r="AU2" s="110"/>
      <c r="AV2" s="108"/>
      <c r="AW2" s="110"/>
    </row>
    <row r="3" spans="1:49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41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45" t="s">
        <v>9</v>
      </c>
      <c r="L3" s="12" t="s">
        <v>10</v>
      </c>
      <c r="M3" s="11"/>
      <c r="N3" s="11"/>
      <c r="O3" s="11"/>
      <c r="P3" s="5"/>
      <c r="Q3" s="94"/>
      <c r="R3" s="97"/>
      <c r="S3" s="94"/>
      <c r="T3" s="94"/>
      <c r="U3" s="70" t="s">
        <v>24</v>
      </c>
      <c r="V3" s="70" t="s">
        <v>25</v>
      </c>
      <c r="W3" s="70" t="s">
        <v>38</v>
      </c>
      <c r="X3" s="70" t="s">
        <v>26</v>
      </c>
      <c r="Y3" s="70" t="s">
        <v>24</v>
      </c>
      <c r="Z3" s="70" t="s">
        <v>25</v>
      </c>
      <c r="AA3" s="70" t="s">
        <v>38</v>
      </c>
      <c r="AB3" s="70" t="s">
        <v>26</v>
      </c>
      <c r="AC3" s="70" t="s">
        <v>24</v>
      </c>
      <c r="AD3" s="70" t="s">
        <v>25</v>
      </c>
      <c r="AE3" s="70" t="s">
        <v>38</v>
      </c>
      <c r="AF3" s="70" t="s">
        <v>26</v>
      </c>
      <c r="AG3" s="70" t="s">
        <v>24</v>
      </c>
      <c r="AH3" s="70" t="s">
        <v>25</v>
      </c>
      <c r="AI3" s="70" t="s">
        <v>38</v>
      </c>
      <c r="AJ3" s="70" t="s">
        <v>26</v>
      </c>
      <c r="AK3" s="103"/>
      <c r="AL3" s="116"/>
      <c r="AM3" s="103"/>
      <c r="AN3" s="103"/>
      <c r="AO3" s="70" t="s">
        <v>24</v>
      </c>
      <c r="AP3" s="70" t="s">
        <v>25</v>
      </c>
      <c r="AQ3" s="70" t="s">
        <v>38</v>
      </c>
      <c r="AR3" s="70" t="s">
        <v>26</v>
      </c>
      <c r="AS3" s="103"/>
      <c r="AT3" s="109"/>
      <c r="AU3" s="103"/>
      <c r="AV3" s="109"/>
      <c r="AW3" s="103"/>
    </row>
    <row r="4" spans="1:49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42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49"/>
      <c r="R4" s="84"/>
      <c r="S4" s="49"/>
      <c r="T4" s="49"/>
      <c r="U4" s="3"/>
      <c r="V4" s="3"/>
      <c r="W4" s="3"/>
      <c r="X4" s="3"/>
      <c r="Y4" s="49"/>
      <c r="Z4" s="49"/>
      <c r="AA4" s="49"/>
      <c r="AB4" s="49"/>
      <c r="AC4" s="49"/>
      <c r="AD4" s="49"/>
      <c r="AE4" s="49"/>
      <c r="AF4" s="49"/>
      <c r="AG4" s="68">
        <v>0</v>
      </c>
      <c r="AH4" s="68"/>
      <c r="AI4" s="68"/>
      <c r="AJ4" s="68"/>
      <c r="AK4" s="68">
        <v>0</v>
      </c>
      <c r="AL4" s="68">
        <v>0</v>
      </c>
      <c r="AM4" s="68"/>
      <c r="AN4" s="68">
        <v>0</v>
      </c>
      <c r="AO4" s="68">
        <v>0</v>
      </c>
      <c r="AP4" s="68">
        <v>0</v>
      </c>
      <c r="AQ4" s="68">
        <v>0</v>
      </c>
      <c r="AR4" s="68">
        <v>0</v>
      </c>
      <c r="AS4" s="68">
        <v>0</v>
      </c>
      <c r="AT4" s="85"/>
      <c r="AU4" s="85"/>
      <c r="AV4" s="85"/>
      <c r="AW4" s="85"/>
    </row>
    <row r="5" spans="1:49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42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39" t="s">
        <v>34</v>
      </c>
      <c r="O5" s="26">
        <v>1</v>
      </c>
      <c r="P5" s="5"/>
      <c r="Q5" s="93">
        <v>1</v>
      </c>
      <c r="R5" s="67" cm="1">
        <f t="array" ref="R5">NORMALIZE(G7232,$G$7232:$G$7294)</f>
        <v>5.1546391752577319E-3</v>
      </c>
      <c r="S5" s="67" t="str" cm="1">
        <f t="array" ref="S5">SETVECTOR(R5:R6)</f>
        <v>0.00515463917525773,0.0206185567010309</v>
      </c>
      <c r="T5" s="67">
        <f>R7</f>
        <v>1</v>
      </c>
      <c r="U5" s="3">
        <v>0</v>
      </c>
      <c r="V5" s="3">
        <v>0</v>
      </c>
      <c r="W5" s="3">
        <v>0</v>
      </c>
      <c r="X5" s="3">
        <v>0</v>
      </c>
      <c r="Y5" s="82" t="str">
        <f>_xlfn.CONCAT("0.5774,","0.5774")</f>
        <v>0.5774,0.5774</v>
      </c>
      <c r="Z5" s="82" t="str">
        <f>_xlfn.CONCAT("0.5774,","0.5774")</f>
        <v>0.5774,0.5774</v>
      </c>
      <c r="AA5" s="82" t="str">
        <f>_xlfn.CONCAT("0.5774,","0.5774")</f>
        <v>0.5774,0.5774</v>
      </c>
      <c r="AB5" s="82" t="str">
        <f>_xlfn.CONCAT("0.5774,","0.5774")</f>
        <v>0.5774,0.5774</v>
      </c>
      <c r="AC5" s="49">
        <v>0.57740000000000002</v>
      </c>
      <c r="AD5" s="49">
        <v>0.57740000000000002</v>
      </c>
      <c r="AE5" s="49">
        <v>0.57740000000000002</v>
      </c>
      <c r="AF5" s="49">
        <v>0.57740000000000002</v>
      </c>
      <c r="AG5" s="6" cm="1">
        <f t="array" ref="AG5">SIGMOID(SUM(GETVECTOR(_xlfn.CONCAT(Y5,",",AC5))*GETVECTOR(_xlfn.CONCAT($S5,",",$AL$4)))+U5)</f>
        <v>0.50372029216782388</v>
      </c>
      <c r="AH5" s="6" cm="1">
        <f t="array" ref="AH5">SIGMOID(SUM(GETVECTOR(_xlfn.CONCAT(Z5,",",AD5))*GETVECTOR(_xlfn.CONCAT($S5,",",$AL$4)))+V5)</f>
        <v>0.50372029216782388</v>
      </c>
      <c r="AI5" s="6" cm="1">
        <f t="array" ref="AI5">TANH(SUM(GETVECTOR(_xlfn.CONCAT(AA5,",",AE5))*GETVECTOR(_xlfn.CONCAT($S5,",",$AL$4)))+W5)</f>
        <v>1.4880344861249626E-2</v>
      </c>
      <c r="AJ5" s="6" cm="1">
        <f t="array" ref="AJ5">SIGMOID(SUM(GETVECTOR(_xlfn.CONCAT(AB5,",",AF5))*GETVECTOR(_xlfn.CONCAT($S5,",",$AL$4)))+X5)</f>
        <v>0.50372029216782388</v>
      </c>
      <c r="AK5" s="6">
        <f>AG5*$AK$4+AI5*AH5</f>
        <v>7.4955316610666378E-3</v>
      </c>
      <c r="AL5" s="59">
        <f>AJ5*TANH(AK5)</f>
        <v>3.7755806907202902E-3</v>
      </c>
      <c r="AM5" s="3">
        <f>AL5-T5+0</f>
        <v>-0.99622441930927974</v>
      </c>
      <c r="AN5" s="3">
        <f>AM5*AJ5*(1-TANH(AK5)^2)+$AN$4*$AG$4</f>
        <v>-0.50179026295144002</v>
      </c>
      <c r="AO5" s="3">
        <f>AN5*$AK$4*AG5*(1-AG5)</f>
        <v>0</v>
      </c>
      <c r="AP5" s="3">
        <f>AN5*AI5*AH5*(1-AH5)</f>
        <v>-1.8665996952187741E-3</v>
      </c>
      <c r="AQ5" s="3">
        <f>AN5*AH5*(1-AI5^2)</f>
        <v>-0.2527059701339105</v>
      </c>
      <c r="AR5" s="3">
        <f>AM5*TANH(AK5)*AJ5*(1-AJ5)</f>
        <v>-1.8666696101117906E-3</v>
      </c>
      <c r="AS5" s="3" cm="1">
        <f t="array" ref="AS5">SUM(AO5:AR5*AC5:AF5)</f>
        <v>-0.14806801685221779</v>
      </c>
      <c r="AT5" s="86">
        <f>AVERAGE((T5-AL5)^2)</f>
        <v>0.99246309362811158</v>
      </c>
      <c r="AU5" s="86">
        <f>SQRT(AT5)</f>
        <v>0.99622441930927974</v>
      </c>
      <c r="AV5" s="111">
        <f>AVERAGE(AT5:AT56)</f>
        <v>8.2276130230888728E-2</v>
      </c>
      <c r="AW5" s="111">
        <f>SQRT(AV5)</f>
        <v>0.286838160346368</v>
      </c>
    </row>
    <row r="6" spans="1:49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42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39" t="s">
        <v>37</v>
      </c>
      <c r="O6" s="26">
        <v>1</v>
      </c>
      <c r="P6" s="5"/>
      <c r="Q6" s="93"/>
      <c r="R6" s="67" cm="1">
        <f t="array" ref="R6">NORMALIZE(G7233,$G$7232:$G$7294)</f>
        <v>2.0618556701030927E-2</v>
      </c>
      <c r="S6" s="67" t="str" cm="1">
        <f t="array" ref="S6">SETVECTOR(R6:R7)</f>
        <v>0.0206185567010309,1</v>
      </c>
      <c r="T6" s="67">
        <f t="shared" ref="T6:T56" si="1">R8</f>
        <v>0.52577319587628868</v>
      </c>
      <c r="U6" s="6">
        <f>U5-$O$9*SUM(AO5)</f>
        <v>0</v>
      </c>
      <c r="V6" s="6">
        <f t="shared" ref="V6:X6" si="2">V5-$O$9*SUM(AP5)</f>
        <v>1.8665996952187743E-4</v>
      </c>
      <c r="W6" s="6">
        <f>W5-$O$9*SUM(AQ5)</f>
        <v>2.5270597013391051E-2</v>
      </c>
      <c r="X6" s="6">
        <f t="shared" si="2"/>
        <v>1.8666696101117907E-4</v>
      </c>
      <c r="Y6" s="82" t="str" cm="1">
        <f t="array" ref="Y6:AB6">SETMATRIX(GETMATRIX(Y5:AB5)-$O$9*TRANSPOSE(AO5:AR5)*GETVECTOR(S5))</f>
        <v>0.5774,0.5774</v>
      </c>
      <c r="Z6" s="82" t="str">
        <v>0.577400962164791,0.577403848659165</v>
      </c>
      <c r="AA6" s="82" t="str">
        <v>0.577530260809347,0.57792104323739</v>
      </c>
      <c r="AB6" s="82" t="str">
        <v>0.57740096220083,0.57740384880332</v>
      </c>
      <c r="AC6" s="49" t="str" cm="1">
        <f t="array" ref="AC6:AF6">SETMATRIX(GETMATRIX(AC5:AF5)-$O$9*TRANSPOSE($AO$4:$AR$4)*$AL$4)</f>
        <v>0.5774</v>
      </c>
      <c r="AD6" s="49" t="str">
        <v>0.5774</v>
      </c>
      <c r="AE6" s="49" t="str">
        <v>0.5774</v>
      </c>
      <c r="AF6" s="49" t="str">
        <v>0.5774</v>
      </c>
      <c r="AG6" s="6" cm="1">
        <f t="array" ref="AG6">SIGMOID(SUM(GETVECTOR(_xlfn.CONCAT(Y6,",",AC6))*GETVECTOR(_xlfn.CONCAT($S6,",",$AL$4)))+U6)</f>
        <v>0.64320570002646305</v>
      </c>
      <c r="AH6" s="6" cm="1">
        <f t="array" ref="AH6">SIGMOID(SUM(GETVECTOR(_xlfn.CONCAT(Z6,",",AD6))*GETVECTOR(_xlfn.CONCAT($S6,",",$AL$4)))+V6)</f>
        <v>0.64324942361661153</v>
      </c>
      <c r="AI6" s="6" cm="1">
        <f t="array" ref="AI6">TANH(SUM(GETVECTOR(_xlfn.CONCAT(AA6,",",AE6))*GETVECTOR(_xlfn.CONCAT($S6,",",$AL$4)))+W6)</f>
        <v>0.54770679052728766</v>
      </c>
      <c r="AJ6" s="6" cm="1">
        <f t="array" ref="AJ6">SIGMOID(SUM(GETVECTOR(_xlfn.CONCAT(AB6,",",AF6))*GETVECTOR(_xlfn.CONCAT($S6,",",$AL$4)))+X6)</f>
        <v>0.64324942525426687</v>
      </c>
      <c r="AK6" s="6">
        <f>AG6*$AK$4+AI6*AH6</f>
        <v>0.35231207731758196</v>
      </c>
      <c r="AL6" s="59">
        <f>AJ6*TANH(AK6)</f>
        <v>0.21769131137039824</v>
      </c>
      <c r="AM6" s="3">
        <f>AL6-T6+0</f>
        <v>-0.30808188450589047</v>
      </c>
      <c r="AN6" s="3">
        <f>AM6*AJ6*(1-TANH(AK6)^2)+$AN$4*$AG$4</f>
        <v>-0.17547646959500032</v>
      </c>
      <c r="AO6" s="3">
        <f>AN6*$AK$4*AG6*(1-AG6)</f>
        <v>0</v>
      </c>
      <c r="AP6" s="3">
        <f>AN6*AI6*AH6*(1-AH6)</f>
        <v>-2.2055205203412507E-2</v>
      </c>
      <c r="AQ6" s="3">
        <f>AN6*AH6*(1-AI6^2)</f>
        <v>-7.9014546083077841E-2</v>
      </c>
      <c r="AR6" s="3">
        <f>AM6*TANH(AK6)*AJ6*(1-AJ6)</f>
        <v>-2.3926101411741851E-2</v>
      </c>
      <c r="AS6" s="3" cm="1">
        <f t="array" ref="AS6">SUM(AO6:AR6*AC6:AF6)</f>
        <v>-7.2172605347959273E-2</v>
      </c>
      <c r="AT6" s="86">
        <f t="shared" ref="AT6:AT17" si="3">AVERAGE((T6-AL6)^2)</f>
        <v>9.4914447560700832E-2</v>
      </c>
      <c r="AU6" s="86">
        <f t="shared" ref="AU6:AU56" si="4">SQRT(AT6)</f>
        <v>0.30808188450589047</v>
      </c>
      <c r="AV6" s="112"/>
      <c r="AW6" s="112"/>
    </row>
    <row r="7" spans="1:49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42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39" t="s">
        <v>35</v>
      </c>
      <c r="O7" s="26">
        <v>1</v>
      </c>
      <c r="P7" s="5"/>
      <c r="Q7" s="93"/>
      <c r="R7" s="67" cm="1">
        <f t="array" ref="R7">NORMALIZE(G7234,$G$7232:$G$7294)</f>
        <v>1</v>
      </c>
      <c r="S7" s="67" t="str" cm="1">
        <f t="array" ref="S7">SETVECTOR(R7:R8)</f>
        <v>1,0.525773195876289</v>
      </c>
      <c r="T7" s="67">
        <f t="shared" si="1"/>
        <v>0.62061855670103094</v>
      </c>
      <c r="U7" s="6">
        <f t="shared" ref="U7:U17" si="5">U6-$O$9*SUM(AO6)</f>
        <v>0</v>
      </c>
      <c r="V7" s="6">
        <f t="shared" ref="V7:V17" si="6">V6-$O$9*SUM(AP6)</f>
        <v>2.3921804898631282E-3</v>
      </c>
      <c r="W7" s="6">
        <f t="shared" ref="W7:W17" si="7">W6-$O$9*SUM(AQ6)</f>
        <v>3.3172051621698839E-2</v>
      </c>
      <c r="X7" s="6">
        <f t="shared" ref="X7:X17" si="8">X6-$O$9*SUM(AR6)</f>
        <v>2.5792771021853639E-3</v>
      </c>
      <c r="Y7" s="82" t="str" cm="1">
        <f t="array" ref="Y7:AB7">SETMATRIX(GETMATRIX(Y6:AB6)-$O$9*TRANSPOSE(AO6:AR6)*GETVECTOR(S6))</f>
        <v>0.5774,0.5774</v>
      </c>
      <c r="Z7" s="82" t="str">
        <v>0.577446436814695,0.579609369179506</v>
      </c>
      <c r="AA7" s="82" t="str">
        <v>0.577693177399209,0.585822497845698</v>
      </c>
      <c r="AB7" s="82" t="str">
        <v>0.577450294368689,0.579796458944494</v>
      </c>
      <c r="AC7" s="49" t="str" cm="1">
        <f t="array" ref="AC7:AF7">SETMATRIX(GETMATRIX(AC6:AF6)-$O$9*TRANSPOSE($AO$4:$AR$4)*$AL$4)</f>
        <v>0.5774</v>
      </c>
      <c r="AD7" s="49" t="str">
        <v>0.5774</v>
      </c>
      <c r="AE7" s="49" t="str">
        <v>0.5774</v>
      </c>
      <c r="AF7" s="49" t="str">
        <v>0.5774</v>
      </c>
      <c r="AG7" s="6" cm="1">
        <f t="array" ref="AG7">SIGMOID(SUM(GETVECTOR(_xlfn.CONCAT(Y7,",",AC7))*GETVECTOR(_xlfn.CONCAT($S7,",",$AL$4)))+U7)</f>
        <v>0.70702555896734465</v>
      </c>
      <c r="AH7" s="6" cm="1">
        <f t="array" ref="AH7">SIGMOID(SUM(GETVECTOR(_xlfn.CONCAT(Z7,",",AD7))*GETVECTOR(_xlfn.CONCAT($S7,",",$AL$4)))+V7)</f>
        <v>0.70777075886264673</v>
      </c>
      <c r="AI7" s="6" cm="1">
        <f t="array" ref="AI7">TANH(SUM(GETVECTOR(_xlfn.CONCAT(AA7,",",AE7))*GETVECTOR(_xlfn.CONCAT($S7,",",$AL$4)))+W7)</f>
        <v>0.72536477111025333</v>
      </c>
      <c r="AJ7" s="6" cm="1">
        <f t="array" ref="AJ7">SIGMOID(SUM(GETVECTOR(_xlfn.CONCAT(AB7,",",AF7))*GETVECTOR(_xlfn.CONCAT($S7,",",$AL$4)))+X7)</f>
        <v>0.70783059589688202</v>
      </c>
      <c r="AK7" s="6">
        <f t="shared" ref="AK7:AK17" si="9">AG7*$AK$4+AI7*AH7</f>
        <v>0.5133919745009341</v>
      </c>
      <c r="AL7" s="59">
        <f t="shared" ref="AL7:AL17" si="10">AJ7*TANH(AK7)</f>
        <v>0.33450930444422761</v>
      </c>
      <c r="AM7" s="3">
        <f t="shared" ref="AM7:AM17" si="11">AL7-T7+0</f>
        <v>-0.28610925225680334</v>
      </c>
      <c r="AN7" s="3">
        <f t="shared" ref="AN7:AN17" si="12">AM7*AJ7*(1-TANH(AK7)^2)+$AN$4*$AG$4</f>
        <v>-0.15728767526092674</v>
      </c>
      <c r="AO7" s="3">
        <f t="shared" ref="AO7:AO17" si="13">AN7*$AK$4*AG7*(1-AG7)</f>
        <v>0</v>
      </c>
      <c r="AP7" s="3">
        <f t="shared" ref="AP7:AP17" si="14">AN7*AI7*AH7*(1-AH7)</f>
        <v>-2.3597578483330706E-2</v>
      </c>
      <c r="AQ7" s="3">
        <f t="shared" ref="AQ7:AQ17" si="15">AN7*AH7*(1-AI7^2)</f>
        <v>-5.2750245057076532E-2</v>
      </c>
      <c r="AR7" s="3">
        <f t="shared" ref="AR7:AR17" si="16">AM7*TANH(AK7)*AJ7*(1-AJ7)</f>
        <v>-2.7962425458658704E-2</v>
      </c>
      <c r="AS7" s="3" cm="1">
        <f t="array" ref="AS7">SUM(AO7:AR7*AC7:AF7)</f>
        <v>-6.0228737772060684E-2</v>
      </c>
      <c r="AT7" s="86">
        <f t="shared" si="3"/>
        <v>8.1858504226947126E-2</v>
      </c>
      <c r="AU7" s="86">
        <f t="shared" si="4"/>
        <v>0.28610925225680334</v>
      </c>
      <c r="AV7" s="112"/>
      <c r="AW7" s="112"/>
    </row>
    <row r="8" spans="1:49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42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39" t="s">
        <v>36</v>
      </c>
      <c r="O8" s="26">
        <v>2</v>
      </c>
      <c r="P8" s="5"/>
      <c r="Q8" s="93"/>
      <c r="R8" s="67" cm="1">
        <f t="array" ref="R8">NORMALIZE(G7235,$G$7232:$G$7294)</f>
        <v>0.52577319587628868</v>
      </c>
      <c r="S8" s="67" t="str" cm="1">
        <f t="array" ref="S8">SETVECTOR(R8:R9)</f>
        <v>0.525773195876289,0.620618556701031</v>
      </c>
      <c r="T8" s="67">
        <f t="shared" si="1"/>
        <v>0.23711340206185566</v>
      </c>
      <c r="U8" s="6">
        <f t="shared" si="5"/>
        <v>0</v>
      </c>
      <c r="V8" s="6">
        <f t="shared" si="6"/>
        <v>4.7519383381961992E-3</v>
      </c>
      <c r="W8" s="6">
        <f t="shared" si="7"/>
        <v>3.8447076127406492E-2</v>
      </c>
      <c r="X8" s="6">
        <f t="shared" si="8"/>
        <v>5.3755196480512347E-3</v>
      </c>
      <c r="Y8" s="82" t="str" cm="1">
        <f t="array" ref="Y8:AB8">SETMATRIX(GETMATRIX(Y7:AB7)-$O$9*TRANSPOSE(AO7:AR7)*GETVECTOR(S7))</f>
        <v>0.5774,0.5774</v>
      </c>
      <c r="Z8" s="82" t="str">
        <v>0.579806194663028,0.580850066604918</v>
      </c>
      <c r="AA8" s="82" t="str">
        <v>0.582968201904917,0.58859596433839</v>
      </c>
      <c r="AB8" s="82" t="str">
        <v>0.580246536914555,0.581266648324279</v>
      </c>
      <c r="AC8" s="49" t="str" cm="1">
        <f t="array" ref="AC8:AF8">SETMATRIX(GETMATRIX(AC7:AF7)-$O$9*TRANSPOSE($AO$4:$AR$4)*$AL$4)</f>
        <v>0.5774</v>
      </c>
      <c r="AD8" s="49" t="str">
        <v>0.5774</v>
      </c>
      <c r="AE8" s="49" t="str">
        <v>0.5774</v>
      </c>
      <c r="AF8" s="49" t="str">
        <v>0.5774</v>
      </c>
      <c r="AG8" s="6" cm="1">
        <f t="array" ref="AG8">SIGMOID(SUM(GETVECTOR(_xlfn.CONCAT(Y8,",",AC8))*GETVECTOR(_xlfn.CONCAT($S8,",",$AL$4)))+U8)</f>
        <v>0.65969303906938159</v>
      </c>
      <c r="AH8" s="6" cm="1">
        <f t="array" ref="AH8">SIGMOID(SUM(GETVECTOR(_xlfn.CONCAT(Z8,",",AD8))*GETVECTOR(_xlfn.CONCAT($S8,",",$AL$4)))+V8)</f>
        <v>0.66152215252059254</v>
      </c>
      <c r="AI8" s="6" cm="1">
        <f t="array" ref="AI8">TANH(SUM(GETVECTOR(_xlfn.CONCAT(AA8,",",AE8))*GETVECTOR(_xlfn.CONCAT($S8,",",$AL$4)))+W8)</f>
        <v>0.61083339466453979</v>
      </c>
      <c r="AJ8" s="6" cm="1">
        <f t="array" ref="AJ8">SIGMOID(SUM(GETVECTOR(_xlfn.CONCAT(AB8,",",AF8))*GETVECTOR(_xlfn.CONCAT($S8,",",$AL$4)))+X8)</f>
        <v>0.66177146340062387</v>
      </c>
      <c r="AK8" s="6">
        <f t="shared" si="9"/>
        <v>0.40407982206994697</v>
      </c>
      <c r="AL8" s="59">
        <f t="shared" si="10"/>
        <v>0.25374594008068291</v>
      </c>
      <c r="AM8" s="3">
        <f t="shared" si="11"/>
        <v>1.6632538018827248E-2</v>
      </c>
      <c r="AN8" s="3">
        <f t="shared" si="12"/>
        <v>9.3886775558384705E-3</v>
      </c>
      <c r="AO8" s="3">
        <f t="shared" si="13"/>
        <v>0</v>
      </c>
      <c r="AP8" s="3">
        <f t="shared" si="14"/>
        <v>1.2841088487033818E-3</v>
      </c>
      <c r="AQ8" s="3">
        <f t="shared" si="15"/>
        <v>3.893453628782829E-3</v>
      </c>
      <c r="AR8" s="3">
        <f t="shared" si="16"/>
        <v>1.4274729052599858E-3</v>
      </c>
      <c r="AS8" s="3" cm="1">
        <f t="array" ref="AS8">SUM(AO8:AR8*AC8:AF8)</f>
        <v>3.8137474299976544E-3</v>
      </c>
      <c r="AT8" s="86">
        <f t="shared" si="3"/>
        <v>2.7664132094773383E-4</v>
      </c>
      <c r="AU8" s="86">
        <f t="shared" si="4"/>
        <v>1.6632538018827248E-2</v>
      </c>
      <c r="AV8" s="112"/>
      <c r="AW8" s="112"/>
    </row>
    <row r="9" spans="1:49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42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39" t="s">
        <v>33</v>
      </c>
      <c r="O9" s="26">
        <v>0.1</v>
      </c>
      <c r="P9" s="5"/>
      <c r="Q9" s="93"/>
      <c r="R9" s="67" cm="1">
        <f t="array" ref="R9">NORMALIZE(G7236,$G$7232:$G$7294)</f>
        <v>0.62061855670103094</v>
      </c>
      <c r="S9" s="67" t="str" cm="1">
        <f t="array" ref="S9">SETVECTOR(R9:R10)</f>
        <v>0.620618556701031,0.237113402061856</v>
      </c>
      <c r="T9" s="67">
        <f t="shared" si="1"/>
        <v>0.10309278350515463</v>
      </c>
      <c r="U9" s="6">
        <f t="shared" si="5"/>
        <v>0</v>
      </c>
      <c r="V9" s="6">
        <f t="shared" si="6"/>
        <v>4.6235274533258609E-3</v>
      </c>
      <c r="W9" s="6">
        <f t="shared" si="7"/>
        <v>3.805773076452821E-2</v>
      </c>
      <c r="X9" s="6">
        <f t="shared" si="8"/>
        <v>5.2327723575252361E-3</v>
      </c>
      <c r="Y9" s="82" t="str" cm="1">
        <f t="array" ref="Y9:AB9">SETMATRIX(GETMATRIX(Y8:AB8)-$O$9*TRANSPOSE(AO8:AR8)*GETVECTOR(S8))</f>
        <v>0.5774,0.5774</v>
      </c>
      <c r="Z9" s="82" t="str">
        <v>0.579738679661704,0.580770372426885</v>
      </c>
      <c r="AA9" s="82" t="str">
        <v>0.582763494549177,0.588354329381222</v>
      </c>
      <c r="AB9" s="82" t="str">
        <v>0.580171484215412,0.58117805670686</v>
      </c>
      <c r="AC9" s="49" t="str" cm="1">
        <f t="array" ref="AC9:AF9">SETMATRIX(GETMATRIX(AC8:AF8)-$O$9*TRANSPOSE($AO$4:$AR$4)*$AL$4)</f>
        <v>0.5774</v>
      </c>
      <c r="AD9" s="49" t="str">
        <v>0.5774</v>
      </c>
      <c r="AE9" s="49" t="str">
        <v>0.5774</v>
      </c>
      <c r="AF9" s="49" t="str">
        <v>0.5774</v>
      </c>
      <c r="AG9" s="6" cm="1">
        <f t="array" ref="AG9">SIGMOID(SUM(GETVECTOR(_xlfn.CONCAT(Y9,",",AC9))*GETVECTOR(_xlfn.CONCAT($S9,",",$AL$4)))+U9)</f>
        <v>0.62134345895524834</v>
      </c>
      <c r="AH9" s="6" cm="1">
        <f t="array" ref="AH9">SIGMOID(SUM(GETVECTOR(_xlfn.CONCAT(Z9,",",AD9))*GETVECTOR(_xlfn.CONCAT($S9,",",$AL$4)))+V9)</f>
        <v>0.62295941755602435</v>
      </c>
      <c r="AI9" s="6" cm="1">
        <f t="array" ref="AI9">TANH(SUM(GETVECTOR(_xlfn.CONCAT(AA9,",",AE9))*GETVECTOR(_xlfn.CONCAT($S9,",",$AL$4)))+W9)</f>
        <v>0.49241114605767916</v>
      </c>
      <c r="AJ9" s="6" cm="1">
        <f t="array" ref="AJ9">SIGMOID(SUM(GETVECTOR(_xlfn.CONCAT(AB9,",",AF9))*GETVECTOR(_xlfn.CONCAT($S9,",",$AL$4)))+X9)</f>
        <v>0.62318828605715015</v>
      </c>
      <c r="AK9" s="6">
        <f t="shared" si="9"/>
        <v>0.30675216074618622</v>
      </c>
      <c r="AL9" s="59">
        <f t="shared" si="10"/>
        <v>0.18538576486897584</v>
      </c>
      <c r="AM9" s="3">
        <f t="shared" si="11"/>
        <v>8.229298136382121E-2</v>
      </c>
      <c r="AN9" s="3">
        <f t="shared" si="12"/>
        <v>4.6745689822644841E-2</v>
      </c>
      <c r="AO9" s="3">
        <f t="shared" si="13"/>
        <v>0</v>
      </c>
      <c r="AP9" s="3">
        <f t="shared" si="14"/>
        <v>5.4065136177349126E-3</v>
      </c>
      <c r="AQ9" s="3">
        <f t="shared" si="15"/>
        <v>2.2059816193035757E-2</v>
      </c>
      <c r="AR9" s="3">
        <f t="shared" si="16"/>
        <v>5.7486196474781197E-3</v>
      </c>
      <c r="AS9" s="3" cm="1">
        <f t="array" ref="AS9">SUM(AO9:AR9*AC9:AF9)</f>
        <v>1.9178311817192852E-2</v>
      </c>
      <c r="AT9" s="86">
        <f t="shared" si="3"/>
        <v>6.772134781746225E-3</v>
      </c>
      <c r="AU9" s="86">
        <f t="shared" si="4"/>
        <v>8.229298136382121E-2</v>
      </c>
      <c r="AV9" s="112"/>
      <c r="AW9" s="112"/>
    </row>
    <row r="10" spans="1:49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42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93"/>
      <c r="R10" s="67" cm="1">
        <f t="array" ref="R10">NORMALIZE(G7237,$G$7232:$G$7294)</f>
        <v>0.23711340206185566</v>
      </c>
      <c r="S10" s="67" t="str" cm="1">
        <f t="array" ref="S10">SETVECTOR(R10:R11)</f>
        <v>0.237113402061856,0.103092783505155</v>
      </c>
      <c r="T10" s="67">
        <f t="shared" si="1"/>
        <v>0.17525773195876287</v>
      </c>
      <c r="U10" s="6">
        <f t="shared" si="5"/>
        <v>0</v>
      </c>
      <c r="V10" s="6">
        <f t="shared" si="6"/>
        <v>4.0828760915523699E-3</v>
      </c>
      <c r="W10" s="6">
        <f t="shared" si="7"/>
        <v>3.5851749145224633E-2</v>
      </c>
      <c r="X10" s="6">
        <f t="shared" si="8"/>
        <v>4.6579103927774238E-3</v>
      </c>
      <c r="Y10" s="82" t="str" cm="1">
        <f t="array" ref="Y10:AB10">SETMATRIX(GETMATRIX(Y9:AB9)-$O$9*TRANSPOSE(AO9:AR9)*GETVECTOR(S9))</f>
        <v>0.5774,0.5774</v>
      </c>
      <c r="Z10" s="82" t="str">
        <v>0.579403141393882,0.580642176743166</v>
      </c>
      <c r="AA10" s="82" t="str">
        <v>0.581394421420496,0.587831261574583</v>
      </c>
      <c r="AB10" s="82" t="str">
        <v>0.579814714212548,0.581041749230683</v>
      </c>
      <c r="AC10" s="49" t="str" cm="1">
        <f t="array" ref="AC10:AF10">SETMATRIX(GETMATRIX(AC9:AF9)-$O$9*TRANSPOSE($AO$4:$AR$4)*$AL$4)</f>
        <v>0.5774</v>
      </c>
      <c r="AD10" s="49" t="str">
        <v>0.5774</v>
      </c>
      <c r="AE10" s="49" t="str">
        <v>0.5774</v>
      </c>
      <c r="AF10" s="49" t="str">
        <v>0.5774</v>
      </c>
      <c r="AG10" s="6" cm="1">
        <f t="array" ref="AG10">SIGMOID(SUM(GETVECTOR(_xlfn.CONCAT(Y10,",",AC10))*GETVECTOR(_xlfn.CONCAT($S10,",",$AL$4)))+U10)</f>
        <v>0.54895145763587516</v>
      </c>
      <c r="AH10" s="6" cm="1">
        <f t="array" ref="AH10">SIGMOID(SUM(GETVECTOR(_xlfn.CONCAT(Z10,",",AD10))*GETVECTOR(_xlfn.CONCAT($S10,",",$AL$4)))+V10)</f>
        <v>0.55016246575735772</v>
      </c>
      <c r="AI10" s="6" cm="1">
        <f t="array" ref="AI10">TANH(SUM(GETVECTOR(_xlfn.CONCAT(AA10,",",AE10))*GETVECTOR(_xlfn.CONCAT($S10,",",$AL$4)))+W10)</f>
        <v>0.23011350924492083</v>
      </c>
      <c r="AJ10" s="6" cm="1">
        <f t="array" ref="AJ10">SIGMOID(SUM(GETVECTOR(_xlfn.CONCAT(AB10,",",AF10))*GETVECTOR(_xlfn.CONCAT($S10,",",$AL$4)))+X10)</f>
        <v>0.55033911745977393</v>
      </c>
      <c r="AK10" s="6">
        <f t="shared" si="9"/>
        <v>0.12659981565026418</v>
      </c>
      <c r="AL10" s="59">
        <f t="shared" si="10"/>
        <v>6.9302974378244286E-2</v>
      </c>
      <c r="AM10" s="3">
        <f t="shared" si="11"/>
        <v>-0.10595475758051859</v>
      </c>
      <c r="AN10" s="3">
        <f t="shared" si="12"/>
        <v>-5.7386362745607981E-2</v>
      </c>
      <c r="AO10" s="3">
        <f t="shared" si="13"/>
        <v>0</v>
      </c>
      <c r="AP10" s="3">
        <f t="shared" si="14"/>
        <v>-3.2681159945427722E-3</v>
      </c>
      <c r="AQ10" s="3">
        <f t="shared" si="15"/>
        <v>-2.9900024495400735E-2</v>
      </c>
      <c r="AR10" s="3">
        <f t="shared" si="16"/>
        <v>-3.3018507997612401E-3</v>
      </c>
      <c r="AS10" s="3" cm="1">
        <f t="array" ref="AS10">SUM(AO10:AR10*AC10:AF10)</f>
        <v>-2.1057772970675522E-2</v>
      </c>
      <c r="AT10" s="86">
        <f t="shared" si="3"/>
        <v>1.122641065394646E-2</v>
      </c>
      <c r="AU10" s="86">
        <f t="shared" si="4"/>
        <v>0.10595475758051859</v>
      </c>
      <c r="AV10" s="112"/>
      <c r="AW10" s="112"/>
    </row>
    <row r="11" spans="1:49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42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93"/>
      <c r="R11" s="67" cm="1">
        <f t="array" ref="R11">NORMALIZE(G7238,$G$7232:$G$7294)</f>
        <v>0.10309278350515463</v>
      </c>
      <c r="S11" s="67" t="str" cm="1">
        <f t="array" ref="S11">SETVECTOR(R11:R12)</f>
        <v>0.103092783505155,0.175257731958763</v>
      </c>
      <c r="T11" s="67">
        <f t="shared" si="1"/>
        <v>2.0618556701030927E-2</v>
      </c>
      <c r="U11" s="6">
        <f t="shared" si="5"/>
        <v>0</v>
      </c>
      <c r="V11" s="6">
        <f t="shared" si="6"/>
        <v>4.4096876910066467E-3</v>
      </c>
      <c r="W11" s="6">
        <f t="shared" si="7"/>
        <v>3.8841751594764704E-2</v>
      </c>
      <c r="X11" s="6">
        <f t="shared" si="8"/>
        <v>4.9880954727535478E-3</v>
      </c>
      <c r="Y11" s="82" t="str" cm="1">
        <f t="array" ref="Y11:AB11">SETMATRIX(GETMATRIX(Y10:AB10)-$O$9*TRANSPOSE(AO10:AR10)*GETVECTOR(S10))</f>
        <v>0.5774,0.5774</v>
      </c>
      <c r="Z11" s="82" t="str">
        <v>0.579480632804062,0.580675868660635</v>
      </c>
      <c r="AA11" s="82" t="str">
        <v>0.58210339107348,0.588139509249793</v>
      </c>
      <c r="AB11" s="82" t="str">
        <v>0.579893005520171,0.58107578892965</v>
      </c>
      <c r="AC11" s="49" t="str" cm="1">
        <f t="array" ref="AC11:AF11">SETMATRIX(GETMATRIX(AC10:AF10)-$O$9*TRANSPOSE($AO$4:$AR$4)*$AL$4)</f>
        <v>0.5774</v>
      </c>
      <c r="AD11" s="49" t="str">
        <v>0.5774</v>
      </c>
      <c r="AE11" s="49" t="str">
        <v>0.5774</v>
      </c>
      <c r="AF11" s="49" t="str">
        <v>0.5774</v>
      </c>
      <c r="AG11" s="6" cm="1">
        <f t="array" ref="AG11">SIGMOID(SUM(GETVECTOR(_xlfn.CONCAT(Y11,",",AC11))*GETVECTOR(_xlfn.CONCAT($S11,",",$AL$4)))+U11)</f>
        <v>0.54009362987552256</v>
      </c>
      <c r="AH11" s="6" cm="1">
        <f t="array" ref="AH11">SIGMOID(SUM(GETVECTOR(_xlfn.CONCAT(Z11,",",AD11))*GETVECTOR(_xlfn.CONCAT($S11,",",$AL$4)))+V11)</f>
        <v>0.54138457844324672</v>
      </c>
      <c r="AI11" s="6" cm="1">
        <f t="array" ref="AI11">TANH(SUM(GETVECTOR(_xlfn.CONCAT(AA11,",",AE11))*GETVECTOR(_xlfn.CONCAT($S11,",",$AL$4)))+W11)</f>
        <v>0.19922789475465436</v>
      </c>
      <c r="AJ11" s="6" cm="1">
        <f t="array" ref="AJ11">SIGMOID(SUM(GETVECTOR(_xlfn.CONCAT(AB11,",",AF11))*GETVECTOR(_xlfn.CONCAT($S11,",",$AL$4)))+X11)</f>
        <v>0.54155614243768868</v>
      </c>
      <c r="AK11" s="6">
        <f t="shared" si="9"/>
        <v>0.10785890981588407</v>
      </c>
      <c r="AL11" s="59">
        <f t="shared" si="10"/>
        <v>5.818619271182425E-2</v>
      </c>
      <c r="AM11" s="3">
        <f t="shared" si="11"/>
        <v>3.7567636010793326E-2</v>
      </c>
      <c r="AN11" s="3">
        <f t="shared" si="12"/>
        <v>2.0110123385880103E-2</v>
      </c>
      <c r="AO11" s="3">
        <f t="shared" si="13"/>
        <v>0</v>
      </c>
      <c r="AP11" s="3">
        <f t="shared" si="14"/>
        <v>9.9476252478685281E-4</v>
      </c>
      <c r="AQ11" s="3">
        <f t="shared" si="15"/>
        <v>1.0455174214276795E-2</v>
      </c>
      <c r="AR11" s="3">
        <f t="shared" si="16"/>
        <v>1.0021205466680487E-3</v>
      </c>
      <c r="AS11" s="3" cm="1">
        <f t="array" ref="AS11">SUM(AO11:AR11*AC11:AF11)</f>
        <v>7.189817876781481E-3</v>
      </c>
      <c r="AT11" s="86">
        <f t="shared" si="3"/>
        <v>1.4113272754394555E-3</v>
      </c>
      <c r="AU11" s="86">
        <f t="shared" si="4"/>
        <v>3.7567636010793326E-2</v>
      </c>
      <c r="AV11" s="112"/>
      <c r="AW11" s="112"/>
    </row>
    <row r="12" spans="1:49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42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93"/>
      <c r="R12" s="67" cm="1">
        <f t="array" ref="R12">NORMALIZE(G7239,$G$7232:$G$7294)</f>
        <v>0.17525773195876287</v>
      </c>
      <c r="S12" s="67" t="str" cm="1">
        <f t="array" ref="S12">SETVECTOR(R12:R13)</f>
        <v>0.175257731958763,0.0206185567010309</v>
      </c>
      <c r="T12" s="67">
        <f t="shared" si="1"/>
        <v>1.0309278350515464E-3</v>
      </c>
      <c r="U12" s="6">
        <f t="shared" si="5"/>
        <v>0</v>
      </c>
      <c r="V12" s="6">
        <f t="shared" si="6"/>
        <v>4.3102114385279618E-3</v>
      </c>
      <c r="W12" s="6">
        <f t="shared" si="7"/>
        <v>3.7796234173337023E-2</v>
      </c>
      <c r="X12" s="6">
        <f t="shared" si="8"/>
        <v>4.8878834180867432E-3</v>
      </c>
      <c r="Y12" s="82" t="str" cm="1">
        <f t="array" ref="Y12:AB12">SETMATRIX(GETMATRIX(Y11:AB11)-$O$9*TRANSPOSE(AO11:AR11)*GETVECTOR(S11))</f>
        <v>0.5774,0.5774</v>
      </c>
      <c r="Z12" s="82" t="str">
        <v>0.579470377520301,0.580658434678242</v>
      </c>
      <c r="AA12" s="82" t="str">
        <v>0.581995605772302,0.58795627423779</v>
      </c>
      <c r="AB12" s="82" t="str">
        <v>0.579882674380515,0.581058225992234</v>
      </c>
      <c r="AC12" s="49" t="str" cm="1">
        <f t="array" ref="AC12:AF12">SETMATRIX(GETMATRIX(AC11:AF11)-$O$9*TRANSPOSE($AO$4:$AR$4)*$AL$4)</f>
        <v>0.5774</v>
      </c>
      <c r="AD12" s="49" t="str">
        <v>0.5774</v>
      </c>
      <c r="AE12" s="49" t="str">
        <v>0.5774</v>
      </c>
      <c r="AF12" s="49" t="str">
        <v>0.5774</v>
      </c>
      <c r="AG12" s="6" cm="1">
        <f t="array" ref="AG12">SIGMOID(SUM(GETVECTOR(_xlfn.CONCAT(Y12,",",AC12))*GETVECTOR(_xlfn.CONCAT($S12,",",$AL$4)))+U12)</f>
        <v>0.52824464136378757</v>
      </c>
      <c r="AH12" s="6" cm="1">
        <f t="array" ref="AH12">SIGMOID(SUM(GETVECTOR(_xlfn.CONCAT(Z12,",",AD12))*GETVECTOR(_xlfn.CONCAT($S12,",",$AL$4)))+V12)</f>
        <v>0.5294257607709707</v>
      </c>
      <c r="AI12" s="6" cm="1">
        <f t="array" ref="AI12">TANH(SUM(GETVECTOR(_xlfn.CONCAT(AA12,",",AE12))*GETVECTOR(_xlfn.CONCAT($S12,",",$AL$4)))+W12)</f>
        <v>0.1507602476842626</v>
      </c>
      <c r="AJ12" s="6" cm="1">
        <f t="array" ref="AJ12">SIGMOID(SUM(GETVECTOR(_xlfn.CONCAT(AB12,",",AF12))*GETVECTOR(_xlfn.CONCAT($S12,",",$AL$4)))+X12)</f>
        <v>0.52958973102133311</v>
      </c>
      <c r="AK12" s="6">
        <f t="shared" si="9"/>
        <v>7.9816358824260705E-2</v>
      </c>
      <c r="AL12" s="59">
        <f t="shared" si="10"/>
        <v>4.2180389837173864E-2</v>
      </c>
      <c r="AM12" s="3">
        <f t="shared" si="11"/>
        <v>4.1149462002122314E-2</v>
      </c>
      <c r="AN12" s="3">
        <f t="shared" si="12"/>
        <v>2.1654088674672597E-2</v>
      </c>
      <c r="AO12" s="3">
        <f t="shared" si="13"/>
        <v>0</v>
      </c>
      <c r="AP12" s="3">
        <f t="shared" si="14"/>
        <v>8.1331722715022694E-4</v>
      </c>
      <c r="AQ12" s="3">
        <f t="shared" si="15"/>
        <v>1.1203665819166004E-2</v>
      </c>
      <c r="AR12" s="3">
        <f t="shared" si="16"/>
        <v>8.1649126796395151E-4</v>
      </c>
      <c r="AS12" s="3" cm="1">
        <f t="array" ref="AS12">SUM(AO12:AR12*AC12:AF12)</f>
        <v>7.4100480690653774E-3</v>
      </c>
      <c r="AT12" s="86">
        <f t="shared" si="3"/>
        <v>1.6932782230641081E-3</v>
      </c>
      <c r="AU12" s="86">
        <f t="shared" si="4"/>
        <v>4.1149462002122314E-2</v>
      </c>
      <c r="AV12" s="112"/>
      <c r="AW12" s="112"/>
    </row>
    <row r="13" spans="1:49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42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93"/>
      <c r="R13" s="67" cm="1">
        <f t="array" ref="R13">NORMALIZE(G7240,$G$7232:$G$7294)</f>
        <v>2.0618556701030927E-2</v>
      </c>
      <c r="S13" s="67" t="str" cm="1">
        <f t="array" ref="S13">SETVECTOR(R13:R14)</f>
        <v>0.0206185567010309,0.00103092783505155</v>
      </c>
      <c r="T13" s="67">
        <f t="shared" si="1"/>
        <v>0.15463917525773196</v>
      </c>
      <c r="U13" s="6">
        <f t="shared" si="5"/>
        <v>0</v>
      </c>
      <c r="V13" s="6">
        <f t="shared" si="6"/>
        <v>4.2288797158129389E-3</v>
      </c>
      <c r="W13" s="6">
        <f t="shared" si="7"/>
        <v>3.667586759142042E-2</v>
      </c>
      <c r="X13" s="6">
        <f t="shared" si="8"/>
        <v>4.8062342912903481E-3</v>
      </c>
      <c r="Y13" s="82" t="str" cm="1">
        <f t="array" ref="Y13:AB13">SETMATRIX(GETMATRIX(Y12:AB12)-$O$9*TRANSPOSE(AO12:AR12)*GETVECTOR(S12))</f>
        <v>0.5774,0.5774</v>
      </c>
      <c r="Z13" s="82" t="str">
        <v>0.579456123507042,0.580656757735506</v>
      </c>
      <c r="AA13" s="82" t="str">
        <v>0.581799252866193,0.587933173895895</v>
      </c>
      <c r="AB13" s="82" t="str">
        <v>0.579868364739736,0.581056542505084</v>
      </c>
      <c r="AC13" s="49" t="str" cm="1">
        <f t="array" ref="AC13:AF13">SETMATRIX(GETMATRIX(AC12:AF12)-$O$9*TRANSPOSE($AO$4:$AR$4)*$AL$4)</f>
        <v>0.5774</v>
      </c>
      <c r="AD13" s="49" t="str">
        <v>0.5774</v>
      </c>
      <c r="AE13" s="49" t="str">
        <v>0.5774</v>
      </c>
      <c r="AF13" s="49" t="str">
        <v>0.5774</v>
      </c>
      <c r="AG13" s="6" cm="1">
        <f t="array" ref="AG13">SIGMOID(SUM(GETVECTOR(_xlfn.CONCAT(Y13,",",AC13))*GETVECTOR(_xlfn.CONCAT($S13,",",$AL$4)))+U13)</f>
        <v>0.503125062399288</v>
      </c>
      <c r="AH13" s="6" cm="1">
        <f t="array" ref="AH13">SIGMOID(SUM(GETVECTOR(_xlfn.CONCAT(Z13,",",AD13))*GETVECTOR(_xlfn.CONCAT($S13,",",$AL$4)))+V13)</f>
        <v>0.50419366262540555</v>
      </c>
      <c r="AI13" s="6" cm="1">
        <f t="array" ref="AI13">TANH(SUM(GETVECTOR(_xlfn.CONCAT(AA13,",",AE13))*GETVECTOR(_xlfn.CONCAT($S13,",",$AL$4)))+W13)</f>
        <v>4.9237996625310691E-2</v>
      </c>
      <c r="AJ13" s="6" cm="1">
        <f t="array" ref="AJ13">SIGMOID(SUM(GETVECTOR(_xlfn.CONCAT(AB13,",",AF13))*GETVECTOR(_xlfn.CONCAT($S13,",",$AL$4)))+X13)</f>
        <v>0.5043402185863175</v>
      </c>
      <c r="AK13" s="6">
        <f t="shared" si="9"/>
        <v>2.4825485858852754E-2</v>
      </c>
      <c r="AL13" s="59">
        <f t="shared" si="10"/>
        <v>1.2517919452487394E-2</v>
      </c>
      <c r="AM13" s="3">
        <f t="shared" si="11"/>
        <v>-0.14212125580524457</v>
      </c>
      <c r="AN13" s="3">
        <f t="shared" si="12"/>
        <v>-7.1633308200335699E-2</v>
      </c>
      <c r="AO13" s="3">
        <f t="shared" si="13"/>
        <v>0</v>
      </c>
      <c r="AP13" s="3">
        <f t="shared" si="14"/>
        <v>-8.8170811677419408E-4</v>
      </c>
      <c r="AQ13" s="3">
        <f t="shared" si="15"/>
        <v>-3.6029498538255531E-2</v>
      </c>
      <c r="AR13" s="3">
        <f t="shared" si="16"/>
        <v>-8.8180969649176932E-4</v>
      </c>
      <c r="AS13" s="3" cm="1">
        <f t="array" ref="AS13">SUM(AO13:AR13*AC13:AF13)</f>
        <v>-2.182168764136851E-2</v>
      </c>
      <c r="AT13" s="86">
        <f t="shared" si="3"/>
        <v>2.0198451351659763E-2</v>
      </c>
      <c r="AU13" s="86">
        <f t="shared" si="4"/>
        <v>0.14212125580524457</v>
      </c>
      <c r="AV13" s="112"/>
      <c r="AW13" s="112"/>
    </row>
    <row r="14" spans="1:49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42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93"/>
      <c r="R14" s="67" cm="1">
        <f t="array" ref="R14">NORMALIZE(G7241,$G$7232:$G$7294)</f>
        <v>1.0309278350515464E-3</v>
      </c>
      <c r="S14" s="67" t="str" cm="1">
        <f t="array" ref="S14">SETVECTOR(R14:R15)</f>
        <v>0.00103092783505155,0.154639175257732</v>
      </c>
      <c r="T14" s="67">
        <f t="shared" si="1"/>
        <v>8.9690721649484523E-2</v>
      </c>
      <c r="U14" s="6">
        <f t="shared" si="5"/>
        <v>0</v>
      </c>
      <c r="V14" s="6">
        <f t="shared" si="6"/>
        <v>4.317050527490358E-3</v>
      </c>
      <c r="W14" s="6">
        <f t="shared" si="7"/>
        <v>4.0278817445245974E-2</v>
      </c>
      <c r="X14" s="6">
        <f t="shared" si="8"/>
        <v>4.8944152609395252E-3</v>
      </c>
      <c r="Y14" s="82" t="str" cm="1">
        <f t="array" ref="Y14:AB14">SETMATRIX(GETMATRIX(Y13:AB13)-$O$9*TRANSPOSE(AO13:AR13)*GETVECTOR(S13))</f>
        <v>0.5774,0.5774</v>
      </c>
      <c r="Z14" s="82" t="str">
        <v>0.579457941461922,0.58065684863325</v>
      </c>
      <c r="AA14" s="82" t="str">
        <v>0.581873540492045,0.587936888277188</v>
      </c>
      <c r="AB14" s="82" t="str">
        <v>0.579870182904059,0.5810566334133</v>
      </c>
      <c r="AC14" s="49" t="str" cm="1">
        <f t="array" ref="AC14:AF14">SETMATRIX(GETMATRIX(AC13:AF13)-$O$9*TRANSPOSE($AO$4:$AR$4)*$AL$4)</f>
        <v>0.5774</v>
      </c>
      <c r="AD14" s="49" t="str">
        <v>0.5774</v>
      </c>
      <c r="AE14" s="49" t="str">
        <v>0.5774</v>
      </c>
      <c r="AF14" s="49" t="str">
        <v>0.5774</v>
      </c>
      <c r="AG14" s="6" cm="1">
        <f t="array" ref="AG14">SIGMOID(SUM(GETVECTOR(_xlfn.CONCAT(Y14,",",AC14))*GETVECTOR(_xlfn.CONCAT($S14,",",$AL$4)))+U14)</f>
        <v>0.52245586278519074</v>
      </c>
      <c r="AH14" s="6" cm="1">
        <f t="array" ref="AH14">SIGMOID(SUM(GETVECTOR(_xlfn.CONCAT(Z14,",",AD14))*GETVECTOR(_xlfn.CONCAT($S14,",",$AL$4)))+V14)</f>
        <v>0.52365900030151979</v>
      </c>
      <c r="AI14" s="6" cm="1">
        <f t="array" ref="AI14">TANH(SUM(GETVECTOR(_xlfn.CONCAT(AA14,",",AE14))*GETVECTOR(_xlfn.CONCAT($S14,",",$AL$4)))+W14)</f>
        <v>0.13103890759906001</v>
      </c>
      <c r="AJ14" s="6" cm="1">
        <f t="array" ref="AJ14">SIGMOID(SUM(GETVECTOR(_xlfn.CONCAT(AB14,",",AF14))*GETVECTOR(_xlfn.CONCAT($S14,",",$AL$4)))+X14)</f>
        <v>0.52381854288832264</v>
      </c>
      <c r="AK14" s="6">
        <f t="shared" si="9"/>
        <v>6.8619703353926989E-2</v>
      </c>
      <c r="AL14" s="59">
        <f t="shared" si="10"/>
        <v>3.5887962582946006E-2</v>
      </c>
      <c r="AM14" s="3">
        <f t="shared" si="11"/>
        <v>-5.3802759066538516E-2</v>
      </c>
      <c r="AN14" s="3">
        <f t="shared" si="12"/>
        <v>-2.8050594603116409E-2</v>
      </c>
      <c r="AO14" s="3">
        <f t="shared" si="13"/>
        <v>0</v>
      </c>
      <c r="AP14" s="3">
        <f t="shared" si="14"/>
        <v>-9.1687234097644695E-4</v>
      </c>
      <c r="AQ14" s="3">
        <f t="shared" si="15"/>
        <v>-1.4436719561516612E-2</v>
      </c>
      <c r="AR14" s="3">
        <f t="shared" si="16"/>
        <v>-9.1944515876588961E-4</v>
      </c>
      <c r="AS14" s="3" cm="1">
        <f t="array" ref="AS14">SUM(AO14:AR14*AC14:AF14)</f>
        <v>-9.3960515991709168E-3</v>
      </c>
      <c r="AT14" s="86">
        <f t="shared" si="3"/>
        <v>2.8947368831719923E-3</v>
      </c>
      <c r="AU14" s="86">
        <f t="shared" si="4"/>
        <v>5.3802759066538516E-2</v>
      </c>
      <c r="AV14" s="112"/>
      <c r="AW14" s="112"/>
    </row>
    <row r="15" spans="1:49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42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93"/>
      <c r="R15" s="67" cm="1">
        <f t="array" ref="R15">NORMALIZE(G7242,$G$7232:$G$7294)</f>
        <v>0.15463917525773196</v>
      </c>
      <c r="S15" s="67" t="str" cm="1">
        <f t="array" ref="S15">SETVECTOR(R15:R16)</f>
        <v>0.154639175257732,0.0896907216494845</v>
      </c>
      <c r="T15" s="67">
        <f t="shared" si="1"/>
        <v>0.27731958762886594</v>
      </c>
      <c r="U15" s="6">
        <f t="shared" si="5"/>
        <v>0</v>
      </c>
      <c r="V15" s="6">
        <f t="shared" si="6"/>
        <v>4.408737761588003E-3</v>
      </c>
      <c r="W15" s="6">
        <f t="shared" si="7"/>
        <v>4.1722489401397632E-2</v>
      </c>
      <c r="X15" s="6">
        <f t="shared" si="8"/>
        <v>4.9863597768161141E-3</v>
      </c>
      <c r="Y15" s="82" t="str" cm="1">
        <f t="array" ref="Y15:AB15">SETMATRIX(GETMATRIX(Y14:AB14)-$O$9*TRANSPOSE(AO14:AR14)*GETVECTOR(S14))</f>
        <v>0.5774,0.5774</v>
      </c>
      <c r="Z15" s="82" t="str">
        <v>0.579458035984844,0.580671027071513</v>
      </c>
      <c r="AA15" s="82" t="str">
        <v>0.581875028813649,0.58816013651783</v>
      </c>
      <c r="AB15" s="82" t="str">
        <v>0.57987027769222,0.581070851637405</v>
      </c>
      <c r="AC15" s="49" t="str" cm="1">
        <f t="array" ref="AC15:AF15">SETMATRIX(GETMATRIX(AC14:AF14)-$O$9*TRANSPOSE($AO$4:$AR$4)*$AL$4)</f>
        <v>0.5774</v>
      </c>
      <c r="AD15" s="49" t="str">
        <v>0.5774</v>
      </c>
      <c r="AE15" s="49" t="str">
        <v>0.5774</v>
      </c>
      <c r="AF15" s="49" t="str">
        <v>0.5774</v>
      </c>
      <c r="AG15" s="6" cm="1">
        <f t="array" ref="AG15">SIGMOID(SUM(GETVECTOR(_xlfn.CONCAT(Y15,",",AC15))*GETVECTOR(_xlfn.CONCAT($S15,",",$AL$4)))+U15)</f>
        <v>0.53521064177831368</v>
      </c>
      <c r="AH15" s="6" cm="1">
        <f t="array" ref="AH15">SIGMOID(SUM(GETVECTOR(_xlfn.CONCAT(Z15,",",AD15))*GETVECTOR(_xlfn.CONCAT($S15,",",$AL$4)))+V15)</f>
        <v>0.53645928711107027</v>
      </c>
      <c r="AI15" s="6" cm="1">
        <f t="array" ref="AI15">TANH(SUM(GETVECTOR(_xlfn.CONCAT(AA15,",",AE15))*GETVECTOR(_xlfn.CONCAT($S15,",",$AL$4)))+W15)</f>
        <v>0.18239178826904556</v>
      </c>
      <c r="AJ15" s="6" cm="1">
        <f t="array" ref="AJ15">SIGMOID(SUM(GETVECTOR(_xlfn.CONCAT(AB15,",",AF15))*GETVECTOR(_xlfn.CONCAT($S15,",",$AL$4)))+X15)</f>
        <v>0.53662769053845527</v>
      </c>
      <c r="AK15" s="6">
        <f t="shared" si="9"/>
        <v>9.7845768709725459E-2</v>
      </c>
      <c r="AL15" s="59">
        <f t="shared" si="10"/>
        <v>5.2339825159477833E-2</v>
      </c>
      <c r="AM15" s="3">
        <f t="shared" si="11"/>
        <v>-0.22497976246938811</v>
      </c>
      <c r="AN15" s="3">
        <f t="shared" si="12"/>
        <v>-0.11958186001030359</v>
      </c>
      <c r="AO15" s="3">
        <f t="shared" si="13"/>
        <v>0</v>
      </c>
      <c r="AP15" s="3">
        <f t="shared" si="14"/>
        <v>-5.4236947384970627E-3</v>
      </c>
      <c r="AQ15" s="3">
        <f t="shared" si="15"/>
        <v>-6.2016709841950242E-2</v>
      </c>
      <c r="AR15" s="3">
        <f t="shared" si="16"/>
        <v>-5.4563949564144206E-3</v>
      </c>
      <c r="AS15" s="3" cm="1">
        <f t="array" ref="AS15">SUM(AO15:AR15*AC15:AF15)</f>
        <v>-4.2090612052583964E-2</v>
      </c>
      <c r="AT15" s="86">
        <f t="shared" si="3"/>
        <v>5.0615893520782294E-2</v>
      </c>
      <c r="AU15" s="86">
        <f t="shared" si="4"/>
        <v>0.22497976246938811</v>
      </c>
      <c r="AV15" s="112"/>
      <c r="AW15" s="112"/>
    </row>
    <row r="16" spans="1:49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42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93"/>
      <c r="R16" s="67" cm="1">
        <f t="array" ref="R16">NORMALIZE(G7243,$G$7232:$G$7294)</f>
        <v>8.9690721649484523E-2</v>
      </c>
      <c r="S16" s="67" t="str" cm="1">
        <f t="array" ref="S16">SETVECTOR(R16:R17)</f>
        <v>0.0896907216494845,0.277319587628866</v>
      </c>
      <c r="T16" s="67">
        <f t="shared" si="1"/>
        <v>0.15257731958762888</v>
      </c>
      <c r="U16" s="6">
        <f t="shared" si="5"/>
        <v>0</v>
      </c>
      <c r="V16" s="6">
        <f t="shared" si="6"/>
        <v>4.951107235437709E-3</v>
      </c>
      <c r="W16" s="6">
        <f t="shared" si="7"/>
        <v>4.7924160385592655E-2</v>
      </c>
      <c r="X16" s="6">
        <f t="shared" si="8"/>
        <v>5.5319992724575558E-3</v>
      </c>
      <c r="Y16" s="82" t="str" cm="1">
        <f t="array" ref="Y16:AB16">SETMATRIX(GETMATRIX(Y15:AB15)-$O$9*TRANSPOSE(AO15:AR15)*GETVECTOR(S15))</f>
        <v>0.5774,0.5774</v>
      </c>
      <c r="Z16" s="82" t="str">
        <v>0.579541907552965,0.580719672581023</v>
      </c>
      <c r="AA16" s="82" t="str">
        <v>0.582834050099865,0.588716368863835</v>
      </c>
      <c r="AB16" s="82" t="str">
        <v>0.579954654933814,0.58111979043753</v>
      </c>
      <c r="AC16" s="49" t="str" cm="1">
        <f t="array" ref="AC16:AF16">SETMATRIX(GETMATRIX(AC15:AF15)-$O$9*TRANSPOSE($AO$4:$AR$4)*$AL$4)</f>
        <v>0.5774</v>
      </c>
      <c r="AD16" s="49" t="str">
        <v>0.5774</v>
      </c>
      <c r="AE16" s="49" t="str">
        <v>0.5774</v>
      </c>
      <c r="AF16" s="49" t="str">
        <v>0.5774</v>
      </c>
      <c r="AG16" s="6" cm="1">
        <f t="array" ref="AG16">SIGMOID(SUM(GETVECTOR(_xlfn.CONCAT(Y16,",",AC16))*GETVECTOR(_xlfn.CONCAT($S16,",",$AL$4)))+U16)</f>
        <v>0.55278056952930776</v>
      </c>
      <c r="AH16" s="6" cm="1">
        <f t="array" ref="AH16">SIGMOID(SUM(GETVECTOR(_xlfn.CONCAT(Z16,",",AD16))*GETVECTOR(_xlfn.CONCAT($S16,",",$AL$4)))+V16)</f>
        <v>0.55427914944996315</v>
      </c>
      <c r="AI16" s="6" cm="1">
        <f t="array" ref="AI16">TANH(SUM(GETVECTOR(_xlfn.CONCAT(AA16,",",AE16))*GETVECTOR(_xlfn.CONCAT($S16,",",$AL$4)))+W16)</f>
        <v>0.25753037461095735</v>
      </c>
      <c r="AJ16" s="6" cm="1">
        <f t="array" ref="AJ16">SIGMOID(SUM(GETVECTOR(_xlfn.CONCAT(AB16,",",AF16))*GETVECTOR(_xlfn.CONCAT($S16,",",$AL$4)))+X16)</f>
        <v>0.5544592129376531</v>
      </c>
      <c r="AK16" s="6">
        <f t="shared" si="9"/>
        <v>0.14274371699689181</v>
      </c>
      <c r="AL16" s="59">
        <f t="shared" si="10"/>
        <v>7.861236373977723E-2</v>
      </c>
      <c r="AM16" s="3">
        <f t="shared" si="11"/>
        <v>-7.3964955847851649E-2</v>
      </c>
      <c r="AN16" s="3">
        <f t="shared" si="12"/>
        <v>-4.0186150967035206E-2</v>
      </c>
      <c r="AO16" s="3">
        <f t="shared" si="13"/>
        <v>0</v>
      </c>
      <c r="AP16" s="3">
        <f t="shared" si="14"/>
        <v>-2.5567976794020797E-3</v>
      </c>
      <c r="AQ16" s="3">
        <f t="shared" si="15"/>
        <v>-2.079706879475627E-2</v>
      </c>
      <c r="AR16" s="3">
        <f t="shared" si="16"/>
        <v>-2.5906236446613337E-3</v>
      </c>
      <c r="AS16" s="3" cm="1">
        <f t="array" ref="AS16">SUM(AO16:AR16*AC16:AF16)</f>
        <v>-1.4980348594606487E-2</v>
      </c>
      <c r="AT16" s="86">
        <f t="shared" si="3"/>
        <v>5.470814693574644E-3</v>
      </c>
      <c r="AU16" s="86">
        <f t="shared" si="4"/>
        <v>7.3964955847851649E-2</v>
      </c>
      <c r="AV16" s="112"/>
      <c r="AW16" s="112"/>
    </row>
    <row r="17" spans="1:49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42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93"/>
      <c r="R17" s="67" cm="1">
        <f t="array" ref="R17">NORMALIZE(G7244,$G$7232:$G$7294)</f>
        <v>0.27731958762886594</v>
      </c>
      <c r="S17" s="67" t="str" cm="1">
        <f t="array" ref="S17">SETVECTOR(R17:R18)</f>
        <v>0.277319587628866,0.152577319587629</v>
      </c>
      <c r="T17" s="67">
        <f t="shared" si="1"/>
        <v>0.44020618556701036</v>
      </c>
      <c r="U17" s="6">
        <f t="shared" si="5"/>
        <v>0</v>
      </c>
      <c r="V17" s="6">
        <f t="shared" si="6"/>
        <v>5.2067870033779169E-3</v>
      </c>
      <c r="W17" s="6">
        <f t="shared" si="7"/>
        <v>5.000386726506828E-2</v>
      </c>
      <c r="X17" s="6">
        <f t="shared" si="8"/>
        <v>5.7910616369236893E-3</v>
      </c>
      <c r="Y17" s="82" t="str" cm="1">
        <f t="array" ref="Y17:AB17">SETMATRIX(GETMATRIX(Y16:AB16)-$O$9*TRANSPOSE(AO16:AR16)*GETVECTOR(S16))</f>
        <v>0.5774,0.5774</v>
      </c>
      <c r="Z17" s="82" t="str">
        <v>0.579564839655863,0.580790577588833</v>
      </c>
      <c r="AA17" s="82" t="str">
        <v>0.583020580510705,0.58929311231804</v>
      </c>
      <c r="AB17" s="82" t="str">
        <v>0.579977890424235,0.581191633505614</v>
      </c>
      <c r="AC17" s="49" t="str" cm="1">
        <f t="array" ref="AC17:AF17">SETMATRIX(GETMATRIX(AC16:AF16)-$O$9*TRANSPOSE($AO$4:$AR$4)*$AL$4)</f>
        <v>0.5774</v>
      </c>
      <c r="AD17" s="49" t="str">
        <v>0.5774</v>
      </c>
      <c r="AE17" s="49" t="str">
        <v>0.5774</v>
      </c>
      <c r="AF17" s="49" t="str">
        <v>0.5774</v>
      </c>
      <c r="AG17" s="6" cm="1">
        <f t="array" ref="AG17">SIGMOID(SUM(GETVECTOR(_xlfn.CONCAT(Y17,",",AC17))*GETVECTOR(_xlfn.CONCAT($S17,",",$AL$4)))+U17)</f>
        <v>0.56173894296623217</v>
      </c>
      <c r="AH17" s="6" cm="1">
        <f t="array" ref="AH17">SIGMOID(SUM(GETVECTOR(_xlfn.CONCAT(Z17,",",AD17))*GETVECTOR(_xlfn.CONCAT($S17,",",$AL$4)))+V17)</f>
        <v>0.56329533928645215</v>
      </c>
      <c r="AI17" s="6" cm="1">
        <f t="array" ref="AI17">TANH(SUM(GETVECTOR(_xlfn.CONCAT(AA17,",",AE17))*GETVECTOR(_xlfn.CONCAT($S17,",",$AL$4)))+W17)</f>
        <v>0.2927758352837585</v>
      </c>
      <c r="AJ17" s="6" cm="1">
        <f t="array" ref="AJ17">SIGMOID(SUM(GETVECTOR(_xlfn.CONCAT(AB17,",",AF17))*GETVECTOR(_xlfn.CONCAT($S17,",",$AL$4)))+X17)</f>
        <v>0.56348228887592977</v>
      </c>
      <c r="AK17" s="6">
        <f t="shared" si="9"/>
        <v>0.16491926347103916</v>
      </c>
      <c r="AL17" s="59">
        <f t="shared" si="10"/>
        <v>9.2095643836626967E-2</v>
      </c>
      <c r="AM17" s="3">
        <f t="shared" si="11"/>
        <v>-0.34811054173038336</v>
      </c>
      <c r="AN17" s="3">
        <f t="shared" si="12"/>
        <v>-0.19091432035697972</v>
      </c>
      <c r="AO17" s="3">
        <f t="shared" si="13"/>
        <v>0</v>
      </c>
      <c r="AP17" s="3">
        <f t="shared" si="14"/>
        <v>-1.3749842366344064E-2</v>
      </c>
      <c r="AQ17" s="3">
        <f t="shared" si="15"/>
        <v>-9.8322968200781694E-2</v>
      </c>
      <c r="AR17" s="3">
        <f t="shared" si="16"/>
        <v>-1.399452404898811E-2</v>
      </c>
      <c r="AS17" s="3" cm="1">
        <f t="array" ref="AS17">SUM(AO17:AR17*AC17:AF17)</f>
        <v>-7.2791279007344153E-2</v>
      </c>
      <c r="AT17" s="86">
        <f t="shared" si="3"/>
        <v>0.12118094926382098</v>
      </c>
      <c r="AU17" s="86">
        <f t="shared" si="4"/>
        <v>0.34811054173038336</v>
      </c>
      <c r="AV17" s="112"/>
      <c r="AW17" s="112"/>
    </row>
    <row r="18" spans="1:49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42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93"/>
      <c r="R18" s="67" cm="1">
        <f t="array" ref="R18">NORMALIZE(G7245,$G$7232:$G$7294)</f>
        <v>0.15257731958762888</v>
      </c>
      <c r="S18" s="67" t="str" cm="1">
        <f t="array" ref="S18">SETVECTOR(R18:R19)</f>
        <v>0.152577319587629,0.44020618556701</v>
      </c>
      <c r="T18" s="67">
        <f t="shared" si="1"/>
        <v>0.13917525773195877</v>
      </c>
      <c r="U18" s="6">
        <f t="shared" ref="U18:U56" si="17">U17-$O$9*SUM(AO17)</f>
        <v>0</v>
      </c>
      <c r="V18" s="6">
        <f t="shared" ref="V18:V56" si="18">V17-$O$9*SUM(AP17)</f>
        <v>6.5817712400123235E-3</v>
      </c>
      <c r="W18" s="6">
        <f t="shared" ref="W18:W56" si="19">W17-$O$9*SUM(AQ17)</f>
        <v>5.983616408514645E-2</v>
      </c>
      <c r="X18" s="6">
        <f t="shared" ref="X18:X56" si="20">X17-$O$9*SUM(AR17)</f>
        <v>7.1905140418225006E-3</v>
      </c>
      <c r="Y18" s="82" t="str" cm="1">
        <f t="array" ref="Y18:AB18">SETMATRIX(GETMATRIX(Y17:AB17)-$O$9*TRANSPOSE(AO17:AR17)*GETVECTOR(S17))</f>
        <v>0.5774,0.5774</v>
      </c>
      <c r="Z18" s="82" t="str">
        <v>0.579946149717363,0.581000368998134</v>
      </c>
      <c r="AA18" s="82" t="str">
        <v>0.585747269010294,0.590793297812238</v>
      </c>
      <c r="AB18" s="82" t="str">
        <v>0.580365985988068,0.581405158202444</v>
      </c>
      <c r="AC18" s="49" t="str" cm="1">
        <f t="array" ref="AC18:AF18">SETMATRIX(GETMATRIX(AC17:AF17)-$O$9*TRANSPOSE($AO$4:$AR$4)*$AL$4)</f>
        <v>0.5774</v>
      </c>
      <c r="AD18" s="49" t="str">
        <v>0.5774</v>
      </c>
      <c r="AE18" s="49" t="str">
        <v>0.5774</v>
      </c>
      <c r="AF18" s="49" t="str">
        <v>0.5774</v>
      </c>
      <c r="AG18" s="6" cm="1">
        <f t="array" ref="AG18">SIGMOID(SUM(GETVECTOR(_xlfn.CONCAT(Y18,",",AC18))*GETVECTOR(_xlfn.CONCAT($S18,",",$AL$4)))+U18)</f>
        <v>0.58474260349597273</v>
      </c>
      <c r="AH18" s="6" cm="1">
        <f t="array" ref="AH18">SIGMOID(SUM(GETVECTOR(_xlfn.CONCAT(Z18,",",AD18))*GETVECTOR(_xlfn.CONCAT($S18,",",$AL$4)))+V18)</f>
        <v>0.58681843879204731</v>
      </c>
      <c r="AI18" s="6" cm="1">
        <f t="array" ref="AI18">TANH(SUM(GETVECTOR(_xlfn.CONCAT(AA18,",",AE18))*GETVECTOR(_xlfn.CONCAT($S18,",",$AL$4)))+W18)</f>
        <v>0.38786012572061174</v>
      </c>
      <c r="AJ18" s="6" cm="1">
        <f t="array" ref="AJ18">SIGMOID(SUM(GETVECTOR(_xlfn.CONCAT(AB18,",",AF18))*GETVECTOR(_xlfn.CONCAT($S18,",",$AL$4)))+X18)</f>
        <v>0.58702475699324808</v>
      </c>
      <c r="AK18" s="6">
        <f t="shared" ref="AK18:AK56" si="21">AG18*$AK$4+AI18*AH18</f>
        <v>0.22760347344505658</v>
      </c>
      <c r="AL18" s="59">
        <f t="shared" ref="AL18:AL56" si="22">AJ18*TANH(AK18)</f>
        <v>0.13134856998915326</v>
      </c>
      <c r="AM18" s="3">
        <f t="shared" ref="AM18:AM56" si="23">AL18-T18+0</f>
        <v>-7.8266877428055104E-3</v>
      </c>
      <c r="AN18" s="3">
        <f t="shared" ref="AN18:AN56" si="24">AM18*AJ18*(1-TANH(AK18)^2)+$AN$4*$AG$4</f>
        <v>-4.3644359276749133E-3</v>
      </c>
      <c r="AO18" s="3">
        <f t="shared" ref="AO18:AO56" si="25">AN18*$AK$4*AG18*(1-AG18)</f>
        <v>0</v>
      </c>
      <c r="AP18" s="3">
        <f t="shared" ref="AP18:AP56" si="26">AN18*AI18*AH18*(1-AH18)</f>
        <v>-4.1043835658741953E-4</v>
      </c>
      <c r="AQ18" s="3">
        <f t="shared" ref="AQ18:AQ56" si="27">AN18*AH18*(1-AI18^2)</f>
        <v>-2.1758464415232597E-3</v>
      </c>
      <c r="AR18" s="3">
        <f t="shared" ref="AR18:AR56" si="28">AM18*TANH(AK18)*AJ18*(1-AJ18)</f>
        <v>-4.2454856147441667E-4</v>
      </c>
      <c r="AS18" s="3" cm="1">
        <f t="array" ref="AS18">SUM(AO18:AR18*AC18:AF18)</f>
        <v>-1.7384551818244345E-3</v>
      </c>
      <c r="AT18" s="86">
        <f t="shared" ref="AT18:AT56" si="29">AVERAGE((T18-AL18)^2)</f>
        <v>6.1257041023382011E-5</v>
      </c>
      <c r="AU18" s="86">
        <f t="shared" si="4"/>
        <v>7.8266877428055104E-3</v>
      </c>
      <c r="AV18" s="112"/>
      <c r="AW18" s="112"/>
    </row>
    <row r="19" spans="1:49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42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93"/>
      <c r="R19" s="67" cm="1">
        <f t="array" ref="R19">NORMALIZE(G7246,$G$7232:$G$7294)</f>
        <v>0.44020618556701036</v>
      </c>
      <c r="S19" s="67" t="str" cm="1">
        <f t="array" ref="S19">SETVECTOR(R19:R20)</f>
        <v>0.44020618556701,0.139175257731959</v>
      </c>
      <c r="T19" s="67">
        <f t="shared" si="1"/>
        <v>6.7010309278350513E-2</v>
      </c>
      <c r="U19" s="6">
        <f t="shared" si="17"/>
        <v>0</v>
      </c>
      <c r="V19" s="6">
        <f t="shared" si="18"/>
        <v>6.6228150756710655E-3</v>
      </c>
      <c r="W19" s="6">
        <f t="shared" si="19"/>
        <v>6.0053748729298778E-2</v>
      </c>
      <c r="X19" s="6">
        <f t="shared" si="20"/>
        <v>7.2329688979699425E-3</v>
      </c>
      <c r="Y19" s="82" t="str" cm="1">
        <f t="array" ref="Y19:AB19">SETMATRIX(GETMATRIX(Y18:AB18)-$O$9*TRANSPOSE(AO18:AR18)*GETVECTOR(S18))</f>
        <v>0.5774,0.5774</v>
      </c>
      <c r="Z19" s="82" t="str">
        <v>0.579952412075793,0.58101843674847</v>
      </c>
      <c r="AA19" s="82" t="str">
        <v>0.585780467492082,0.590889079918478</v>
      </c>
      <c r="AB19" s="82" t="str">
        <v>0.580372463636222,0.581423847092727</v>
      </c>
      <c r="AC19" s="49" t="str" cm="1">
        <f t="array" ref="AC19:AF19">SETMATRIX(GETMATRIX(AC18:AF18)-$O$9*TRANSPOSE($AO$4:$AR$4)*$AL$4)</f>
        <v>0.5774</v>
      </c>
      <c r="AD19" s="49" t="str">
        <v>0.5774</v>
      </c>
      <c r="AE19" s="49" t="str">
        <v>0.5774</v>
      </c>
      <c r="AF19" s="49" t="str">
        <v>0.5774</v>
      </c>
      <c r="AG19" s="6" cm="1">
        <f t="array" ref="AG19">SIGMOID(SUM(GETVECTOR(_xlfn.CONCAT(Y19,",",AC19))*GETVECTOR(_xlfn.CONCAT($S19,",",$AL$4)))+U19)</f>
        <v>0.58286236373382716</v>
      </c>
      <c r="AH19" s="6" cm="1">
        <f t="array" ref="AH19">SIGMOID(SUM(GETVECTOR(_xlfn.CONCAT(Z19,",",AD19))*GETVECTOR(_xlfn.CONCAT($S19,",",$AL$4)))+V19)</f>
        <v>0.58486683604994438</v>
      </c>
      <c r="AI19" s="6" cm="1">
        <f t="array" ref="AI19">TANH(SUM(GETVECTOR(_xlfn.CONCAT(AA19,",",AE19))*GETVECTOR(_xlfn.CONCAT($S19,",",$AL$4)))+W19)</f>
        <v>0.38008164167363073</v>
      </c>
      <c r="AJ19" s="6" cm="1">
        <f t="array" ref="AJ19">SIGMOID(SUM(GETVECTOR(_xlfn.CONCAT(AB19,",",AF19))*GETVECTOR(_xlfn.CONCAT($S19,",",$AL$4)))+X19)</f>
        <v>0.58507355992352439</v>
      </c>
      <c r="AK19" s="6">
        <f t="shared" si="21"/>
        <v>0.2222971472063251</v>
      </c>
      <c r="AL19" s="59">
        <f t="shared" si="22"/>
        <v>0.12795934723258057</v>
      </c>
      <c r="AM19" s="3">
        <f t="shared" si="23"/>
        <v>6.0949037954230054E-2</v>
      </c>
      <c r="AN19" s="3">
        <f t="shared" si="24"/>
        <v>3.395397938790639E-2</v>
      </c>
      <c r="AO19" s="3">
        <f t="shared" si="25"/>
        <v>0</v>
      </c>
      <c r="AP19" s="3">
        <f t="shared" si="26"/>
        <v>3.1333722975575621E-3</v>
      </c>
      <c r="AQ19" s="3">
        <f t="shared" si="27"/>
        <v>1.6989748628336927E-2</v>
      </c>
      <c r="AR19" s="3">
        <f t="shared" si="28"/>
        <v>3.2360109373188004E-3</v>
      </c>
      <c r="AS19" s="3" cm="1">
        <f t="array" ref="AS19">SUM(AO19:AR19*AC19:AF19)</f>
        <v>1.3487562737819354E-2</v>
      </c>
      <c r="AT19" s="86">
        <f t="shared" si="29"/>
        <v>3.7147852275461754E-3</v>
      </c>
      <c r="AU19" s="86">
        <f t="shared" si="4"/>
        <v>6.0949037954230054E-2</v>
      </c>
      <c r="AV19" s="112"/>
      <c r="AW19" s="112"/>
    </row>
    <row r="20" spans="1:49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42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93"/>
      <c r="R20" s="67" cm="1">
        <f t="array" ref="R20">NORMALIZE(G7247,$G$7232:$G$7294)</f>
        <v>0.13917525773195877</v>
      </c>
      <c r="S20" s="67" t="str" cm="1">
        <f t="array" ref="S20">SETVECTOR(R20:R21)</f>
        <v>0.139175257731959,0.0670103092783505</v>
      </c>
      <c r="T20" s="67">
        <f t="shared" si="1"/>
        <v>0.17525773195876287</v>
      </c>
      <c r="U20" s="6">
        <f t="shared" si="17"/>
        <v>0</v>
      </c>
      <c r="V20" s="6">
        <f t="shared" si="18"/>
        <v>6.3094778459153091E-3</v>
      </c>
      <c r="W20" s="6">
        <f t="shared" si="19"/>
        <v>5.8354773866465086E-2</v>
      </c>
      <c r="X20" s="6">
        <f t="shared" si="20"/>
        <v>6.9093678042380629E-3</v>
      </c>
      <c r="Y20" s="82" t="str" cm="1">
        <f t="array" ref="Y20:AB20">SETMATRIX(GETMATRIX(Y19:AB19)-$O$9*TRANSPOSE(AO19:AR19)*GETVECTOR(S19))</f>
        <v>0.5774,0.5774</v>
      </c>
      <c r="Z20" s="82" t="str">
        <v>0.579814479089086,0.580974827958762</v>
      </c>
      <c r="AA20" s="82" t="str">
        <v>0.58503256824834,0.590652624654063</v>
      </c>
      <c r="AB20" s="82" t="str">
        <v>0.580230012433105,0.581378809827105</v>
      </c>
      <c r="AC20" s="49" t="str" cm="1">
        <f t="array" ref="AC20:AF20">SETMATRIX(GETMATRIX(AC19:AF19)-$O$9*TRANSPOSE($AO$4:$AR$4)*$AL$4)</f>
        <v>0.5774</v>
      </c>
      <c r="AD20" s="49" t="str">
        <v>0.5774</v>
      </c>
      <c r="AE20" s="49" t="str">
        <v>0.5774</v>
      </c>
      <c r="AF20" s="49" t="str">
        <v>0.5774</v>
      </c>
      <c r="AG20" s="6" cm="1">
        <f t="array" ref="AG20">SIGMOID(SUM(GETVECTOR(_xlfn.CONCAT(Y20,",",AC20))*GETVECTOR(_xlfn.CONCAT($S20,",",$AL$4)))+U20)</f>
        <v>0.52972778322934388</v>
      </c>
      <c r="AH20" s="6" cm="1">
        <f t="array" ref="AH20">SIGMOID(SUM(GETVECTOR(_xlfn.CONCAT(Z20,",",AD20))*GETVECTOR(_xlfn.CONCAT($S20,",",$AL$4)))+V20)</f>
        <v>0.53144260683578359</v>
      </c>
      <c r="AI20" s="6" cm="1">
        <f t="array" ref="AI20">TANH(SUM(GETVECTOR(_xlfn.CONCAT(AA20,",",AE20))*GETVECTOR(_xlfn.CONCAT($S20,",",$AL$4)))+W20)</f>
        <v>0.17745784672250584</v>
      </c>
      <c r="AJ20" s="6" cm="1">
        <f t="array" ref="AJ20">SIGMOID(SUM(GETVECTOR(_xlfn.CONCAT(AB20,",",AF20))*GETVECTOR(_xlfn.CONCAT($S20,",",$AL$4)))+X20)</f>
        <v>0.5316131243627944</v>
      </c>
      <c r="AK20" s="6">
        <f t="shared" si="21"/>
        <v>9.4308660665673422E-2</v>
      </c>
      <c r="AL20" s="59">
        <f t="shared" si="22"/>
        <v>4.9987610888547494E-2</v>
      </c>
      <c r="AM20" s="3">
        <f t="shared" si="23"/>
        <v>-0.12527012107021537</v>
      </c>
      <c r="AN20" s="3">
        <f t="shared" si="24"/>
        <v>-6.6006428571131648E-2</v>
      </c>
      <c r="AO20" s="3">
        <f t="shared" si="25"/>
        <v>0</v>
      </c>
      <c r="AP20" s="3">
        <f t="shared" si="26"/>
        <v>-2.9167594050844535E-3</v>
      </c>
      <c r="AQ20" s="3">
        <f t="shared" si="27"/>
        <v>-3.3973957298370314E-2</v>
      </c>
      <c r="AR20" s="3">
        <f t="shared" si="28"/>
        <v>-2.9330171013031842E-3</v>
      </c>
      <c r="AS20" s="3" cm="1">
        <f t="array" ref="AS20">SUM(AO20:AR20*AC20:AF20)</f>
        <v>-2.2994223898867242E-2</v>
      </c>
      <c r="AT20" s="86">
        <f t="shared" si="29"/>
        <v>1.5692603232946419E-2</v>
      </c>
      <c r="AU20" s="86">
        <f t="shared" si="4"/>
        <v>0.12527012107021537</v>
      </c>
      <c r="AV20" s="112"/>
      <c r="AW20" s="112"/>
    </row>
    <row r="21" spans="1:49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42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93"/>
      <c r="R21" s="67" cm="1">
        <f t="array" ref="R21">NORMALIZE(G7248,$G$7232:$G$7294)</f>
        <v>6.7010309278350513E-2</v>
      </c>
      <c r="S21" s="67" t="str" cm="1">
        <f t="array" ref="S21">SETVECTOR(R21:R22)</f>
        <v>0.0670103092783505,0.175257731958763</v>
      </c>
      <c r="T21" s="67">
        <f t="shared" si="1"/>
        <v>0.18969072164948453</v>
      </c>
      <c r="U21" s="6">
        <f t="shared" si="17"/>
        <v>0</v>
      </c>
      <c r="V21" s="6">
        <f t="shared" si="18"/>
        <v>6.6011537864237545E-3</v>
      </c>
      <c r="W21" s="6">
        <f t="shared" si="19"/>
        <v>6.1752169596302114E-2</v>
      </c>
      <c r="X21" s="6">
        <f t="shared" si="20"/>
        <v>7.2026695143683813E-3</v>
      </c>
      <c r="Y21" s="82" t="str" cm="1">
        <f t="array" ref="Y21:AB21">SETMATRIX(GETMATRIX(Y20:AB20)-$O$9*TRANSPOSE(AO20:AR20)*GETVECTOR(S20))</f>
        <v>0.5774,0.5774</v>
      </c>
      <c r="Z21" s="82" t="str">
        <v>0.57985507316328,0.580994373253744</v>
      </c>
      <c r="AA21" s="82" t="str">
        <v>0.585505401674658,0.59088028519266</v>
      </c>
      <c r="AB21" s="82" t="str">
        <v>0.580270832774206,0.581398464065413</v>
      </c>
      <c r="AC21" s="49" t="str" cm="1">
        <f t="array" ref="AC21:AF21">SETMATRIX(GETMATRIX(AC20:AF20)-$O$9*TRANSPOSE($AO$4:$AR$4)*$AL$4)</f>
        <v>0.5774</v>
      </c>
      <c r="AD21" s="49" t="str">
        <v>0.5774</v>
      </c>
      <c r="AE21" s="49" t="str">
        <v>0.5774</v>
      </c>
      <c r="AF21" s="49" t="str">
        <v>0.5774</v>
      </c>
      <c r="AG21" s="6" cm="1">
        <f t="array" ref="AG21">SIGMOID(SUM(GETVECTOR(_xlfn.CONCAT(Y21,",",AC21))*GETVECTOR(_xlfn.CONCAT($S21,",",$AL$4)))+U21)</f>
        <v>0.53491447652074542</v>
      </c>
      <c r="AH21" s="6" cm="1">
        <f t="array" ref="AH21">SIGMOID(SUM(GETVECTOR(_xlfn.CONCAT(Z21,",",AD21))*GETVECTOR(_xlfn.CONCAT($S21,",",$AL$4)))+V21)</f>
        <v>0.53675388045062178</v>
      </c>
      <c r="AI21" s="6" cm="1">
        <f t="array" ref="AI21">TANH(SUM(GETVECTOR(_xlfn.CONCAT(AA21,",",AE21))*GETVECTOR(_xlfn.CONCAT($S21,",",$AL$4)))+W21)</f>
        <v>0.20173778687065655</v>
      </c>
      <c r="AJ21" s="6" cm="1">
        <f t="array" ref="AJ21">SIGMOID(SUM(GETVECTOR(_xlfn.CONCAT(AB21,",",AF21))*GETVECTOR(_xlfn.CONCAT($S21,",",$AL$4)))+X21)</f>
        <v>0.53692797909179402</v>
      </c>
      <c r="AK21" s="6">
        <f t="shared" si="21"/>
        <v>0.1082835399363454</v>
      </c>
      <c r="AL21" s="59">
        <f t="shared" si="22"/>
        <v>5.7914284405649809E-2</v>
      </c>
      <c r="AM21" s="3">
        <f t="shared" si="23"/>
        <v>-0.13177643724383473</v>
      </c>
      <c r="AN21" s="3">
        <f t="shared" si="24"/>
        <v>-6.9931279354066567E-2</v>
      </c>
      <c r="AO21" s="3">
        <f t="shared" si="25"/>
        <v>0</v>
      </c>
      <c r="AP21" s="3">
        <f t="shared" si="26"/>
        <v>-3.5078879178514198E-3</v>
      </c>
      <c r="AQ21" s="3">
        <f t="shared" si="27"/>
        <v>-3.6008245033463025E-2</v>
      </c>
      <c r="AR21" s="3">
        <f t="shared" si="28"/>
        <v>-3.5340443685713493E-3</v>
      </c>
      <c r="AS21" s="3" cm="1">
        <f t="array" ref="AS21">SUM(AO21:AR21*AC21:AF21)</f>
        <v>-2.4857172384502062E-2</v>
      </c>
      <c r="AT21" s="86">
        <f t="shared" si="29"/>
        <v>1.7365029412678312E-2</v>
      </c>
      <c r="AU21" s="86">
        <f t="shared" si="4"/>
        <v>0.13177643724383473</v>
      </c>
      <c r="AV21" s="112"/>
      <c r="AW21" s="112"/>
    </row>
    <row r="22" spans="1:49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42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93"/>
      <c r="R22" s="67" cm="1">
        <f t="array" ref="R22">NORMALIZE(G7249,$G$7232:$G$7294)</f>
        <v>0.17525773195876287</v>
      </c>
      <c r="S22" s="67" t="str" cm="1">
        <f t="array" ref="S22">SETVECTOR(R22:R23)</f>
        <v>0.175257731958763,0.189690721649485</v>
      </c>
      <c r="T22" s="67">
        <f t="shared" si="1"/>
        <v>0.25979381443298966</v>
      </c>
      <c r="U22" s="6">
        <f t="shared" si="17"/>
        <v>0</v>
      </c>
      <c r="V22" s="6">
        <f t="shared" si="18"/>
        <v>6.9519425782088966E-3</v>
      </c>
      <c r="W22" s="6">
        <f t="shared" si="19"/>
        <v>6.5352994099648412E-2</v>
      </c>
      <c r="X22" s="6">
        <f t="shared" si="20"/>
        <v>7.5560739512255167E-3</v>
      </c>
      <c r="Y22" s="82" t="str" cm="1">
        <f t="array" ref="Y22:AB22">SETMATRIX(GETMATRIX(Y21:AB21)-$O$9*TRANSPOSE(AO21:AR21)*GETVECTOR(S21))</f>
        <v>0.5774,0.5774</v>
      </c>
      <c r="Z22" s="82" t="str">
        <v>0.579878579628709,0.581055851701789</v>
      </c>
      <c r="AA22" s="82" t="str">
        <v>0.585746694038284,0.591511357528298</v>
      </c>
      <c r="AB22" s="82" t="str">
        <v>0.58029451451482,0.581460400925481</v>
      </c>
      <c r="AC22" s="49" t="str" cm="1">
        <f t="array" ref="AC22:AF22">SETMATRIX(GETMATRIX(AC21:AF21)-$O$9*TRANSPOSE($AO$4:$AR$4)*$AL$4)</f>
        <v>0.5774</v>
      </c>
      <c r="AD22" s="49" t="str">
        <v>0.5774</v>
      </c>
      <c r="AE22" s="49" t="str">
        <v>0.5774</v>
      </c>
      <c r="AF22" s="49" t="str">
        <v>0.5774</v>
      </c>
      <c r="AG22" s="6" cm="1">
        <f t="array" ref="AG22">SIGMOID(SUM(GETVECTOR(_xlfn.CONCAT(Y22,",",AC22))*GETVECTOR(_xlfn.CONCAT($S22,",",$AL$4)))+U22)</f>
        <v>0.55248623872780911</v>
      </c>
      <c r="AH22" s="6" cm="1">
        <f t="array" ref="AH22">SIGMOID(SUM(GETVECTOR(_xlfn.CONCAT(Z22,",",AD22))*GETVECTOR(_xlfn.CONCAT($S22,",",$AL$4)))+V22)</f>
        <v>0.55448307622602366</v>
      </c>
      <c r="AI22" s="6" cm="1">
        <f t="array" ref="AI22">TANH(SUM(GETVECTOR(_xlfn.CONCAT(AA22,",",AE22))*GETVECTOR(_xlfn.CONCAT($S22,",",$AL$4)))+W22)</f>
        <v>0.2731029897253292</v>
      </c>
      <c r="AJ22" s="6" cm="1">
        <f t="array" ref="AJ22">SIGMOID(SUM(GETVECTOR(_xlfn.CONCAT(AB22,",",AF22))*GETVECTOR(_xlfn.CONCAT($S22,",",$AL$4)))+X22)</f>
        <v>0.55466927268914346</v>
      </c>
      <c r="AK22" s="6">
        <f t="shared" si="21"/>
        <v>0.15143098586942466</v>
      </c>
      <c r="AL22" s="59">
        <f t="shared" si="22"/>
        <v>8.3357917073349802E-2</v>
      </c>
      <c r="AM22" s="3">
        <f t="shared" si="23"/>
        <v>-0.17643589735963985</v>
      </c>
      <c r="AN22" s="3">
        <f t="shared" si="24"/>
        <v>-9.5653294645630257E-2</v>
      </c>
      <c r="AO22" s="3">
        <f t="shared" si="25"/>
        <v>0</v>
      </c>
      <c r="AP22" s="3">
        <f t="shared" si="26"/>
        <v>-6.4532559309483659E-3</v>
      </c>
      <c r="AQ22" s="3">
        <f t="shared" si="27"/>
        <v>-4.9082271023413435E-2</v>
      </c>
      <c r="AR22" s="3">
        <f t="shared" si="28"/>
        <v>-6.5496254762230444E-3</v>
      </c>
      <c r="AS22" s="3" cm="1">
        <f t="array" ref="AS22">SUM(AO22:AR22*AC22:AF22)</f>
        <v>-3.584796701341969E-2</v>
      </c>
      <c r="AT22" s="86">
        <f t="shared" si="29"/>
        <v>3.1129625877101368E-2</v>
      </c>
      <c r="AU22" s="86">
        <f t="shared" si="4"/>
        <v>0.17643589735963985</v>
      </c>
      <c r="AV22" s="112"/>
      <c r="AW22" s="112"/>
    </row>
    <row r="23" spans="1:49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42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93"/>
      <c r="R23" s="67" cm="1">
        <f t="array" ref="R23">NORMALIZE(G7250,$G$7232:$G$7294)</f>
        <v>0.18969072164948453</v>
      </c>
      <c r="S23" s="67" t="str" cm="1">
        <f t="array" ref="S23">SETVECTOR(R23:R24)</f>
        <v>0.189690721649485,0.25979381443299</v>
      </c>
      <c r="T23" s="67">
        <f t="shared" si="1"/>
        <v>0.29587628865979382</v>
      </c>
      <c r="U23" s="6">
        <f t="shared" si="17"/>
        <v>0</v>
      </c>
      <c r="V23" s="6">
        <f t="shared" si="18"/>
        <v>7.5972681713037333E-3</v>
      </c>
      <c r="W23" s="6">
        <f t="shared" si="19"/>
        <v>7.0261221201989757E-2</v>
      </c>
      <c r="X23" s="6">
        <f t="shared" si="20"/>
        <v>8.2110364988478221E-3</v>
      </c>
      <c r="Y23" s="82" t="str" cm="1">
        <f t="array" ref="Y23:AB23">SETMATRIX(GETMATRIX(Y22:AB22)-$O$9*TRANSPOSE(AO22:AR22)*GETVECTOR(S22))</f>
        <v>0.5774,0.5774</v>
      </c>
      <c r="Z23" s="82" t="str">
        <v>0.57999167792853,0.581178263979242</v>
      </c>
      <c r="AA23" s="82" t="str">
        <v>0.586606898788179,0.592442402669361</v>
      </c>
      <c r="AB23" s="82" t="str">
        <v>0.580409301765434,0.581584641243793</v>
      </c>
      <c r="AC23" s="49" t="str" cm="1">
        <f t="array" ref="AC23:AF23">SETMATRIX(GETMATRIX(AC22:AF22)-$O$9*TRANSPOSE($AO$4:$AR$4)*$AL$4)</f>
        <v>0.5774</v>
      </c>
      <c r="AD23" s="49" t="str">
        <v>0.5774</v>
      </c>
      <c r="AE23" s="49" t="str">
        <v>0.5774</v>
      </c>
      <c r="AF23" s="49" t="str">
        <v>0.5774</v>
      </c>
      <c r="AG23" s="6" cm="1">
        <f t="array" ref="AG23">SIGMOID(SUM(GETVECTOR(_xlfn.CONCAT(Y23,",",AC23))*GETVECTOR(_xlfn.CONCAT($S23,",",$AL$4)))+U23)</f>
        <v>0.56452133479732203</v>
      </c>
      <c r="AH23" s="6" cm="1">
        <f t="array" ref="AH23">SIGMOID(SUM(GETVECTOR(_xlfn.CONCAT(Z23,",",AD23))*GETVECTOR(_xlfn.CONCAT($S23,",",$AL$4)))+V23)</f>
        <v>0.56674986872728594</v>
      </c>
      <c r="AI23" s="6" cm="1">
        <f t="array" ref="AI23">TANH(SUM(GETVECTOR(_xlfn.CONCAT(AA23,",",AE23))*GETVECTOR(_xlfn.CONCAT($S23,",",$AL$4)))+W23)</f>
        <v>0.32340750010052738</v>
      </c>
      <c r="AJ23" s="6" cm="1">
        <f t="array" ref="AJ23">SIGMOID(SUM(GETVECTOR(_xlfn.CONCAT(AB23,",",AF23))*GETVECTOR(_xlfn.CONCAT($S23,",",$AL$4)))+X23)</f>
        <v>0.5669459407351316</v>
      </c>
      <c r="AK23" s="6">
        <f t="shared" si="21"/>
        <v>0.18329115822739361</v>
      </c>
      <c r="AL23" s="59">
        <f t="shared" si="22"/>
        <v>0.10276789610548427</v>
      </c>
      <c r="AM23" s="3">
        <f t="shared" si="23"/>
        <v>-0.19310839255430956</v>
      </c>
      <c r="AN23" s="3">
        <f t="shared" si="24"/>
        <v>-0.10588473773394359</v>
      </c>
      <c r="AO23" s="3">
        <f t="shared" si="25"/>
        <v>0</v>
      </c>
      <c r="AP23" s="3">
        <f t="shared" si="26"/>
        <v>-8.4084042640933266E-3</v>
      </c>
      <c r="AQ23" s="3">
        <f t="shared" si="27"/>
        <v>-5.3733553758107601E-2</v>
      </c>
      <c r="AR23" s="3">
        <f t="shared" si="28"/>
        <v>-8.5941064402759518E-3</v>
      </c>
      <c r="AS23" s="3" cm="1">
        <f t="array" ref="AS23">SUM(AO23:AR23*AC23:AF23)</f>
        <v>-4.0843003620634151E-2</v>
      </c>
      <c r="AT23" s="86">
        <f t="shared" si="29"/>
        <v>3.7290851274909317E-2</v>
      </c>
      <c r="AU23" s="86">
        <f t="shared" si="4"/>
        <v>0.19310839255430956</v>
      </c>
      <c r="AV23" s="112"/>
      <c r="AW23" s="112"/>
    </row>
    <row r="24" spans="1:49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42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93"/>
      <c r="R24" s="67" cm="1">
        <f t="array" ref="R24">NORMALIZE(G7251,$G$7232:$G$7294)</f>
        <v>0.25979381443298966</v>
      </c>
      <c r="S24" s="67" t="str" cm="1">
        <f t="array" ref="S24">SETVECTOR(R24:R25)</f>
        <v>0.25979381443299,0.295876288659794</v>
      </c>
      <c r="T24" s="67">
        <f t="shared" si="1"/>
        <v>0.25773195876288657</v>
      </c>
      <c r="U24" s="6">
        <f t="shared" si="17"/>
        <v>0</v>
      </c>
      <c r="V24" s="6">
        <f t="shared" si="18"/>
        <v>8.4381085977130663E-3</v>
      </c>
      <c r="W24" s="6">
        <f t="shared" si="19"/>
        <v>7.5634576577800511E-2</v>
      </c>
      <c r="X24" s="6">
        <f t="shared" si="20"/>
        <v>9.0704471428754169E-3</v>
      </c>
      <c r="Y24" s="82" t="str" cm="1">
        <f t="array" ref="Y24:AB24">SETMATRIX(GETMATRIX(Y23:AB23)-$O$9*TRANSPOSE(AO23:AR23)*GETVECTOR(S23))</f>
        <v>0.5774,0.5774</v>
      </c>
      <c r="Z24" s="82" t="str">
        <v>0.580151177555808,0.581396709120948</v>
      </c>
      <c r="AA24" s="82" t="str">
        <v>0.587626174447096,0.593838367158747</v>
      </c>
      <c r="AB24" s="82" t="str">
        <v>0.580572323990693,0.581807910813169</v>
      </c>
      <c r="AC24" s="49" t="str" cm="1">
        <f t="array" ref="AC24:AF24">SETMATRIX(GETMATRIX(AC23:AF23)-$O$9*TRANSPOSE($AO$4:$AR$4)*$AL$4)</f>
        <v>0.5774</v>
      </c>
      <c r="AD24" s="49" t="str">
        <v>0.5774</v>
      </c>
      <c r="AE24" s="49" t="str">
        <v>0.5774</v>
      </c>
      <c r="AF24" s="49" t="str">
        <v>0.5774</v>
      </c>
      <c r="AG24" s="6" cm="1">
        <f t="array" ref="AG24">SIGMOID(SUM(GETVECTOR(_xlfn.CONCAT(Y24,",",AC24))*GETVECTOR(_xlfn.CONCAT($S24,",",$AL$4)))+U24)</f>
        <v>0.57952990753731792</v>
      </c>
      <c r="AH24" s="6" cm="1">
        <f t="array" ref="AH24">SIGMOID(SUM(GETVECTOR(_xlfn.CONCAT(Z24,",",AD24))*GETVECTOR(_xlfn.CONCAT($S24,",",$AL$4)))+V24)</f>
        <v>0.58204629014864206</v>
      </c>
      <c r="AI24" s="6" cm="1">
        <f t="array" ref="AI24">TANH(SUM(GETVECTOR(_xlfn.CONCAT(AA24,",",AE24))*GETVECTOR(_xlfn.CONCAT($S24,",",$AL$4)))+W24)</f>
        <v>0.38336537914977137</v>
      </c>
      <c r="AJ24" s="6" cm="1">
        <f t="array" ref="AJ24">SIGMOID(SUM(GETVECTOR(_xlfn.CONCAT(AB24,",",AF24))*GETVECTOR(_xlfn.CONCAT($S24,",",$AL$4)))+X24)</f>
        <v>0.58225631675453915</v>
      </c>
      <c r="AK24" s="6">
        <f t="shared" si="21"/>
        <v>0.22313639670555199</v>
      </c>
      <c r="AL24" s="59">
        <f t="shared" si="22"/>
        <v>0.12780839712446235</v>
      </c>
      <c r="AM24" s="3">
        <f t="shared" si="23"/>
        <v>-0.12992356163842422</v>
      </c>
      <c r="AN24" s="3">
        <f t="shared" si="24"/>
        <v>-7.2003856820885254E-2</v>
      </c>
      <c r="AO24" s="3">
        <f t="shared" si="25"/>
        <v>0</v>
      </c>
      <c r="AP24" s="3">
        <f t="shared" si="26"/>
        <v>-6.7151289957853178E-3</v>
      </c>
      <c r="AQ24" s="3">
        <f t="shared" si="27"/>
        <v>-3.575016842444103E-2</v>
      </c>
      <c r="AR24" s="3">
        <f t="shared" si="28"/>
        <v>-6.936768441309497E-3</v>
      </c>
      <c r="AS24" s="3" cm="1">
        <f t="array" ref="AS24">SUM(AO24:AR24*AC24:AF24)</f>
        <v>-2.8524752828450798E-2</v>
      </c>
      <c r="AT24" s="86">
        <f t="shared" si="29"/>
        <v>1.688013186881342E-2</v>
      </c>
      <c r="AU24" s="86">
        <f t="shared" si="4"/>
        <v>0.12992356163842422</v>
      </c>
      <c r="AV24" s="112"/>
      <c r="AW24" s="112"/>
    </row>
    <row r="25" spans="1:49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42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93"/>
      <c r="R25" s="67" cm="1">
        <f t="array" ref="R25">NORMALIZE(G7252,$G$7232:$G$7294)</f>
        <v>0.29587628865979382</v>
      </c>
      <c r="S25" s="67" t="str" cm="1">
        <f t="array" ref="S25">SETVECTOR(R25:R26)</f>
        <v>0.295876288659794,0.257731958762887</v>
      </c>
      <c r="T25" s="67">
        <f t="shared" si="1"/>
        <v>1.0309278350515464E-2</v>
      </c>
      <c r="U25" s="6">
        <f t="shared" si="17"/>
        <v>0</v>
      </c>
      <c r="V25" s="6">
        <f t="shared" si="18"/>
        <v>9.1096214972915986E-3</v>
      </c>
      <c r="W25" s="6">
        <f t="shared" si="19"/>
        <v>7.9209593420244612E-2</v>
      </c>
      <c r="X25" s="6">
        <f t="shared" si="20"/>
        <v>9.7641239870063668E-3</v>
      </c>
      <c r="Y25" s="82" t="str" cm="1">
        <f t="array" ref="Y25:AB25">SETMATRIX(GETMATRIX(Y24:AB24)-$O$9*TRANSPOSE(AO24:AR24)*GETVECTOR(S24))</f>
        <v>0.5774,0.5774</v>
      </c>
      <c r="Z25" s="82" t="str">
        <v>0.58032563245343,0.581595393865462</v>
      </c>
      <c r="AA25" s="82" t="str">
        <v>0.588554941709257,0.594896129873986</v>
      </c>
      <c r="AB25" s="82" t="str">
        <v>0.580752536944014,0.58201315334334</v>
      </c>
      <c r="AC25" s="49" t="str" cm="1">
        <f t="array" ref="AC25:AF25">SETMATRIX(GETMATRIX(AC24:AF24)-$O$9*TRANSPOSE($AO$4:$AR$4)*$AL$4)</f>
        <v>0.5774</v>
      </c>
      <c r="AD25" s="49" t="str">
        <v>0.5774</v>
      </c>
      <c r="AE25" s="49" t="str">
        <v>0.5774</v>
      </c>
      <c r="AF25" s="49" t="str">
        <v>0.5774</v>
      </c>
      <c r="AG25" s="6" cm="1">
        <f t="array" ref="AG25">SIGMOID(SUM(GETVECTOR(_xlfn.CONCAT(Y25,",",AC25))*GETVECTOR(_xlfn.CONCAT($S25,",",$AL$4)))+U25)</f>
        <v>0.57923978125367126</v>
      </c>
      <c r="AH25" s="6" cm="1">
        <f t="array" ref="AH25">SIGMOID(SUM(GETVECTOR(_xlfn.CONCAT(Z25,",",AD25))*GETVECTOR(_xlfn.CONCAT($S25,",",$AL$4)))+V25)</f>
        <v>0.58193210515176474</v>
      </c>
      <c r="AI25" s="6" cm="1">
        <f t="array" ref="AI25">TANH(SUM(GETVECTOR(_xlfn.CONCAT(AA25,",",AE25))*GETVECTOR(_xlfn.CONCAT($S25,",",$AL$4)))+W25)</f>
        <v>0.38564393713403661</v>
      </c>
      <c r="AJ25" s="6" cm="1">
        <f t="array" ref="AJ25">SIGMOID(SUM(GETVECTOR(_xlfn.CONCAT(AB25,",",AF25))*GETVECTOR(_xlfn.CONCAT($S25,",",$AL$4)))+X25)</f>
        <v>0.58214824597387782</v>
      </c>
      <c r="AK25" s="6">
        <f t="shared" si="21"/>
        <v>0.22441858817542473</v>
      </c>
      <c r="AL25" s="59">
        <f t="shared" si="22"/>
        <v>0.12849493549814114</v>
      </c>
      <c r="AM25" s="3">
        <f t="shared" si="23"/>
        <v>0.11818565714762568</v>
      </c>
      <c r="AN25" s="3">
        <f t="shared" si="24"/>
        <v>6.5449579239794331E-2</v>
      </c>
      <c r="AO25" s="3">
        <f t="shared" si="25"/>
        <v>0</v>
      </c>
      <c r="AP25" s="3">
        <f t="shared" si="26"/>
        <v>6.1406239533898319E-3</v>
      </c>
      <c r="AQ25" s="3">
        <f t="shared" si="27"/>
        <v>3.2422833878572137E-2</v>
      </c>
      <c r="AR25" s="3">
        <f t="shared" si="28"/>
        <v>6.3456047061867665E-3</v>
      </c>
      <c r="AS25" s="3" cm="1">
        <f t="array" ref="AS25">SUM(AO25:AR25*AC25:AF25)</f>
        <v>2.5930492709527082E-2</v>
      </c>
      <c r="AT25" s="86">
        <f t="shared" si="29"/>
        <v>1.3967849555416124E-2</v>
      </c>
      <c r="AU25" s="86">
        <f t="shared" si="4"/>
        <v>0.11818565714762568</v>
      </c>
      <c r="AV25" s="112"/>
      <c r="AW25" s="112"/>
    </row>
    <row r="26" spans="1:49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42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93"/>
      <c r="R26" s="67" cm="1">
        <f t="array" ref="R26">NORMALIZE(G7253,$G$7232:$G$7294)</f>
        <v>0.25773195876288657</v>
      </c>
      <c r="S26" s="67" t="str" cm="1">
        <f t="array" ref="S26">SETVECTOR(R26:R27)</f>
        <v>0.257731958762887,0.0103092783505155</v>
      </c>
      <c r="T26" s="67">
        <f t="shared" si="1"/>
        <v>0.16185567010309276</v>
      </c>
      <c r="U26" s="6">
        <f t="shared" si="17"/>
        <v>0</v>
      </c>
      <c r="V26" s="6">
        <f t="shared" si="18"/>
        <v>8.4955591019526162E-3</v>
      </c>
      <c r="W26" s="6">
        <f t="shared" si="19"/>
        <v>7.5967310032387395E-2</v>
      </c>
      <c r="X26" s="6">
        <f t="shared" si="20"/>
        <v>9.1295635163876898E-3</v>
      </c>
      <c r="Y26" s="82" t="str" cm="1">
        <f t="array" ref="Y26:AB26">SETMATRIX(GETMATRIX(Y25:AB25)-$O$9*TRANSPOSE(AO25:AR25)*GETVECTOR(S25))</f>
        <v>0.5774,0.5774</v>
      </c>
      <c r="Z26" s="82" t="str">
        <v>0.580143945950892,0.581437130361509</v>
      </c>
      <c r="AA26" s="82" t="str">
        <v>0.587595626933675,0.594060489825569</v>
      </c>
      <c r="AB26" s="82" t="str">
        <v>0.580564785547037,0.581849606830294</v>
      </c>
      <c r="AC26" s="49" t="str" cm="1">
        <f t="array" ref="AC26:AF26">SETMATRIX(GETMATRIX(AC25:AF25)-$O$9*TRANSPOSE($AO$4:$AR$4)*$AL$4)</f>
        <v>0.5774</v>
      </c>
      <c r="AD26" s="49" t="str">
        <v>0.5774</v>
      </c>
      <c r="AE26" s="49" t="str">
        <v>0.5774</v>
      </c>
      <c r="AF26" s="49" t="str">
        <v>0.5774</v>
      </c>
      <c r="AG26" s="6" cm="1">
        <f t="array" ref="AG26">SIGMOID(SUM(GETVECTOR(_xlfn.CONCAT(Y26,",",AC26))*GETVECTOR(_xlfn.CONCAT($S26,",",$AL$4)))+U26)</f>
        <v>0.53861470571488013</v>
      </c>
      <c r="AH26" s="6" cm="1">
        <f t="array" ref="AH26">SIGMOID(SUM(GETVECTOR(_xlfn.CONCAT(Z26,",",AD26))*GETVECTOR(_xlfn.CONCAT($S26,",",$AL$4)))+V26)</f>
        <v>0.54091118072596689</v>
      </c>
      <c r="AI26" s="6" cm="1">
        <f t="array" ref="AI26">TANH(SUM(GETVECTOR(_xlfn.CONCAT(AA26,",",AE26))*GETVECTOR(_xlfn.CONCAT($S26,",",$AL$4)))+W26)</f>
        <v>0.22937894042252521</v>
      </c>
      <c r="AJ26" s="6" cm="1">
        <f t="array" ref="AJ26">SIGMOID(SUM(GETVECTOR(_xlfn.CONCAT(AB26,",",AF26))*GETVECTOR(_xlfn.CONCAT($S26,",",$AL$4)))+X26)</f>
        <v>0.54109660538876725</v>
      </c>
      <c r="AK26" s="6">
        <f t="shared" si="21"/>
        <v>0.12407363349761932</v>
      </c>
      <c r="AL26" s="59">
        <f t="shared" si="22"/>
        <v>6.6793427866041727E-2</v>
      </c>
      <c r="AM26" s="3">
        <f t="shared" si="23"/>
        <v>-9.5062242237051037E-2</v>
      </c>
      <c r="AN26" s="3">
        <f t="shared" si="24"/>
        <v>-5.0654064787275098E-2</v>
      </c>
      <c r="AO26" s="3">
        <f t="shared" si="25"/>
        <v>0</v>
      </c>
      <c r="AP26" s="3">
        <f t="shared" si="26"/>
        <v>-2.88529696051941E-3</v>
      </c>
      <c r="AQ26" s="3">
        <f t="shared" si="27"/>
        <v>-2.59577414589185E-2</v>
      </c>
      <c r="AR26" s="3">
        <f t="shared" si="28"/>
        <v>-2.9138222569110432E-3</v>
      </c>
      <c r="AS26" s="3" cm="1">
        <f t="array" ref="AS26">SUM(AO26:AR26*AC26:AF26)</f>
        <v>-1.8336411354523886E-2</v>
      </c>
      <c r="AT26" s="86">
        <f t="shared" si="29"/>
        <v>9.0368298991357707E-3</v>
      </c>
      <c r="AU26" s="86">
        <f t="shared" si="4"/>
        <v>9.5062242237051037E-2</v>
      </c>
      <c r="AV26" s="112"/>
      <c r="AW26" s="112"/>
    </row>
    <row r="27" spans="1:49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42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93"/>
      <c r="R27" s="67" cm="1">
        <f t="array" ref="R27">NORMALIZE(G7254,$G$7232:$G$7294)</f>
        <v>1.0309278350515464E-2</v>
      </c>
      <c r="S27" s="67" t="str" cm="1">
        <f t="array" ref="S27">SETVECTOR(R27:R28)</f>
        <v>0.0103092783505155,0.161855670103093</v>
      </c>
      <c r="T27" s="67">
        <f t="shared" si="1"/>
        <v>0.19587628865979381</v>
      </c>
      <c r="U27" s="6">
        <f t="shared" si="17"/>
        <v>0</v>
      </c>
      <c r="V27" s="6">
        <f t="shared" si="18"/>
        <v>8.7840887980045572E-3</v>
      </c>
      <c r="W27" s="6">
        <f t="shared" si="19"/>
        <v>7.8563084178279244E-2</v>
      </c>
      <c r="X27" s="6">
        <f t="shared" si="20"/>
        <v>9.4209457420787943E-3</v>
      </c>
      <c r="Y27" s="82" t="str" cm="1">
        <f t="array" ref="Y27:AB27">SETMATRIX(GETMATRIX(Y26:AB26)-$O$9*TRANSPOSE(AO26:AR26)*GETVECTOR(S26))</f>
        <v>0.5774,0.5774</v>
      </c>
      <c r="Z27" s="82" t="str">
        <v>0.580218309274617,0.581440104894458</v>
      </c>
      <c r="AA27" s="82" t="str">
        <v>0.588264640888802,0.594087250383774</v>
      </c>
      <c r="AB27" s="82" t="str">
        <v>0.580639884058813,0.581852610770765</v>
      </c>
      <c r="AC27" s="49" t="str" cm="1">
        <f t="array" ref="AC27:AF27">SETMATRIX(GETMATRIX(AC26:AF26)-$O$9*TRANSPOSE($AO$4:$AR$4)*$AL$4)</f>
        <v>0.5774</v>
      </c>
      <c r="AD27" s="49" t="str">
        <v>0.5774</v>
      </c>
      <c r="AE27" s="49" t="str">
        <v>0.5774</v>
      </c>
      <c r="AF27" s="49" t="str">
        <v>0.5774</v>
      </c>
      <c r="AG27" s="6" cm="1">
        <f t="array" ref="AG27">SIGMOID(SUM(GETVECTOR(_xlfn.CONCAT(Y27,",",AC27))*GETVECTOR(_xlfn.CONCAT($S27,",",$AL$4)))+U27)</f>
        <v>0.52483156496816241</v>
      </c>
      <c r="AH27" s="6" cm="1">
        <f t="array" ref="AH27">SIGMOID(SUM(GETVECTOR(_xlfn.CONCAT(Z27,",",AD27))*GETVECTOR(_xlfn.CONCAT($S27,",",$AL$4)))+V27)</f>
        <v>0.52719191936695464</v>
      </c>
      <c r="AI27" s="6" cm="1">
        <f t="array" ref="AI27">TANH(SUM(GETVECTOR(_xlfn.CONCAT(AA27,",",AE27))*GETVECTOR(_xlfn.CONCAT($S27,",",$AL$4)))+W27)</f>
        <v>0.17883995541443762</v>
      </c>
      <c r="AJ27" s="6" cm="1">
        <f t="array" ref="AJ27">SIGMOID(SUM(GETVECTOR(_xlfn.CONCAT(AB27,",",AF27))*GETVECTOR(_xlfn.CONCAT($S27,",",$AL$4)))+X27)</f>
        <v>0.52736838486218274</v>
      </c>
      <c r="AK27" s="6">
        <f t="shared" si="21"/>
        <v>9.4282979354437954E-2</v>
      </c>
      <c r="AL27" s="59">
        <f t="shared" si="22"/>
        <v>4.9575054006273607E-2</v>
      </c>
      <c r="AM27" s="3">
        <f t="shared" si="23"/>
        <v>-0.14630123465352021</v>
      </c>
      <c r="AN27" s="3">
        <f t="shared" si="24"/>
        <v>-7.6472840648908927E-2</v>
      </c>
      <c r="AO27" s="3">
        <f t="shared" si="25"/>
        <v>0</v>
      </c>
      <c r="AP27" s="3">
        <f t="shared" si="26"/>
        <v>-3.4089875167422181E-3</v>
      </c>
      <c r="AQ27" s="3">
        <f t="shared" si="27"/>
        <v>-3.902641195773067E-2</v>
      </c>
      <c r="AR27" s="3">
        <f t="shared" si="28"/>
        <v>-3.4279458756439445E-3</v>
      </c>
      <c r="AS27" s="3" cm="1">
        <f t="array" ref="AS27">SUM(AO27:AR27*AC27:AF27)</f>
        <v>-2.648149560515746E-2</v>
      </c>
      <c r="AT27" s="86">
        <f t="shared" si="29"/>
        <v>2.1404051261144384E-2</v>
      </c>
      <c r="AU27" s="86">
        <f t="shared" si="4"/>
        <v>0.14630123465352021</v>
      </c>
      <c r="AV27" s="112"/>
      <c r="AW27" s="112"/>
    </row>
    <row r="28" spans="1:49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42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93"/>
      <c r="R28" s="67" cm="1">
        <f t="array" ref="R28">NORMALIZE(G7255,$G$7232:$G$7294)</f>
        <v>0.16185567010309276</v>
      </c>
      <c r="S28" s="67" t="str" cm="1">
        <f t="array" ref="S28">SETVECTOR(R28:R29)</f>
        <v>0.161855670103093,0.195876288659794</v>
      </c>
      <c r="T28" s="67">
        <f t="shared" si="1"/>
        <v>4.1237113402061855E-2</v>
      </c>
      <c r="U28" s="6">
        <f t="shared" si="17"/>
        <v>0</v>
      </c>
      <c r="V28" s="6">
        <f t="shared" si="18"/>
        <v>9.1249875496787793E-3</v>
      </c>
      <c r="W28" s="6">
        <f t="shared" si="19"/>
        <v>8.2465725374052307E-2</v>
      </c>
      <c r="X28" s="6">
        <f t="shared" si="20"/>
        <v>9.7637403296431894E-3</v>
      </c>
      <c r="Y28" s="82" t="str" cm="1">
        <f t="array" ref="Y28:AB28">SETMATRIX(GETMATRIX(Y27:AB27)-$O$9*TRANSPOSE(AO27:AR27)*GETVECTOR(S27))</f>
        <v>0.5774,0.5774</v>
      </c>
      <c r="Z28" s="82" t="str">
        <v>0.580221823694737,0.581495281290348</v>
      </c>
      <c r="AA28" s="82" t="str">
        <v>0.588304874303191,0.594718914989688</v>
      </c>
      <c r="AB28" s="82" t="str">
        <v>0.580643418023633,0.581908094018443</v>
      </c>
      <c r="AC28" s="49" t="str" cm="1">
        <f t="array" ref="AC28:AF28">SETMATRIX(GETMATRIX(AC27:AF27)-$O$9*TRANSPOSE($AO$4:$AR$4)*$AL$4)</f>
        <v>0.5774</v>
      </c>
      <c r="AD28" s="49" t="str">
        <v>0.5774</v>
      </c>
      <c r="AE28" s="49" t="str">
        <v>0.5774</v>
      </c>
      <c r="AF28" s="49" t="str">
        <v>0.5774</v>
      </c>
      <c r="AG28" s="6" cm="1">
        <f t="array" ref="AG28">SIGMOID(SUM(GETVECTOR(_xlfn.CONCAT(Y28,",",AC28))*GETVECTOR(_xlfn.CONCAT($S28,",",$AL$4)))+U28)</f>
        <v>0.55145579256323818</v>
      </c>
      <c r="AH28" s="6" cm="1">
        <f t="array" ref="AH28">SIGMOID(SUM(GETVECTOR(_xlfn.CONCAT(Z28,",",AD28))*GETVECTOR(_xlfn.CONCAT($S28,",",$AL$4)))+V28)</f>
        <v>0.55402287553445095</v>
      </c>
      <c r="AI28" s="6" cm="1">
        <f t="array" ref="AI28">TANH(SUM(GETVECTOR(_xlfn.CONCAT(AA28,",",AE28))*GETVECTOR(_xlfn.CONCAT($S28,",",$AL$4)))+W28)</f>
        <v>0.28597527043113596</v>
      </c>
      <c r="AJ28" s="6" cm="1">
        <f t="array" ref="AJ28">SIGMOID(SUM(GETVECTOR(_xlfn.CONCAT(AB28,",",AF28))*GETVECTOR(_xlfn.CONCAT($S28,",",$AL$4)))+X28)</f>
        <v>0.55421753053018596</v>
      </c>
      <c r="AK28" s="6">
        <f t="shared" si="21"/>
        <v>0.15843684165600019</v>
      </c>
      <c r="AL28" s="59">
        <f t="shared" si="22"/>
        <v>8.7081048672128472E-2</v>
      </c>
      <c r="AM28" s="3">
        <f t="shared" si="23"/>
        <v>4.5843935270066617E-2</v>
      </c>
      <c r="AN28" s="3">
        <f t="shared" si="24"/>
        <v>2.4780250661487847E-2</v>
      </c>
      <c r="AO28" s="3">
        <f t="shared" si="25"/>
        <v>0</v>
      </c>
      <c r="AP28" s="3">
        <f t="shared" si="26"/>
        <v>1.7509528622693794E-3</v>
      </c>
      <c r="AQ28" s="3">
        <f t="shared" si="27"/>
        <v>1.2606056888845753E-2</v>
      </c>
      <c r="AR28" s="3">
        <f t="shared" si="28"/>
        <v>1.7796251176375576E-3</v>
      </c>
      <c r="AS28" s="3" cm="1">
        <f t="array" ref="AS28">SUM(AO28:AR28*AC28:AF28)</f>
        <v>9.3172929732178045E-3</v>
      </c>
      <c r="AT28" s="86">
        <f t="shared" si="29"/>
        <v>2.1016664010460578E-3</v>
      </c>
      <c r="AU28" s="86">
        <f t="shared" si="4"/>
        <v>4.5843935270066617E-2</v>
      </c>
      <c r="AV28" s="112"/>
      <c r="AW28" s="112"/>
    </row>
    <row r="29" spans="1:49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42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93"/>
      <c r="R29" s="67" cm="1">
        <f t="array" ref="R29">NORMALIZE(G7256,$G$7232:$G$7294)</f>
        <v>0.19587628865979381</v>
      </c>
      <c r="S29" s="67" t="str" cm="1">
        <f t="array" ref="S29">SETVECTOR(R29:R30)</f>
        <v>0.195876288659794,0.0412371134020619</v>
      </c>
      <c r="T29" s="67">
        <f t="shared" si="1"/>
        <v>0.70206185567010304</v>
      </c>
      <c r="U29" s="6">
        <f t="shared" si="17"/>
        <v>0</v>
      </c>
      <c r="V29" s="6">
        <f t="shared" si="18"/>
        <v>8.9498922634518412E-3</v>
      </c>
      <c r="W29" s="6">
        <f t="shared" si="19"/>
        <v>8.1205119685167734E-2</v>
      </c>
      <c r="X29" s="6">
        <f t="shared" si="20"/>
        <v>9.5857778178794345E-3</v>
      </c>
      <c r="Y29" s="82" t="str" cm="1">
        <f t="array" ref="Y29:AB29">SETMATRIX(GETMATRIX(Y28:AB28)-$O$9*TRANSPOSE(AO28:AR28)*GETVECTOR(S28))</f>
        <v>0.5774,0.5774</v>
      </c>
      <c r="Z29" s="82" t="str">
        <v>0.580193483529853,0.58146098427552</v>
      </c>
      <c r="AA29" s="82" t="str">
        <v>0.588100838124681,0.594471992225886</v>
      </c>
      <c r="AB29" s="82" t="str">
        <v>0.580614613782038,0.581873235382118</v>
      </c>
      <c r="AC29" s="49" t="str" cm="1">
        <f t="array" ref="AC29:AF29">SETMATRIX(GETMATRIX(AC28:AF28)-$O$9*TRANSPOSE($AO$4:$AR$4)*$AL$4)</f>
        <v>0.5774</v>
      </c>
      <c r="AD29" s="49" t="str">
        <v>0.5774</v>
      </c>
      <c r="AE29" s="49" t="str">
        <v>0.5774</v>
      </c>
      <c r="AF29" s="49" t="str">
        <v>0.5774</v>
      </c>
      <c r="AG29" s="6" cm="1">
        <f t="array" ref="AG29">SIGMOID(SUM(GETVECTOR(_xlfn.CONCAT(Y29,",",AC29))*GETVECTOR(_xlfn.CONCAT($S29,",",$AL$4)))+U29)</f>
        <v>0.53417395610824714</v>
      </c>
      <c r="AH29" s="6" cm="1">
        <f t="array" ref="AH29">SIGMOID(SUM(GETVECTOR(_xlfn.CONCAT(Z29,",",AD29))*GETVECTOR(_xlfn.CONCAT($S29,",",$AL$4)))+V29)</f>
        <v>0.5365779897687788</v>
      </c>
      <c r="AI29" s="6" cm="1">
        <f t="array" ref="AI29">TANH(SUM(GETVECTOR(_xlfn.CONCAT(AA29,",",AE29))*GETVECTOR(_xlfn.CONCAT($S29,",",$AL$4)))+W29)</f>
        <v>0.21738945796638409</v>
      </c>
      <c r="AJ29" s="6" cm="1">
        <f t="array" ref="AJ29">SIGMOID(SUM(GETVECTOR(_xlfn.CONCAT(AB29,",",AF29))*GETVECTOR(_xlfn.CONCAT($S29,",",$AL$4)))+X29)</f>
        <v>0.5367608447051988</v>
      </c>
      <c r="AK29" s="6">
        <f t="shared" si="21"/>
        <v>0.11664639835252681</v>
      </c>
      <c r="AL29" s="59">
        <f t="shared" si="22"/>
        <v>6.2328785644490681E-2</v>
      </c>
      <c r="AM29" s="3">
        <f t="shared" si="23"/>
        <v>-0.6397330700256123</v>
      </c>
      <c r="AN29" s="3">
        <f t="shared" si="24"/>
        <v>-0.33875351044944446</v>
      </c>
      <c r="AO29" s="3">
        <f t="shared" si="25"/>
        <v>0</v>
      </c>
      <c r="AP29" s="3">
        <f t="shared" si="26"/>
        <v>-1.8311831986784797E-2</v>
      </c>
      <c r="AQ29" s="3">
        <f t="shared" si="27"/>
        <v>-0.17317766868286549</v>
      </c>
      <c r="AR29" s="3">
        <f t="shared" si="28"/>
        <v>-1.8471098663080492E-2</v>
      </c>
      <c r="AS29" s="3" cm="1">
        <f t="array" ref="AS29">SUM(AO29:AR29*AC29:AF29)</f>
        <v>-0.12123125005471876</v>
      </c>
      <c r="AT29" s="86">
        <f t="shared" si="29"/>
        <v>0.40925840088439497</v>
      </c>
      <c r="AU29" s="86">
        <f t="shared" si="4"/>
        <v>0.6397330700256123</v>
      </c>
      <c r="AV29" s="112"/>
      <c r="AW29" s="112"/>
    </row>
    <row r="30" spans="1:49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42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93"/>
      <c r="R30" s="67" cm="1">
        <f t="array" ref="R30">NORMALIZE(G7257,$G$7232:$G$7294)</f>
        <v>4.1237113402061855E-2</v>
      </c>
      <c r="S30" s="67" t="str" cm="1">
        <f t="array" ref="S30">SETVECTOR(R30:R31)</f>
        <v>0.0412371134020619,0.702061855670103</v>
      </c>
      <c r="T30" s="67">
        <f t="shared" si="1"/>
        <v>6.3917525773195871E-2</v>
      </c>
      <c r="U30" s="6">
        <f t="shared" si="17"/>
        <v>0</v>
      </c>
      <c r="V30" s="6">
        <f t="shared" si="18"/>
        <v>1.0781075462130321E-2</v>
      </c>
      <c r="W30" s="6">
        <f t="shared" si="19"/>
        <v>9.8522886553454286E-2</v>
      </c>
      <c r="X30" s="6">
        <f t="shared" si="20"/>
        <v>1.1432887684187484E-2</v>
      </c>
      <c r="Y30" s="82" t="str" cm="1">
        <f t="array" ref="Y30:AB30">SETMATRIX(GETMATRIX(Y29:AB29)-$O$9*TRANSPOSE(AO29:AR29)*GETVECTOR(S29))</f>
        <v>0.5774,0.5774</v>
      </c>
      <c r="Z30" s="82" t="str">
        <v>0.580552168898666,0.581536496984744</v>
      </c>
      <c r="AA30" s="82" t="str">
        <v>0.591492978026716,0.595186126942104</v>
      </c>
      <c r="AB30" s="82" t="str">
        <v>0.580976418807397,0.581949404861141</v>
      </c>
      <c r="AC30" s="49" t="str" cm="1">
        <f t="array" ref="AC30:AF30">SETMATRIX(GETMATRIX(AC29:AF29)-$O$9*TRANSPOSE($AO$4:$AR$4)*$AL$4)</f>
        <v>0.5774</v>
      </c>
      <c r="AD30" s="49" t="str">
        <v>0.5774</v>
      </c>
      <c r="AE30" s="49" t="str">
        <v>0.5774</v>
      </c>
      <c r="AF30" s="49" t="str">
        <v>0.5774</v>
      </c>
      <c r="AG30" s="6" cm="1">
        <f t="array" ref="AG30">SIGMOID(SUM(GETVECTOR(_xlfn.CONCAT(Y30,",",AC30))*GETVECTOR(_xlfn.CONCAT($S30,",",$AL$4)))+U30)</f>
        <v>0.60567803998846881</v>
      </c>
      <c r="AH30" s="6" cm="1">
        <f t="array" ref="AH30">SIGMOID(SUM(GETVECTOR(_xlfn.CONCAT(Z30,",",AD30))*GETVECTOR(_xlfn.CONCAT($S30,",",$AL$4)))+V30)</f>
        <v>0.60897267683062695</v>
      </c>
      <c r="AI30" s="6" cm="1">
        <f t="array" ref="AI30">TANH(SUM(GETVECTOR(_xlfn.CONCAT(AA30,",",AE30))*GETVECTOR(_xlfn.CONCAT($S30,",",$AL$4)))+W30)</f>
        <v>0.49357198819694947</v>
      </c>
      <c r="AJ30" s="6" cm="1">
        <f t="array" ref="AJ30">SIGMOID(SUM(GETVECTOR(_xlfn.CONCAT(AB30,",",AF30))*GETVECTOR(_xlfn.CONCAT($S30,",",$AL$4)))+X30)</f>
        <v>0.60920106095399873</v>
      </c>
      <c r="AK30" s="6">
        <f t="shared" si="21"/>
        <v>0.30057185486091093</v>
      </c>
      <c r="AL30" s="59">
        <f t="shared" si="22"/>
        <v>0.17778670990074866</v>
      </c>
      <c r="AM30" s="3">
        <f t="shared" si="23"/>
        <v>0.11386918412755279</v>
      </c>
      <c r="AN30" s="3">
        <f t="shared" si="24"/>
        <v>6.3461178027403115E-2</v>
      </c>
      <c r="AO30" s="3">
        <f t="shared" si="25"/>
        <v>0</v>
      </c>
      <c r="AP30" s="3">
        <f t="shared" si="26"/>
        <v>7.4587069803483267E-3</v>
      </c>
      <c r="AQ30" s="3">
        <f t="shared" si="27"/>
        <v>2.9231413499210542E-2</v>
      </c>
      <c r="AR30" s="3">
        <f t="shared" si="28"/>
        <v>7.9115008296745393E-3</v>
      </c>
      <c r="AS30" s="3" cm="1">
        <f t="array" ref="AS30">SUM(AO30:AR30*AC30:AF30)</f>
        <v>2.5752976143951369E-2</v>
      </c>
      <c r="AT30" s="86">
        <f t="shared" si="29"/>
        <v>1.2966191093874519E-2</v>
      </c>
      <c r="AU30" s="86">
        <f t="shared" si="4"/>
        <v>0.11386918412755279</v>
      </c>
      <c r="AV30" s="112"/>
      <c r="AW30" s="112"/>
    </row>
    <row r="31" spans="1:49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42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93"/>
      <c r="R31" s="67" cm="1">
        <f t="array" ref="R31">NORMALIZE(G7258,$G$7232:$G$7294)</f>
        <v>0.70206185567010304</v>
      </c>
      <c r="S31" s="67" t="str" cm="1">
        <f t="array" ref="S31">SETVECTOR(R31:R32)</f>
        <v>0.702061855670103,0.0639175257731959</v>
      </c>
      <c r="T31" s="67">
        <f t="shared" si="1"/>
        <v>0.30927835051546393</v>
      </c>
      <c r="U31" s="6">
        <f t="shared" si="17"/>
        <v>0</v>
      </c>
      <c r="V31" s="6">
        <f t="shared" si="18"/>
        <v>1.0035204764095489E-2</v>
      </c>
      <c r="W31" s="6">
        <f t="shared" si="19"/>
        <v>9.5599745203533232E-2</v>
      </c>
      <c r="X31" s="6">
        <f t="shared" si="20"/>
        <v>1.064173760122003E-2</v>
      </c>
      <c r="Y31" s="82" t="str" cm="1">
        <f t="array" ref="Y31:AB31">SETMATRIX(GETMATRIX(Y30:AB30)-$O$9*TRANSPOSE(AO30:AR30)*GETVECTOR(S30))</f>
        <v>0.5774,0.5774</v>
      </c>
      <c r="Z31" s="82" t="str">
        <v>0.580521411344108,0.581012849618392</v>
      </c>
      <c r="AA31" s="82" t="str">
        <v>0.591372436115379,0.593133900901592</v>
      </c>
      <c r="AB31" s="82" t="str">
        <v>0.580943794061708,0.581393968565779</v>
      </c>
      <c r="AC31" s="49" t="str" cm="1">
        <f t="array" ref="AC31:AF31">SETMATRIX(GETMATRIX(AC30:AF30)-$O$9*TRANSPOSE($AO$4:$AR$4)*$AL$4)</f>
        <v>0.5774</v>
      </c>
      <c r="AD31" s="49" t="str">
        <v>0.5774</v>
      </c>
      <c r="AE31" s="49" t="str">
        <v>0.5774</v>
      </c>
      <c r="AF31" s="49" t="str">
        <v>0.5774</v>
      </c>
      <c r="AG31" s="6" cm="1">
        <f t="array" ref="AG31">SIGMOID(SUM(GETVECTOR(_xlfn.CONCAT(Y31,",",AC31))*GETVECTOR(_xlfn.CONCAT($S31,",",$AL$4)))+U31)</f>
        <v>0.60880134001095099</v>
      </c>
      <c r="AH31" s="6" cm="1">
        <f t="array" ref="AH31">SIGMOID(SUM(GETVECTOR(_xlfn.CONCAT(Z31,",",AD31))*GETVECTOR(_xlfn.CONCAT($S31,",",$AL$4)))+V31)</f>
        <v>0.61176420491560835</v>
      </c>
      <c r="AI31" s="6" cm="1">
        <f t="array" ref="AI31">TANH(SUM(GETVECTOR(_xlfn.CONCAT(AA31,",",AE31))*GETVECTOR(_xlfn.CONCAT($S31,",",$AL$4)))+W31)</f>
        <v>0.49953881992924953</v>
      </c>
      <c r="AJ31" s="6" cm="1">
        <f t="array" ref="AJ31">SIGMOID(SUM(GETVECTOR(_xlfn.CONCAT(AB31,",",AF31))*GETVECTOR(_xlfn.CONCAT($S31,",",$AL$4)))+X31)</f>
        <v>0.61198445525198419</v>
      </c>
      <c r="AK31" s="6">
        <f t="shared" si="21"/>
        <v>0.30559996899849862</v>
      </c>
      <c r="AL31" s="59">
        <f t="shared" si="22"/>
        <v>0.18140991015315494</v>
      </c>
      <c r="AM31" s="3">
        <f t="shared" si="23"/>
        <v>-0.12786844036230899</v>
      </c>
      <c r="AN31" s="3">
        <f t="shared" si="24"/>
        <v>-7.1377353337084115E-2</v>
      </c>
      <c r="AO31" s="3">
        <f t="shared" si="25"/>
        <v>0</v>
      </c>
      <c r="AP31" s="3">
        <f t="shared" si="26"/>
        <v>-8.4685551617960843E-3</v>
      </c>
      <c r="AQ31" s="3">
        <f t="shared" si="27"/>
        <v>-3.276971101232793E-2</v>
      </c>
      <c r="AR31" s="3">
        <f t="shared" si="28"/>
        <v>-9.00064226902683E-3</v>
      </c>
      <c r="AS31" s="3" cm="1">
        <f t="array" ref="AS31">SUM(AO31:AR31*AC31:AF31)</f>
        <v>-2.9007945735075299E-2</v>
      </c>
      <c r="AT31" s="86">
        <f t="shared" si="29"/>
        <v>1.6350338040689371E-2</v>
      </c>
      <c r="AU31" s="86">
        <f t="shared" si="4"/>
        <v>0.12786844036230899</v>
      </c>
      <c r="AV31" s="112"/>
      <c r="AW31" s="112"/>
    </row>
    <row r="32" spans="1:49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42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93"/>
      <c r="R32" s="67" cm="1">
        <f t="array" ref="R32">NORMALIZE(G7259,$G$7232:$G$7294)</f>
        <v>6.3917525773195871E-2</v>
      </c>
      <c r="S32" s="67" t="str" cm="1">
        <f t="array" ref="S32">SETVECTOR(R32:R33)</f>
        <v>0.0639175257731959,0.309278350515464</v>
      </c>
      <c r="T32" s="67">
        <f t="shared" si="1"/>
        <v>0.64948453608247425</v>
      </c>
      <c r="U32" s="6">
        <f t="shared" si="17"/>
        <v>0</v>
      </c>
      <c r="V32" s="6">
        <f t="shared" si="18"/>
        <v>1.0882060280275097E-2</v>
      </c>
      <c r="W32" s="6">
        <f t="shared" si="19"/>
        <v>9.8876716304766021E-2</v>
      </c>
      <c r="X32" s="6">
        <f t="shared" si="20"/>
        <v>1.1541801828122714E-2</v>
      </c>
      <c r="Y32" s="82" t="str" cm="1">
        <f t="array" ref="Y32:AB32">SETMATRIX(GETMATRIX(Y31:AB31)-$O$9*TRANSPOSE(AO31:AR31)*GETVECTOR(S31))</f>
        <v>0.5774,0.5774</v>
      </c>
      <c r="Z32" s="82" t="str">
        <v>0.581115956299281,0.581066978527674</v>
      </c>
      <c r="AA32" s="82" t="str">
        <v>0.593673072527688,0.593343356786413</v>
      </c>
      <c r="AB32" s="82" t="str">
        <v>0.58157569482307,0.5814514984442</v>
      </c>
      <c r="AC32" s="49" t="str" cm="1">
        <f t="array" ref="AC32:AF32">SETMATRIX(GETMATRIX(AC31:AF31)-$O$9*TRANSPOSE($AO$4:$AR$4)*$AL$4)</f>
        <v>0.5774</v>
      </c>
      <c r="AD32" s="49" t="str">
        <v>0.5774</v>
      </c>
      <c r="AE32" s="49" t="str">
        <v>0.5774</v>
      </c>
      <c r="AF32" s="49" t="str">
        <v>0.5774</v>
      </c>
      <c r="AG32" s="6" cm="1">
        <f t="array" ref="AG32">SIGMOID(SUM(GETVECTOR(_xlfn.CONCAT(Y32,",",AC32))*GETVECTOR(_xlfn.CONCAT($S32,",",$AL$4)))+U32)</f>
        <v>0.55366333920656063</v>
      </c>
      <c r="AH32" s="6" cm="1">
        <f t="array" ref="AH32">SIGMOID(SUM(GETVECTOR(_xlfn.CONCAT(Z32,",",AD32))*GETVECTOR(_xlfn.CONCAT($S32,",",$AL$4)))+V32)</f>
        <v>0.5566894468542416</v>
      </c>
      <c r="AI32" s="6" cm="1">
        <f t="array" ref="AI32">TANH(SUM(GETVECTOR(_xlfn.CONCAT(AA32,",",AE32))*GETVECTOR(_xlfn.CONCAT($S32,",",$AL$4)))+W32)</f>
        <v>0.30980625929939204</v>
      </c>
      <c r="AJ32" s="6" cm="1">
        <f t="array" ref="AJ32">SIGMOID(SUM(GETVECTOR(_xlfn.CONCAT(AB32,",",AF32))*GETVECTOR(_xlfn.CONCAT($S32,",",$AL$4)))+X32)</f>
        <v>0.55688885352775019</v>
      </c>
      <c r="AK32" s="6">
        <f t="shared" si="21"/>
        <v>0.1724658751213603</v>
      </c>
      <c r="AL32" s="59">
        <f t="shared" si="22"/>
        <v>9.5103255754310501E-2</v>
      </c>
      <c r="AM32" s="3">
        <f t="shared" si="23"/>
        <v>-0.55438128032816381</v>
      </c>
      <c r="AN32" s="3">
        <f t="shared" si="24"/>
        <v>-0.29972485274925198</v>
      </c>
      <c r="AO32" s="3">
        <f t="shared" si="25"/>
        <v>0</v>
      </c>
      <c r="AP32" s="3">
        <f t="shared" si="26"/>
        <v>-2.2915746107263362E-2</v>
      </c>
      <c r="AQ32" s="3">
        <f t="shared" si="27"/>
        <v>-0.15083906159186028</v>
      </c>
      <c r="AR32" s="3">
        <f t="shared" si="28"/>
        <v>-2.3362354884088908E-2</v>
      </c>
      <c r="AS32" s="3" cm="1">
        <f t="array" ref="AS32">SUM(AO32:AR32*AC32:AF32)</f>
        <v>-0.11381544967554692</v>
      </c>
      <c r="AT32" s="86">
        <f t="shared" si="29"/>
        <v>0.30733860397829416</v>
      </c>
      <c r="AU32" s="86">
        <f t="shared" si="4"/>
        <v>0.55438128032816381</v>
      </c>
      <c r="AV32" s="112"/>
      <c r="AW32" s="112"/>
    </row>
    <row r="33" spans="1:49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42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93"/>
      <c r="R33" s="67" cm="1">
        <f t="array" ref="R33">NORMALIZE(G7260,$G$7232:$G$7294)</f>
        <v>0.30927835051546393</v>
      </c>
      <c r="S33" s="67" t="str" cm="1">
        <f t="array" ref="S33">SETVECTOR(R33:R34)</f>
        <v>0.309278350515464,0.649484536082474</v>
      </c>
      <c r="T33" s="67">
        <f t="shared" si="1"/>
        <v>0.22680412371134021</v>
      </c>
      <c r="U33" s="6">
        <f t="shared" si="17"/>
        <v>0</v>
      </c>
      <c r="V33" s="6">
        <f t="shared" si="18"/>
        <v>1.3173634891001434E-2</v>
      </c>
      <c r="W33" s="6">
        <f t="shared" si="19"/>
        <v>0.11396062246395205</v>
      </c>
      <c r="X33" s="6">
        <f t="shared" si="20"/>
        <v>1.3878037316531604E-2</v>
      </c>
      <c r="Y33" s="82" t="str" cm="1">
        <f t="array" ref="Y33:AB33">SETMATRIX(GETMATRIX(Y32:AB32)-$O$9*TRANSPOSE(AO32:AR32)*GETVECTOR(S32))</f>
        <v>0.5774,0.5774</v>
      </c>
      <c r="Z33" s="82" t="str">
        <v>0.581262428078523,0.581775712943362</v>
      </c>
      <c r="AA33" s="82" t="str">
        <v>0.594637198488378,0.598008482402656</v>
      </c>
      <c r="AB33" s="82" t="str">
        <v>0.581725021215113,0.582174045502471</v>
      </c>
      <c r="AC33" s="49" t="str" cm="1">
        <f t="array" ref="AC33:AF33">SETMATRIX(GETMATRIX(AC32:AF32)-$O$9*TRANSPOSE($AO$4:$AR$4)*$AL$4)</f>
        <v>0.5774</v>
      </c>
      <c r="AD33" s="49" t="str">
        <v>0.5774</v>
      </c>
      <c r="AE33" s="49" t="str">
        <v>0.5774</v>
      </c>
      <c r="AF33" s="49" t="str">
        <v>0.5774</v>
      </c>
      <c r="AG33" s="6" cm="1">
        <f t="array" ref="AG33">SIGMOID(SUM(GETVECTOR(_xlfn.CONCAT(Y33,",",AC33))*GETVECTOR(_xlfn.CONCAT($S33,",",$AL$4)))+U33)</f>
        <v>0.63496802497979077</v>
      </c>
      <c r="AH33" s="6" cm="1">
        <f t="array" ref="AH33">SIGMOID(SUM(GETVECTOR(_xlfn.CONCAT(Z33,",",AD33))*GETVECTOR(_xlfn.CONCAT($S33,",",$AL$4)))+V33)</f>
        <v>0.63894771561379604</v>
      </c>
      <c r="AI33" s="6" cm="1">
        <f t="array" ref="AI33">TANH(SUM(GETVECTOR(_xlfn.CONCAT(AA33,",",AE33))*GETVECTOR(_xlfn.CONCAT($S33,",",$AL$4)))+W33)</f>
        <v>0.59557804758934274</v>
      </c>
      <c r="AJ33" s="6" cm="1">
        <f t="array" ref="AJ33">SIGMOID(SUM(GETVECTOR(_xlfn.CONCAT(AB33,",",AF33))*GETVECTOR(_xlfn.CONCAT($S33,",",$AL$4)))+X33)</f>
        <v>0.63920286570485119</v>
      </c>
      <c r="AK33" s="6">
        <f t="shared" si="21"/>
        <v>0.38054323297693526</v>
      </c>
      <c r="AL33" s="59">
        <f t="shared" si="22"/>
        <v>0.23214514809467005</v>
      </c>
      <c r="AM33" s="3">
        <f t="shared" si="23"/>
        <v>5.3410243833298399E-3</v>
      </c>
      <c r="AN33" s="3">
        <f t="shared" si="24"/>
        <v>2.9636948537787033E-3</v>
      </c>
      <c r="AO33" s="3">
        <f t="shared" si="25"/>
        <v>0</v>
      </c>
      <c r="AP33" s="3">
        <f t="shared" si="26"/>
        <v>4.0719982872212458E-4</v>
      </c>
      <c r="AQ33" s="3">
        <f t="shared" si="27"/>
        <v>1.2219447837997143E-3</v>
      </c>
      <c r="AR33" s="3">
        <f t="shared" si="28"/>
        <v>4.473498038703938E-4</v>
      </c>
      <c r="AS33" s="3" cm="1">
        <f t="array" ref="AS33">SUM(AO33:AR33*AC33:AF33)</f>
        <v>1.1989678760248753E-3</v>
      </c>
      <c r="AT33" s="86">
        <f t="shared" si="29"/>
        <v>2.8526541463323896E-5</v>
      </c>
      <c r="AU33" s="86">
        <f t="shared" si="4"/>
        <v>5.3410243833298399E-3</v>
      </c>
      <c r="AV33" s="112"/>
      <c r="AW33" s="112"/>
    </row>
    <row r="34" spans="1:49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42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93"/>
      <c r="R34" s="67" cm="1">
        <f t="array" ref="R34">NORMALIZE(G7261,$G$7232:$G$7294)</f>
        <v>0.64948453608247425</v>
      </c>
      <c r="S34" s="67" t="str" cm="1">
        <f t="array" ref="S34">SETVECTOR(R34:R35)</f>
        <v>0.649484536082474,0.22680412371134</v>
      </c>
      <c r="T34" s="67">
        <f t="shared" si="1"/>
        <v>0.54948453608247416</v>
      </c>
      <c r="U34" s="6">
        <f t="shared" si="17"/>
        <v>0</v>
      </c>
      <c r="V34" s="6">
        <f t="shared" si="18"/>
        <v>1.3132914908129222E-2</v>
      </c>
      <c r="W34" s="6">
        <f t="shared" si="19"/>
        <v>0.11383842798557209</v>
      </c>
      <c r="X34" s="6">
        <f t="shared" si="20"/>
        <v>1.3833302336144564E-2</v>
      </c>
      <c r="Y34" s="82" t="str" cm="1">
        <f t="array" ref="Y34:AB34">SETMATRIX(GETMATRIX(Y33:AB33)-$O$9*TRANSPOSE(AO33:AR33)*GETVECTOR(S33))</f>
        <v>0.5774,0.5774</v>
      </c>
      <c r="Z34" s="82" t="str">
        <v>0.581249834269387,0.581749265944177</v>
      </c>
      <c r="AA34" s="82" t="str">
        <v>0.594599406381663,0.597929118978554</v>
      </c>
      <c r="AB34" s="82" t="str">
        <v>0.581711185654169,0.582144990824488</v>
      </c>
      <c r="AC34" s="49" t="str" cm="1">
        <f t="array" ref="AC34:AF34">SETMATRIX(GETMATRIX(AC33:AF33)-$O$9*TRANSPOSE($AO$4:$AR$4)*$AL$4)</f>
        <v>0.5774</v>
      </c>
      <c r="AD34" s="49" t="str">
        <v>0.5774</v>
      </c>
      <c r="AE34" s="49" t="str">
        <v>0.5774</v>
      </c>
      <c r="AF34" s="49" t="str">
        <v>0.5774</v>
      </c>
      <c r="AG34" s="6" cm="1">
        <f t="array" ref="AG34">SIGMOID(SUM(GETVECTOR(_xlfn.CONCAT(Y34,",",AC34))*GETVECTOR(_xlfn.CONCAT($S34,",",$AL$4)))+U34)</f>
        <v>0.62386105653989643</v>
      </c>
      <c r="AH34" s="6" cm="1">
        <f t="array" ref="AH34">SIGMOID(SUM(GETVECTOR(_xlfn.CONCAT(Z34,",",AD34))*GETVECTOR(_xlfn.CONCAT($S34,",",$AL$4)))+V34)</f>
        <v>0.62775292096539226</v>
      </c>
      <c r="AI34" s="6" cm="1">
        <f t="array" ref="AI34">TANH(SUM(GETVECTOR(_xlfn.CONCAT(AA34,",",AE34))*GETVECTOR(_xlfn.CONCAT($S34,",",$AL$4)))+W34)</f>
        <v>0.56191969357158222</v>
      </c>
      <c r="AJ34" s="6" cm="1">
        <f t="array" ref="AJ34">SIGMOID(SUM(GETVECTOR(_xlfn.CONCAT(AB34,",",AF34))*GETVECTOR(_xlfn.CONCAT($S34,",",$AL$4)))+X34)</f>
        <v>0.62800754441217554</v>
      </c>
      <c r="AK34" s="6">
        <f t="shared" si="21"/>
        <v>0.35274672898753889</v>
      </c>
      <c r="AL34" s="59">
        <f t="shared" si="22"/>
        <v>0.2127747527815792</v>
      </c>
      <c r="AM34" s="3">
        <f t="shared" si="23"/>
        <v>-0.33670978330089496</v>
      </c>
      <c r="AN34" s="3">
        <f t="shared" si="24"/>
        <v>-0.18718285899938047</v>
      </c>
      <c r="AO34" s="3">
        <f t="shared" si="25"/>
        <v>0</v>
      </c>
      <c r="AP34" s="3">
        <f t="shared" si="26"/>
        <v>-2.4578782708652169E-2</v>
      </c>
      <c r="AQ34" s="3">
        <f t="shared" si="27"/>
        <v>-8.0402073601885116E-2</v>
      </c>
      <c r="AR34" s="3">
        <f t="shared" si="28"/>
        <v>-2.6650782308273783E-2</v>
      </c>
      <c r="AS34" s="3" cm="1">
        <f t="array" ref="AS34">SUM(AO34:AR34*AC34:AF34)</f>
        <v>-7.6004108138501517E-2</v>
      </c>
      <c r="AT34" s="86">
        <f t="shared" si="29"/>
        <v>0.11337347817053564</v>
      </c>
      <c r="AU34" s="86">
        <f t="shared" si="4"/>
        <v>0.33670978330089496</v>
      </c>
      <c r="AV34" s="112"/>
      <c r="AW34" s="112"/>
    </row>
    <row r="35" spans="1:49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42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93"/>
      <c r="R35" s="67" cm="1">
        <f t="array" ref="R35">NORMALIZE(G7262,$G$7232:$G$7294)</f>
        <v>0.22680412371134021</v>
      </c>
      <c r="S35" s="67" t="str" cm="1">
        <f t="array" ref="S35">SETVECTOR(R35:R36)</f>
        <v>0.22680412371134,0.549484536082474</v>
      </c>
      <c r="T35" s="67">
        <f t="shared" si="1"/>
        <v>3.1958762886597936E-2</v>
      </c>
      <c r="U35" s="6">
        <f t="shared" si="17"/>
        <v>0</v>
      </c>
      <c r="V35" s="6">
        <f t="shared" si="18"/>
        <v>1.5590793178994439E-2</v>
      </c>
      <c r="W35" s="6">
        <f t="shared" si="19"/>
        <v>0.1218786353457606</v>
      </c>
      <c r="X35" s="6">
        <f t="shared" si="20"/>
        <v>1.6498380566971942E-2</v>
      </c>
      <c r="Y35" s="82" t="str" cm="1">
        <f t="array" ref="Y35:AB35">SETMATRIX(GETMATRIX(Y34:AB34)-$O$9*TRANSPOSE(AO34:AR34)*GETVECTOR(S34))</f>
        <v>0.5774,0.5774</v>
      </c>
      <c r="Z35" s="82" t="str">
        <v>0.582846188197887,0.58230672287159</v>
      </c>
      <c r="AA35" s="82" t="str">
        <v>0.599821396729002,0.599752671163339</v>
      </c>
      <c r="AB35" s="82" t="str">
        <v>0.583442112752541,0.582749441557253</v>
      </c>
      <c r="AC35" s="49" t="str" cm="1">
        <f t="array" ref="AC35:AF35">SETMATRIX(GETMATRIX(AC34:AF34)-$O$9*TRANSPOSE($AO$4:$AR$4)*$AL$4)</f>
        <v>0.5774</v>
      </c>
      <c r="AD35" s="49" t="str">
        <v>0.5774</v>
      </c>
      <c r="AE35" s="49" t="str">
        <v>0.5774</v>
      </c>
      <c r="AF35" s="49" t="str">
        <v>0.5774</v>
      </c>
      <c r="AG35" s="6" cm="1">
        <f t="array" ref="AG35">SIGMOID(SUM(GETVECTOR(_xlfn.CONCAT(Y35,",",AC35))*GETVECTOR(_xlfn.CONCAT($S35,",",$AL$4)))+U35)</f>
        <v>0.61021809758417156</v>
      </c>
      <c r="AH35" s="6" cm="1">
        <f t="array" ref="AH35">SIGMOID(SUM(GETVECTOR(_xlfn.CONCAT(Z35,",",AD35))*GETVECTOR(_xlfn.CONCAT($S35,",",$AL$4)))+V35)</f>
        <v>0.61485136989622025</v>
      </c>
      <c r="AI35" s="6" cm="1">
        <f t="array" ref="AI35">TANH(SUM(GETVECTOR(_xlfn.CONCAT(AA35,",",AE35))*GETVECTOR(_xlfn.CONCAT($S35,",",$AL$4)))+W35)</f>
        <v>0.52807747426939511</v>
      </c>
      <c r="AJ35" s="6" cm="1">
        <f t="array" ref="AJ35">SIGMOID(SUM(GETVECTOR(_xlfn.CONCAT(AB35,",",AF35))*GETVECTOR(_xlfn.CONCAT($S35,",",$AL$4)))+X35)</f>
        <v>0.61515586444893511</v>
      </c>
      <c r="AK35" s="6">
        <f t="shared" si="21"/>
        <v>0.3246891584658736</v>
      </c>
      <c r="AL35" s="59">
        <f t="shared" si="22"/>
        <v>0.19299943661882765</v>
      </c>
      <c r="AM35" s="3">
        <f t="shared" si="23"/>
        <v>0.16104067373222972</v>
      </c>
      <c r="AN35" s="3">
        <f t="shared" si="24"/>
        <v>8.9313815423370468E-2</v>
      </c>
      <c r="AO35" s="3">
        <f t="shared" si="25"/>
        <v>0</v>
      </c>
      <c r="AP35" s="3">
        <f t="shared" si="26"/>
        <v>1.1169012772341492E-2</v>
      </c>
      <c r="AQ35" s="3">
        <f t="shared" si="27"/>
        <v>3.9600882913215965E-2</v>
      </c>
      <c r="AR35" s="3">
        <f t="shared" si="28"/>
        <v>1.1961247946247904E-2</v>
      </c>
      <c r="AS35" s="3" cm="1">
        <f t="array" ref="AS35">SUM(AO35:AR35*AC35:AF35)</f>
        <v>3.6220962333004418E-2</v>
      </c>
      <c r="AT35" s="86">
        <f t="shared" si="29"/>
        <v>2.5934098596130464E-2</v>
      </c>
      <c r="AU35" s="86">
        <f t="shared" si="4"/>
        <v>0.16104067373222972</v>
      </c>
      <c r="AV35" s="112"/>
      <c r="AW35" s="112"/>
    </row>
    <row r="36" spans="1:49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42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93"/>
      <c r="R36" s="67" cm="1">
        <f t="array" ref="R36">NORMALIZE(G7263,$G$7232:$G$7294)</f>
        <v>0.54948453608247416</v>
      </c>
      <c r="S36" s="67" t="str" cm="1">
        <f t="array" ref="S36">SETVECTOR(R36:R37)</f>
        <v>0.549484536082474,0.0319587628865979</v>
      </c>
      <c r="T36" s="67">
        <f t="shared" si="1"/>
        <v>6.1855670103092781E-3</v>
      </c>
      <c r="U36" s="6">
        <f t="shared" si="17"/>
        <v>0</v>
      </c>
      <c r="V36" s="6">
        <f t="shared" si="18"/>
        <v>1.4473891901760291E-2</v>
      </c>
      <c r="W36" s="6">
        <f t="shared" si="19"/>
        <v>0.11791854705443901</v>
      </c>
      <c r="X36" s="6">
        <f t="shared" si="20"/>
        <v>1.530225577234715E-2</v>
      </c>
      <c r="Y36" s="82" t="str" cm="1">
        <f t="array" ref="Y36:AB36">SETMATRIX(GETMATRIX(Y35:AB35)-$O$9*TRANSPOSE(AO35:AR35)*GETVECTOR(S35))</f>
        <v>0.5774,0.5774</v>
      </c>
      <c r="Z36" s="82" t="str">
        <v>0.582592870382432,0.581693002891419</v>
      </c>
      <c r="AA36" s="82" t="str">
        <v>0.598923232374269,0.597576663885736</v>
      </c>
      <c r="AB36" s="82" t="str">
        <v>0.583170826716647,0.582092189479382</v>
      </c>
      <c r="AC36" s="49" t="str" cm="1">
        <f t="array" ref="AC36:AF36">SETMATRIX(GETMATRIX(AC35:AF35)-$O$9*TRANSPOSE($AO$4:$AR$4)*$AL$4)</f>
        <v>0.5774</v>
      </c>
      <c r="AD36" s="49" t="str">
        <v>0.5774</v>
      </c>
      <c r="AE36" s="49" t="str">
        <v>0.5774</v>
      </c>
      <c r="AF36" s="49" t="str">
        <v>0.5774</v>
      </c>
      <c r="AG36" s="6" cm="1">
        <f t="array" ref="AG36">SIGMOID(SUM(GETVECTOR(_xlfn.CONCAT(Y36,",",AC36))*GETVECTOR(_xlfn.CONCAT($S36,",",$AL$4)))+U36)</f>
        <v>0.58315178973091997</v>
      </c>
      <c r="AH36" s="6" cm="1">
        <f t="array" ref="AH36">SIGMOID(SUM(GETVECTOR(_xlfn.CONCAT(Z36,",",AD36))*GETVECTOR(_xlfn.CONCAT($S36,",",$AL$4)))+V36)</f>
        <v>0.58739089582369997</v>
      </c>
      <c r="AI36" s="6" cm="1">
        <f t="array" ref="AI36">TANH(SUM(GETVECTOR(_xlfn.CONCAT(AA36,",",AE36))*GETVECTOR(_xlfn.CONCAT($S36,",",$AL$4)))+W36)</f>
        <v>0.43505530450688445</v>
      </c>
      <c r="AJ36" s="6" cm="1">
        <f t="array" ref="AJ36">SIGMOID(SUM(GETVECTOR(_xlfn.CONCAT(AB36,",",AF36))*GETVECTOR(_xlfn.CONCAT($S36,",",$AL$4)))+X36)</f>
        <v>0.58767169303776157</v>
      </c>
      <c r="AK36" s="6">
        <f t="shared" si="21"/>
        <v>0.25554752504715145</v>
      </c>
      <c r="AL36" s="59">
        <f t="shared" si="22"/>
        <v>0.14699213992817656</v>
      </c>
      <c r="AM36" s="3">
        <f t="shared" si="23"/>
        <v>0.14080657291786727</v>
      </c>
      <c r="AN36" s="3">
        <f t="shared" si="24"/>
        <v>7.7571058361757844E-2</v>
      </c>
      <c r="AO36" s="3">
        <f t="shared" si="25"/>
        <v>0</v>
      </c>
      <c r="AP36" s="3">
        <f t="shared" si="26"/>
        <v>8.179188223721743E-3</v>
      </c>
      <c r="AQ36" s="3">
        <f t="shared" si="27"/>
        <v>3.6940392143637216E-2</v>
      </c>
      <c r="AR36" s="3">
        <f t="shared" si="28"/>
        <v>8.5341484213342297E-3</v>
      </c>
      <c r="AS36" s="3" cm="1">
        <f t="array" ref="AS36">SUM(AO36:AR36*AC36:AF36)</f>
        <v>3.0979663002591452E-2</v>
      </c>
      <c r="AT36" s="86">
        <f t="shared" si="29"/>
        <v>1.9826490976874674E-2</v>
      </c>
      <c r="AU36" s="86">
        <f t="shared" si="4"/>
        <v>0.14080657291786727</v>
      </c>
      <c r="AV36" s="112"/>
      <c r="AW36" s="112"/>
    </row>
    <row r="37" spans="1:49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42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93"/>
      <c r="R37" s="67" cm="1">
        <f t="array" ref="R37">NORMALIZE(G7264,$G$7232:$G$7294)</f>
        <v>3.1958762886597936E-2</v>
      </c>
      <c r="S37" s="67" t="str" cm="1">
        <f t="array" ref="S37">SETVECTOR(R37:R38)</f>
        <v>0.0319587628865979,0.00618556701030928</v>
      </c>
      <c r="T37" s="67">
        <f t="shared" si="1"/>
        <v>3.092783505154639E-3</v>
      </c>
      <c r="U37" s="6">
        <f t="shared" si="17"/>
        <v>0</v>
      </c>
      <c r="V37" s="6">
        <f t="shared" si="18"/>
        <v>1.3655973079388116E-2</v>
      </c>
      <c r="W37" s="6">
        <f t="shared" si="19"/>
        <v>0.11422450784007529</v>
      </c>
      <c r="X37" s="6">
        <f t="shared" si="20"/>
        <v>1.4448840930213728E-2</v>
      </c>
      <c r="Y37" s="82" t="str" cm="1">
        <f t="array" ref="Y37:AB37">SETMATRIX(GETMATRIX(Y36:AB36)-$O$9*TRANSPOSE(AO36:AR36)*GETVECTOR(S36))</f>
        <v>0.5774,0.5774</v>
      </c>
      <c r="Z37" s="82" t="str">
        <v>0.582143436637768,0.581666863217714</v>
      </c>
      <c r="AA37" s="82" t="str">
        <v>0.596893414950294,0.59745860696239</v>
      </c>
      <c r="AB37" s="82" t="str">
        <v>0.582701888458031,0.582064915396798</v>
      </c>
      <c r="AC37" s="49" t="str" cm="1">
        <f t="array" ref="AC37:AF37">SETMATRIX(GETMATRIX(AC36:AF36)-$O$9*TRANSPOSE($AO$4:$AR$4)*$AL$4)</f>
        <v>0.5774</v>
      </c>
      <c r="AD37" s="49" t="str">
        <v>0.5774</v>
      </c>
      <c r="AE37" s="49" t="str">
        <v>0.5774</v>
      </c>
      <c r="AF37" s="49" t="str">
        <v>0.5774</v>
      </c>
      <c r="AG37" s="6" cm="1">
        <f t="array" ref="AG37">SIGMOID(SUM(GETVECTOR(_xlfn.CONCAT(Y37,",",AC37))*GETVECTOR(_xlfn.CONCAT($S37,",",$AL$4)))+U37)</f>
        <v>0.50550591145503687</v>
      </c>
      <c r="AH37" s="6" cm="1">
        <f t="array" ref="AH37">SIGMOID(SUM(GETVECTOR(_xlfn.CONCAT(Z37,",",AD37))*GETVECTOR(_xlfn.CONCAT($S37,",",$AL$4)))+V37)</f>
        <v>0.5089636636645376</v>
      </c>
      <c r="AI37" s="6" cm="1">
        <f t="array" ref="AI37">TANH(SUM(GETVECTOR(_xlfn.CONCAT(AA37,",",AE37))*GETVECTOR(_xlfn.CONCAT($S37,",",$AL$4)))+W37)</f>
        <v>0.13614544415084023</v>
      </c>
      <c r="AJ37" s="6" cm="1">
        <f t="array" ref="AJ37">SIGMOID(SUM(GETVECTOR(_xlfn.CONCAT(AB37,",",AF37))*GETVECTOR(_xlfn.CONCAT($S37,",",$AL$4)))+X37)</f>
        <v>0.50916689120005754</v>
      </c>
      <c r="AK37" s="6">
        <f t="shared" si="21"/>
        <v>6.929308404624733E-2</v>
      </c>
      <c r="AL37" s="59">
        <f t="shared" si="22"/>
        <v>3.5225383627827019E-2</v>
      </c>
      <c r="AM37" s="3">
        <f t="shared" si="23"/>
        <v>3.2132600122672376E-2</v>
      </c>
      <c r="AN37" s="3">
        <f t="shared" si="24"/>
        <v>1.628254972535571E-2</v>
      </c>
      <c r="AO37" s="3">
        <f t="shared" si="25"/>
        <v>0</v>
      </c>
      <c r="AP37" s="3">
        <f t="shared" si="26"/>
        <v>5.5402062765136741E-4</v>
      </c>
      <c r="AQ37" s="3">
        <f t="shared" si="27"/>
        <v>8.1336176022448227E-3</v>
      </c>
      <c r="AR37" s="3">
        <f t="shared" si="28"/>
        <v>5.5556573330387622E-4</v>
      </c>
      <c r="AS37" s="3" cm="1">
        <f t="array" ref="AS37">SUM(AO37:AR37*AC37:AF37)</f>
        <v>5.3370259683517187E-3</v>
      </c>
      <c r="AT37" s="86">
        <f t="shared" si="29"/>
        <v>1.0325039906435647E-3</v>
      </c>
      <c r="AU37" s="86">
        <f t="shared" si="4"/>
        <v>3.2132600122672376E-2</v>
      </c>
      <c r="AV37" s="112"/>
      <c r="AW37" s="112"/>
    </row>
    <row r="38" spans="1:49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42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93"/>
      <c r="R38" s="67" cm="1">
        <f t="array" ref="R38">NORMALIZE(G7265,$G$7232:$G$7294)</f>
        <v>6.1855670103092781E-3</v>
      </c>
      <c r="S38" s="67" t="str" cm="1">
        <f t="array" ref="S38">SETVECTOR(R38:R39)</f>
        <v>0.00618556701030928,0.00309278350515464</v>
      </c>
      <c r="T38" s="67">
        <f t="shared" si="1"/>
        <v>2.5773195876288658E-2</v>
      </c>
      <c r="U38" s="6">
        <f t="shared" si="17"/>
        <v>0</v>
      </c>
      <c r="V38" s="6">
        <f t="shared" si="18"/>
        <v>1.360057101662298E-2</v>
      </c>
      <c r="W38" s="6">
        <f t="shared" si="19"/>
        <v>0.11341114607985081</v>
      </c>
      <c r="X38" s="6">
        <f t="shared" si="20"/>
        <v>1.439328435688334E-2</v>
      </c>
      <c r="Y38" s="82" t="str" cm="1">
        <f t="array" ref="Y38:AB38">SETMATRIX(GETMATRIX(Y37:AB37)-$O$9*TRANSPOSE(AO37:AR37)*GETVECTOR(S37))</f>
        <v>0.5774,0.5774</v>
      </c>
      <c r="Z38" s="82" t="str">
        <v>0.582141666056381,0.581666520524542</v>
      </c>
      <c r="AA38" s="82" t="str">
        <v>0.596867420914658,0.597453575858718</v>
      </c>
      <c r="AB38" s="82" t="str">
        <v>0.582700112938677,0.582064571747891</v>
      </c>
      <c r="AC38" s="49" t="str" cm="1">
        <f t="array" ref="AC38:AF38">SETMATRIX(GETMATRIX(AC37:AF37)-$O$9*TRANSPOSE($AO$4:$AR$4)*$AL$4)</f>
        <v>0.5774</v>
      </c>
      <c r="AD38" s="49" t="str">
        <v>0.5774</v>
      </c>
      <c r="AE38" s="49" t="str">
        <v>0.5774</v>
      </c>
      <c r="AF38" s="49" t="str">
        <v>0.5774</v>
      </c>
      <c r="AG38" s="6" cm="1">
        <f t="array" ref="AG38">SIGMOID(SUM(GETVECTOR(_xlfn.CONCAT(Y38,",",AC38))*GETVECTOR(_xlfn.CONCAT($S38,",",$AL$4)))+U38)</f>
        <v>0.50133932669358827</v>
      </c>
      <c r="AH38" s="6" cm="1">
        <f t="array" ref="AH38">SIGMOID(SUM(GETVECTOR(_xlfn.CONCAT(Z38,",",AD38))*GETVECTOR(_xlfn.CONCAT($S38,",",$AL$4)))+V38)</f>
        <v>0.50474996108036285</v>
      </c>
      <c r="AI38" s="6" cm="1">
        <f t="array" ref="AI38">TANH(SUM(GETVECTOR(_xlfn.CONCAT(AA38,",",AE38))*GETVECTOR(_xlfn.CONCAT($S38,",",$AL$4)))+W38)</f>
        <v>0.11839303653205767</v>
      </c>
      <c r="AJ38" s="6" cm="1">
        <f t="array" ref="AJ38">SIGMOID(SUM(GETVECTOR(_xlfn.CONCAT(AB38,",",AF38))*GETVECTOR(_xlfn.CONCAT($S38,",",$AL$4)))+X38)</f>
        <v>0.50494929200808092</v>
      </c>
      <c r="AK38" s="6">
        <f t="shared" si="21"/>
        <v>5.9758880581742085E-2</v>
      </c>
      <c r="AL38" s="59">
        <f t="shared" si="22"/>
        <v>3.0139335879503834E-2</v>
      </c>
      <c r="AM38" s="3">
        <f t="shared" si="23"/>
        <v>4.3661400032151756E-3</v>
      </c>
      <c r="AN38" s="3">
        <f t="shared" si="24"/>
        <v>2.1968248268941599E-3</v>
      </c>
      <c r="AO38" s="3">
        <f t="shared" si="25"/>
        <v>0</v>
      </c>
      <c r="AP38" s="3">
        <f t="shared" si="26"/>
        <v>6.5016322339724535E-5</v>
      </c>
      <c r="AQ38" s="3">
        <f t="shared" si="27"/>
        <v>1.0933046326070865E-3</v>
      </c>
      <c r="AR38" s="3">
        <f t="shared" si="28"/>
        <v>6.5144990021122684E-5</v>
      </c>
      <c r="AS38" s="3" cm="1">
        <f t="array" ref="AS38">SUM(AO38:AR38*AC38:AF38)</f>
        <v>7.0642923662448493E-4</v>
      </c>
      <c r="AT38" s="86">
        <f t="shared" si="29"/>
        <v>1.9063178527675814E-5</v>
      </c>
      <c r="AU38" s="86">
        <f t="shared" si="4"/>
        <v>4.3661400032151756E-3</v>
      </c>
      <c r="AV38" s="112"/>
      <c r="AW38" s="112"/>
    </row>
    <row r="39" spans="1:49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42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93"/>
      <c r="R39" s="67" cm="1">
        <f t="array" ref="R39">NORMALIZE(G7266,$G$7232:$G$7294)</f>
        <v>3.092783505154639E-3</v>
      </c>
      <c r="S39" s="67" t="str" cm="1">
        <f t="array" ref="S39">SETVECTOR(R39:R40)</f>
        <v>0.00309278350515464,0.0257731958762887</v>
      </c>
      <c r="T39" s="67">
        <f t="shared" si="1"/>
        <v>0.12989690721649483</v>
      </c>
      <c r="U39" s="6">
        <f t="shared" si="17"/>
        <v>0</v>
      </c>
      <c r="V39" s="6">
        <f t="shared" si="18"/>
        <v>1.3594069384389007E-2</v>
      </c>
      <c r="W39" s="6">
        <f t="shared" si="19"/>
        <v>0.1133018156165901</v>
      </c>
      <c r="X39" s="6">
        <f t="shared" si="20"/>
        <v>1.4386769857881227E-2</v>
      </c>
      <c r="Y39" s="82" t="str" cm="1">
        <f t="array" ref="Y39:AB39">SETMATRIX(GETMATRIX(Y38:AB38)-$O$9*TRANSPOSE(AO38:AR38)*GETVECTOR(S38))</f>
        <v>0.5774,0.5774</v>
      </c>
      <c r="Z39" s="82" t="str">
        <v>0.582141625840099,0.581666500416401</v>
      </c>
      <c r="AA39" s="82" t="str">
        <v>0.596866744643751,0.597453237723265</v>
      </c>
      <c r="AB39" s="82" t="str">
        <v>0.582700072642807,0.582064551599956</v>
      </c>
      <c r="AC39" s="49" t="str" cm="1">
        <f t="array" ref="AC39:AF39">SETMATRIX(GETMATRIX(AC38:AF38)-$O$9*TRANSPOSE($AO$4:$AR$4)*$AL$4)</f>
        <v>0.5774</v>
      </c>
      <c r="AD39" s="49" t="str">
        <v>0.5774</v>
      </c>
      <c r="AE39" s="49" t="str">
        <v>0.5774</v>
      </c>
      <c r="AF39" s="49" t="str">
        <v>0.5774</v>
      </c>
      <c r="AG39" s="6" cm="1">
        <f t="array" ref="AG39">SIGMOID(SUM(GETVECTOR(_xlfn.CONCAT(Y39,",",AC39))*GETVECTOR(_xlfn.CONCAT($S39,",",$AL$4)))+U39)</f>
        <v>0.50416670766622762</v>
      </c>
      <c r="AH39" s="6" cm="1">
        <f t="array" ref="AH39">SIGMOID(SUM(GETVECTOR(_xlfn.CONCAT(Z39,",",AD39))*GETVECTOR(_xlfn.CONCAT($S39,",",$AL$4)))+V39)</f>
        <v>0.5075958935790601</v>
      </c>
      <c r="AI39" s="6" cm="1">
        <f t="array" ref="AI39">TANH(SUM(GETVECTOR(_xlfn.CONCAT(AA39,",",AE39))*GETVECTOR(_xlfn.CONCAT($S39,",",$AL$4)))+W39)</f>
        <v>0.1298094945418741</v>
      </c>
      <c r="AJ39" s="6" cm="1">
        <f t="array" ref="AJ39">SIGMOID(SUM(GETVECTOR(_xlfn.CONCAT(AB39,",",AF39))*GETVECTOR(_xlfn.CONCAT($S39,",",$AL$4)))+X39)</f>
        <v>0.50779701758030338</v>
      </c>
      <c r="AK39" s="6">
        <f t="shared" si="21"/>
        <v>6.5890766377028703E-2</v>
      </c>
      <c r="AL39" s="59">
        <f t="shared" si="22"/>
        <v>3.3410796613595424E-2</v>
      </c>
      <c r="AM39" s="3">
        <f t="shared" si="23"/>
        <v>-9.6486110602899411E-2</v>
      </c>
      <c r="AN39" s="3">
        <f t="shared" si="24"/>
        <v>-4.8783255467363229E-2</v>
      </c>
      <c r="AO39" s="3">
        <f t="shared" si="25"/>
        <v>0</v>
      </c>
      <c r="AP39" s="3">
        <f t="shared" si="26"/>
        <v>-1.5827670618184431E-3</v>
      </c>
      <c r="AQ39" s="3">
        <f t="shared" si="27"/>
        <v>-2.4344924913351777E-2</v>
      </c>
      <c r="AR39" s="3">
        <f t="shared" si="28"/>
        <v>-1.5867038360797461E-3</v>
      </c>
      <c r="AS39" s="3" cm="1">
        <f t="array" ref="AS39">SUM(AO39:AR39*AC39:AF39)</f>
        <v>-1.588681214141573E-2</v>
      </c>
      <c r="AT39" s="86">
        <f t="shared" si="29"/>
        <v>9.3095695392749374E-3</v>
      </c>
      <c r="AU39" s="86">
        <f t="shared" si="4"/>
        <v>9.6486110602899411E-2</v>
      </c>
      <c r="AV39" s="112"/>
      <c r="AW39" s="112"/>
    </row>
    <row r="40" spans="1:49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42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93"/>
      <c r="R40" s="67" cm="1">
        <f t="array" ref="R40">NORMALIZE(G7267,$G$7232:$G$7294)</f>
        <v>2.5773195876288658E-2</v>
      </c>
      <c r="S40" s="67" t="str" cm="1">
        <f t="array" ref="S40">SETVECTOR(R40:R41)</f>
        <v>0.0257731958762887,0.129896907216495</v>
      </c>
      <c r="T40" s="67">
        <f t="shared" si="1"/>
        <v>0.85567010309278346</v>
      </c>
      <c r="U40" s="6">
        <f t="shared" si="17"/>
        <v>0</v>
      </c>
      <c r="V40" s="6">
        <f t="shared" si="18"/>
        <v>1.3752346090570852E-2</v>
      </c>
      <c r="W40" s="6">
        <f t="shared" si="19"/>
        <v>0.11573630810792528</v>
      </c>
      <c r="X40" s="6">
        <f t="shared" si="20"/>
        <v>1.4545440241489202E-2</v>
      </c>
      <c r="Y40" s="82" t="str" cm="1">
        <f t="array" ref="Y40:AB40">SETMATRIX(GETMATRIX(Y39:AB39)-$O$9*TRANSPOSE(AO39:AR39)*GETVECTOR(S39))</f>
        <v>0.5774,0.5774</v>
      </c>
      <c r="Z40" s="82" t="str">
        <v>0.582142115355685,0.581670579712952</v>
      </c>
      <c r="AA40" s="82" t="str">
        <v>0.596874274001972,0.597515982375104</v>
      </c>
      <c r="AB40" s="82" t="str">
        <v>0.582700563375952,0.582068641042832</v>
      </c>
      <c r="AC40" s="49" t="str" cm="1">
        <f t="array" ref="AC40:AF40">SETMATRIX(GETMATRIX(AC39:AF39)-$O$9*TRANSPOSE($AO$4:$AR$4)*$AL$4)</f>
        <v>0.5774</v>
      </c>
      <c r="AD40" s="49" t="str">
        <v>0.5774</v>
      </c>
      <c r="AE40" s="49" t="str">
        <v>0.5774</v>
      </c>
      <c r="AF40" s="49" t="str">
        <v>0.5774</v>
      </c>
      <c r="AG40" s="6" cm="1">
        <f t="array" ref="AG40">SIGMOID(SUM(GETVECTOR(_xlfn.CONCAT(Y40,",",AC40))*GETVECTOR(_xlfn.CONCAT($S40,",",$AL$4)))+U40)</f>
        <v>0.52245586278519085</v>
      </c>
      <c r="AH40" s="6" cm="1">
        <f t="array" ref="AH40">SIGMOID(SUM(GETVECTOR(_xlfn.CONCAT(Z40,",",AD40))*GETVECTOR(_xlfn.CONCAT($S40,",",$AL$4)))+V40)</f>
        <v>0.52605468320739768</v>
      </c>
      <c r="AI40" s="6" cm="1">
        <f t="array" ref="AI40">TANH(SUM(GETVECTOR(_xlfn.CONCAT(AA40,",",AE40))*GETVECTOR(_xlfn.CONCAT($S40,",",$AL$4)))+W40)</f>
        <v>0.20575550744843302</v>
      </c>
      <c r="AJ40" s="6" cm="1">
        <f t="array" ref="AJ40">SIGMOID(SUM(GETVECTOR(_xlfn.CONCAT(AB40,",",AF40))*GETVECTOR(_xlfn.CONCAT($S40,",",$AL$4)))+X40)</f>
        <v>0.52626889365718332</v>
      </c>
      <c r="AK40" s="6">
        <f t="shared" si="21"/>
        <v>0.10823864828896278</v>
      </c>
      <c r="AL40" s="59">
        <f t="shared" si="22"/>
        <v>5.674122065149223E-2</v>
      </c>
      <c r="AM40" s="3">
        <f t="shared" si="23"/>
        <v>-0.79892888244129123</v>
      </c>
      <c r="AN40" s="3">
        <f t="shared" si="24"/>
        <v>-0.41556379528611709</v>
      </c>
      <c r="AO40" s="3">
        <f t="shared" si="25"/>
        <v>0</v>
      </c>
      <c r="AP40" s="3">
        <f t="shared" si="26"/>
        <v>-2.1318090435190649E-2</v>
      </c>
      <c r="AQ40" s="3">
        <f t="shared" si="27"/>
        <v>-0.20935438489539424</v>
      </c>
      <c r="AR40" s="3">
        <f t="shared" si="28"/>
        <v>-2.147527326058887E-2</v>
      </c>
      <c r="AS40" s="3" cm="1">
        <f t="array" ref="AS40">SUM(AO40:AR40*AC40:AF40)</f>
        <v>-0.14559011003654374</v>
      </c>
      <c r="AT40" s="86">
        <f t="shared" si="29"/>
        <v>0.63828735919889057</v>
      </c>
      <c r="AU40" s="86">
        <f t="shared" si="4"/>
        <v>0.79892888244129123</v>
      </c>
      <c r="AV40" s="112"/>
      <c r="AW40" s="112"/>
    </row>
    <row r="41" spans="1:49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42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93"/>
      <c r="R41" s="67" cm="1">
        <f t="array" ref="R41">NORMALIZE(G7268,$G$7232:$G$7294)</f>
        <v>0.12989690721649483</v>
      </c>
      <c r="S41" s="67" t="str" cm="1">
        <f t="array" ref="S41">SETVECTOR(R41:R42)</f>
        <v>0.129896907216495,0.855670103092783</v>
      </c>
      <c r="T41" s="67">
        <f t="shared" si="1"/>
        <v>1.0309278350515464E-2</v>
      </c>
      <c r="U41" s="6">
        <f t="shared" si="17"/>
        <v>0</v>
      </c>
      <c r="V41" s="6">
        <f t="shared" si="18"/>
        <v>1.5884155134089917E-2</v>
      </c>
      <c r="W41" s="6">
        <f t="shared" si="19"/>
        <v>0.1366717465974647</v>
      </c>
      <c r="X41" s="6">
        <f t="shared" si="20"/>
        <v>1.6692967567548088E-2</v>
      </c>
      <c r="Y41" s="82" t="str" cm="1">
        <f t="array" ref="Y41:AB41">SETMATRIX(GETMATRIX(Y40:AB40)-$O$9*TRANSPOSE(AO40:AR40)*GETVECTOR(S40))</f>
        <v>0.5774,0.5774</v>
      </c>
      <c r="Z41" s="82" t="str">
        <v>0.582197058887735,0.581947495114481</v>
      </c>
      <c r="AA41" s="82" t="str">
        <v>0.597413847158919,0.600235431086116</v>
      </c>
      <c r="AB41" s="82" t="str">
        <v>0.582755912018376,0.58234759820065</v>
      </c>
      <c r="AC41" s="49" t="str" cm="1">
        <f t="array" ref="AC41:AF41">SETMATRIX(GETMATRIX(AC40:AF40)-$O$9*TRANSPOSE($AO$4:$AR$4)*$AL$4)</f>
        <v>0.5774</v>
      </c>
      <c r="AD41" s="49" t="str">
        <v>0.5774</v>
      </c>
      <c r="AE41" s="49" t="str">
        <v>0.5774</v>
      </c>
      <c r="AF41" s="49" t="str">
        <v>0.5774</v>
      </c>
      <c r="AG41" s="6" cm="1">
        <f t="array" ref="AG41">SIGMOID(SUM(GETVECTOR(_xlfn.CONCAT(Y41,",",AC41))*GETVECTOR(_xlfn.CONCAT($S41,",",$AL$4)))+U41)</f>
        <v>0.63854772202164378</v>
      </c>
      <c r="AH41" s="6" cm="1">
        <f t="array" ref="AH41">SIGMOID(SUM(GETVECTOR(_xlfn.CONCAT(Z41,",",AD41))*GETVECTOR(_xlfn.CONCAT($S41,",",$AL$4)))+V41)</f>
        <v>0.64324234242008593</v>
      </c>
      <c r="AI41" s="6" cm="1">
        <f t="array" ref="AI41">TANH(SUM(GETVECTOR(_xlfn.CONCAT(AA41,",",AE41))*GETVECTOR(_xlfn.CONCAT($S41,",",$AL$4)))+W41)</f>
        <v>0.62176509078142483</v>
      </c>
      <c r="AJ41" s="6" cm="1">
        <f t="array" ref="AJ41">SIGMOID(SUM(GETVECTOR(_xlfn.CONCAT(AB41,",",AF41))*GETVECTOR(_xlfn.CONCAT($S41,",",$AL$4)))+X41)</f>
        <v>0.64352312406011292</v>
      </c>
      <c r="AK41" s="6">
        <f t="shared" si="21"/>
        <v>0.39994563342928108</v>
      </c>
      <c r="AL41" s="59">
        <f t="shared" si="22"/>
        <v>0.2444760070525252</v>
      </c>
      <c r="AM41" s="3">
        <f t="shared" si="23"/>
        <v>0.23416672870200975</v>
      </c>
      <c r="AN41" s="3">
        <f t="shared" si="24"/>
        <v>0.12894299396355818</v>
      </c>
      <c r="AO41" s="3">
        <f t="shared" si="25"/>
        <v>0</v>
      </c>
      <c r="AP41" s="3">
        <f t="shared" si="26"/>
        <v>1.839805925671922E-2</v>
      </c>
      <c r="AQ41" s="3">
        <f t="shared" si="27"/>
        <v>5.087705122725291E-2</v>
      </c>
      <c r="AR41" s="3">
        <f t="shared" si="28"/>
        <v>2.0407640530892911E-2</v>
      </c>
      <c r="AS41" s="3" cm="1">
        <f t="array" ref="AS41">SUM(AO41:AR41*AC41:AF41)</f>
        <v>5.1782820435983076E-2</v>
      </c>
      <c r="AT41" s="86">
        <f t="shared" si="29"/>
        <v>5.4834056831000635E-2</v>
      </c>
      <c r="AU41" s="86">
        <f t="shared" si="4"/>
        <v>0.23416672870200975</v>
      </c>
      <c r="AV41" s="112"/>
      <c r="AW41" s="112"/>
    </row>
    <row r="42" spans="1:49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42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93"/>
      <c r="R42" s="67" cm="1">
        <f t="array" ref="R42">NORMALIZE(G7269,$G$7232:$G$7294)</f>
        <v>0.85567010309278346</v>
      </c>
      <c r="S42" s="67" t="str" cm="1">
        <f t="array" ref="S42">SETVECTOR(R42:R43)</f>
        <v>0.855670103092783,0.0103092783505155</v>
      </c>
      <c r="T42" s="67">
        <f t="shared" si="1"/>
        <v>0.30927835051546393</v>
      </c>
      <c r="U42" s="6">
        <f t="shared" si="17"/>
        <v>0</v>
      </c>
      <c r="V42" s="6">
        <f t="shared" si="18"/>
        <v>1.4044349208417994E-2</v>
      </c>
      <c r="W42" s="6">
        <f t="shared" si="19"/>
        <v>0.1315840414747394</v>
      </c>
      <c r="X42" s="6">
        <f t="shared" si="20"/>
        <v>1.4652203514458798E-2</v>
      </c>
      <c r="Y42" s="82" t="str" cm="1">
        <f t="array" ref="Y42:AB42">SETMATRIX(GETMATRIX(Y41:AB41)-$O$9*TRANSPOSE(AO41:AR41)*GETVECTOR(S41))</f>
        <v>0.5774,0.5774</v>
      </c>
      <c r="Z42" s="82" t="str">
        <v>0.581958073788112,0.580373228188391</v>
      </c>
      <c r="AA42" s="82" t="str">
        <v>0.596752969998647,0.595882033919248</v>
      </c>
      <c r="AB42" s="82" t="str">
        <v>0.582490823079521,0.580601377412955</v>
      </c>
      <c r="AC42" s="49" t="str" cm="1">
        <f t="array" ref="AC42:AF42">SETMATRIX(GETMATRIX(AC41:AF41)-$O$9*TRANSPOSE($AO$4:$AR$4)*$AL$4)</f>
        <v>0.5774</v>
      </c>
      <c r="AD42" s="49" t="str">
        <v>0.5774</v>
      </c>
      <c r="AE42" s="49" t="str">
        <v>0.5774</v>
      </c>
      <c r="AF42" s="49" t="str">
        <v>0.5774</v>
      </c>
      <c r="AG42" s="6" cm="1">
        <f t="array" ref="AG42">SIGMOID(SUM(GETVECTOR(_xlfn.CONCAT(Y42,",",AC42))*GETVECTOR(_xlfn.CONCAT($S42,",",$AL$4)))+U42)</f>
        <v>0.62246320754391637</v>
      </c>
      <c r="AH42" s="6" cm="1">
        <f t="array" ref="AH42">SIGMOID(SUM(GETVECTOR(_xlfn.CONCAT(Z42,",",AD42))*GETVECTOR(_xlfn.CONCAT($S42,",",$AL$4)))+V42)</f>
        <v>0.62667803960294854</v>
      </c>
      <c r="AI42" s="6" cm="1">
        <f t="array" ref="AI42">TANH(SUM(GETVECTOR(_xlfn.CONCAT(AA42,",",AE42))*GETVECTOR(_xlfn.CONCAT($S42,",",$AL$4)))+W42)</f>
        <v>0.57055870937413389</v>
      </c>
      <c r="AJ42" s="6" cm="1">
        <f t="array" ref="AJ42">SIGMOID(SUM(GETVECTOR(_xlfn.CONCAT(AB42,",",AF42))*GETVECTOR(_xlfn.CONCAT($S42,",",$AL$4)))+X42)</f>
        <v>0.62692741442602584</v>
      </c>
      <c r="AK42" s="6">
        <f t="shared" si="21"/>
        <v>0.35755661346897066</v>
      </c>
      <c r="AL42" s="59">
        <f t="shared" si="22"/>
        <v>0.21507373135704164</v>
      </c>
      <c r="AM42" s="3">
        <f t="shared" si="23"/>
        <v>-9.4204619158422293E-2</v>
      </c>
      <c r="AN42" s="3">
        <f t="shared" si="24"/>
        <v>-5.2108740192557491E-2</v>
      </c>
      <c r="AO42" s="3">
        <f t="shared" si="25"/>
        <v>0</v>
      </c>
      <c r="AP42" s="3">
        <f t="shared" si="26"/>
        <v>-6.9556693135889953E-3</v>
      </c>
      <c r="AQ42" s="3">
        <f t="shared" si="27"/>
        <v>-2.2024853309978325E-2</v>
      </c>
      <c r="AR42" s="3">
        <f t="shared" si="28"/>
        <v>-7.5588008815278508E-3</v>
      </c>
      <c r="AS42" s="3" cm="1">
        <f t="array" ref="AS42">SUM(AO42:AR42*AC42:AF42)</f>
        <v>-2.1097805391841952E-2</v>
      </c>
      <c r="AT42" s="86">
        <f t="shared" si="29"/>
        <v>8.8745102707833839E-3</v>
      </c>
      <c r="AU42" s="86">
        <f t="shared" si="4"/>
        <v>9.4204619158422293E-2</v>
      </c>
      <c r="AV42" s="112"/>
      <c r="AW42" s="112"/>
    </row>
    <row r="43" spans="1:49" ht="15" customHeight="1" x14ac:dyDescent="0.25">
      <c r="A43" s="17">
        <f t="shared" si="0"/>
        <v>40</v>
      </c>
      <c r="B43" s="37">
        <v>31087</v>
      </c>
      <c r="C43" s="27"/>
      <c r="D43" s="18"/>
      <c r="E43" s="26">
        <v>23.9</v>
      </c>
      <c r="F43" s="43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93"/>
      <c r="R43" s="67" cm="1">
        <f t="array" ref="R43">NORMALIZE(G7270,$G$7232:$G$7294)</f>
        <v>1.0309278350515464E-2</v>
      </c>
      <c r="S43" s="67" t="str" cm="1">
        <f t="array" ref="S43">SETVECTOR(R43:R44)</f>
        <v>0.0103092783505155,0.309278350515464</v>
      </c>
      <c r="T43" s="67">
        <f t="shared" si="1"/>
        <v>1.4432989690721649E-2</v>
      </c>
      <c r="U43" s="6">
        <f t="shared" si="17"/>
        <v>0</v>
      </c>
      <c r="V43" s="6">
        <f t="shared" si="18"/>
        <v>1.4739916139776894E-2</v>
      </c>
      <c r="W43" s="6">
        <f t="shared" si="19"/>
        <v>0.13378652680573724</v>
      </c>
      <c r="X43" s="6">
        <f t="shared" si="20"/>
        <v>1.5408083602611583E-2</v>
      </c>
      <c r="Y43" s="82" t="str" cm="1">
        <f t="array" ref="Y43:AB43">SETMATRIX(GETMATRIX(Y42:AB42)-$O$9*TRANSPOSE(AO42:AR42)*GETVECTOR(S42))</f>
        <v>0.5774,0.5774</v>
      </c>
      <c r="Z43" s="82" t="str">
        <v>0.582553249615976,0.580380398981498</v>
      </c>
      <c r="AA43" s="82" t="str">
        <v>0.598637570848882,0.595904739953588</v>
      </c>
      <c r="AB43" s="82" t="str">
        <v>0.583137607072477,0.580609169991183</v>
      </c>
      <c r="AC43" s="49" t="str" cm="1">
        <f t="array" ref="AC43:AF43">SETMATRIX(GETMATRIX(AC42:AF42)-$O$9*TRANSPOSE($AO$4:$AR$4)*$AL$4)</f>
        <v>0.5774</v>
      </c>
      <c r="AD43" s="49" t="str">
        <v>0.5774</v>
      </c>
      <c r="AE43" s="49" t="str">
        <v>0.5774</v>
      </c>
      <c r="AF43" s="49" t="str">
        <v>0.5774</v>
      </c>
      <c r="AG43" s="6" cm="1">
        <f t="array" ref="AG43">SIGMOID(SUM(GETVECTOR(_xlfn.CONCAT(Y43,",",AC43))*GETVECTOR(_xlfn.CONCAT($S43,",",$AL$4)))+U43)</f>
        <v>0.5460020126199282</v>
      </c>
      <c r="AH43" s="6" cm="1">
        <f t="array" ref="AH43">SIGMOID(SUM(GETVECTOR(_xlfn.CONCAT(Z43,",",AD43))*GETVECTOR(_xlfn.CONCAT($S43,",",$AL$4)))+V43)</f>
        <v>0.54989456690168625</v>
      </c>
      <c r="AI43" s="6" cm="1">
        <f t="array" ref="AI43">TANH(SUM(GETVECTOR(_xlfn.CONCAT(AA43,",",AE43))*GETVECTOR(_xlfn.CONCAT($S43,",",$AL$4)))+W43)</f>
        <v>0.31335237332377747</v>
      </c>
      <c r="AJ43" s="6" cm="1">
        <f t="array" ref="AJ43">SIGMOID(SUM(GETVECTOR(_xlfn.CONCAT(AB43,",",AF43))*GETVECTOR(_xlfn.CONCAT($S43,",",$AL$4)))+X43)</f>
        <v>0.55007894194362383</v>
      </c>
      <c r="AK43" s="6">
        <f t="shared" si="21"/>
        <v>0.17231076761649411</v>
      </c>
      <c r="AL43" s="59">
        <f t="shared" si="22"/>
        <v>9.385745101843733E-2</v>
      </c>
      <c r="AM43" s="3">
        <f t="shared" si="23"/>
        <v>7.9424461327715676E-2</v>
      </c>
      <c r="AN43" s="3">
        <f t="shared" si="24"/>
        <v>4.2417783229659903E-2</v>
      </c>
      <c r="AO43" s="3">
        <f t="shared" si="25"/>
        <v>0</v>
      </c>
      <c r="AP43" s="3">
        <f t="shared" si="26"/>
        <v>3.2898389698178114E-3</v>
      </c>
      <c r="AQ43" s="3">
        <f t="shared" si="27"/>
        <v>2.1035003260083607E-2</v>
      </c>
      <c r="AR43" s="3">
        <f t="shared" si="28"/>
        <v>3.3539713910934752E-3</v>
      </c>
      <c r="AS43" s="3" cm="1">
        <f t="array" ref="AS43">SUM(AO43:AR43*AC43:AF43)</f>
        <v>1.5981746984762454E-2</v>
      </c>
      <c r="AT43" s="86">
        <f t="shared" si="29"/>
        <v>6.3082450571978026E-3</v>
      </c>
      <c r="AU43" s="86">
        <f t="shared" si="4"/>
        <v>7.9424461327715676E-2</v>
      </c>
      <c r="AV43" s="112"/>
      <c r="AW43" s="112"/>
    </row>
    <row r="44" spans="1:49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42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93"/>
      <c r="R44" s="67" cm="1">
        <f t="array" ref="R44">NORMALIZE(G7271,$G$7232:$G$7294)</f>
        <v>0.30927835051546393</v>
      </c>
      <c r="S44" s="67" t="str" cm="1">
        <f t="array" ref="S44">SETVECTOR(R44:R45)</f>
        <v>0.309278350515464,0.0144329896907216</v>
      </c>
      <c r="T44" s="67">
        <f t="shared" si="1"/>
        <v>1.0309278350515464E-3</v>
      </c>
      <c r="U44" s="6">
        <f t="shared" si="17"/>
        <v>0</v>
      </c>
      <c r="V44" s="6">
        <f t="shared" si="18"/>
        <v>1.4410932242795112E-2</v>
      </c>
      <c r="W44" s="6">
        <f t="shared" si="19"/>
        <v>0.13168302647972888</v>
      </c>
      <c r="X44" s="6">
        <f t="shared" si="20"/>
        <v>1.5072686463502237E-2</v>
      </c>
      <c r="Y44" s="82" t="str" cm="1">
        <f t="array" ref="Y44:AB44">SETMATRIX(GETMATRIX(Y43:AB43)-$O$9*TRANSPOSE(AO43:AR43)*GETVECTOR(S43))</f>
        <v>0.5774,0.5774</v>
      </c>
      <c r="Z44" s="82" t="str">
        <v>0.582549858029409,0.580278651384493</v>
      </c>
      <c r="AA44" s="82" t="str">
        <v>0.598615885278511,0.595254172842451</v>
      </c>
      <c r="AB44" s="82" t="str">
        <v>0.583134149370012,0.580505438917232</v>
      </c>
      <c r="AC44" s="49" t="str" cm="1">
        <f t="array" ref="AC44:AF44">SETMATRIX(GETMATRIX(AC43:AF43)-$O$9*TRANSPOSE($AO$4:$AR$4)*$AL$4)</f>
        <v>0.5774</v>
      </c>
      <c r="AD44" s="49" t="str">
        <v>0.5774</v>
      </c>
      <c r="AE44" s="49" t="str">
        <v>0.5774</v>
      </c>
      <c r="AF44" s="49" t="str">
        <v>0.5774</v>
      </c>
      <c r="AG44" s="6" cm="1">
        <f t="array" ref="AG44">SIGMOID(SUM(GETVECTOR(_xlfn.CONCAT(Y44,",",AC44))*GETVECTOR(_xlfn.CONCAT($S44,",",$AL$4)))+U44)</f>
        <v>0.54659216672985944</v>
      </c>
      <c r="AH44" s="6" cm="1">
        <f t="array" ref="AH44">SIGMOID(SUM(GETVECTOR(_xlfn.CONCAT(Z44,",",AD44))*GETVECTOR(_xlfn.CONCAT($S44,",",$AL$4)))+V44)</f>
        <v>0.55056558443316728</v>
      </c>
      <c r="AI44" s="6" cm="1">
        <f t="array" ref="AI44">TANH(SUM(GETVECTOR(_xlfn.CONCAT(AA44,",",AE44))*GETVECTOR(_xlfn.CONCAT($S44,",",$AL$4)))+W44)</f>
        <v>0.31439338344383144</v>
      </c>
      <c r="AJ44" s="6" cm="1">
        <f t="array" ref="AJ44">SIGMOID(SUM(GETVECTOR(_xlfn.CONCAT(AB44,",",AF44))*GETVECTOR(_xlfn.CONCAT($S44,",",$AL$4)))+X44)</f>
        <v>0.55077484705344792</v>
      </c>
      <c r="AK44" s="6">
        <f t="shared" si="21"/>
        <v>0.17309417689767392</v>
      </c>
      <c r="AL44" s="59">
        <f t="shared" si="22"/>
        <v>9.4395054418717983E-2</v>
      </c>
      <c r="AM44" s="3">
        <f t="shared" si="23"/>
        <v>9.336412658366644E-2</v>
      </c>
      <c r="AN44" s="3">
        <f t="shared" si="24"/>
        <v>4.9912169255144467E-2</v>
      </c>
      <c r="AO44" s="3">
        <f t="shared" si="25"/>
        <v>0</v>
      </c>
      <c r="AP44" s="3">
        <f t="shared" si="26"/>
        <v>3.8828912644569731E-3</v>
      </c>
      <c r="AQ44" s="3">
        <f t="shared" si="27"/>
        <v>2.4763719159439236E-2</v>
      </c>
      <c r="AR44" s="3">
        <f t="shared" si="28"/>
        <v>3.9590715006121782E-3</v>
      </c>
      <c r="AS44" s="3" cm="1">
        <f t="array" ref="AS44">SUM(AO44:AR44*AC44:AF44)</f>
        <v>1.8826520743211145E-2</v>
      </c>
      <c r="AT44" s="86">
        <f t="shared" si="29"/>
        <v>8.7168601327308904E-3</v>
      </c>
      <c r="AU44" s="86">
        <f t="shared" si="4"/>
        <v>9.336412658366644E-2</v>
      </c>
      <c r="AV44" s="112"/>
      <c r="AW44" s="112"/>
    </row>
    <row r="45" spans="1:49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42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93"/>
      <c r="R45" s="67" cm="1">
        <f t="array" ref="R45">NORMALIZE(G7272,$G$7232:$G$7294)</f>
        <v>1.4432989690721649E-2</v>
      </c>
      <c r="S45" s="67" t="str" cm="1">
        <f t="array" ref="S45">SETVECTOR(R45:R46)</f>
        <v>0.0144329896907216,0.00103092783505155</v>
      </c>
      <c r="T45" s="67">
        <f t="shared" si="1"/>
        <v>4.7422680412371132E-2</v>
      </c>
      <c r="U45" s="6">
        <f t="shared" si="17"/>
        <v>0</v>
      </c>
      <c r="V45" s="6">
        <f t="shared" si="18"/>
        <v>1.4022643116349414E-2</v>
      </c>
      <c r="W45" s="6">
        <f t="shared" si="19"/>
        <v>0.12920665456378494</v>
      </c>
      <c r="X45" s="6">
        <f t="shared" si="20"/>
        <v>1.4676779313441019E-2</v>
      </c>
      <c r="Y45" s="82" t="str" cm="1">
        <f t="array" ref="Y45:AB45">SETMATRIX(GETMATRIX(Y44:AB44)-$O$9*TRANSPOSE(AO44:AR44)*GETVECTOR(S44))</f>
        <v>0.5774,0.5774</v>
      </c>
      <c r="Z45" s="82" t="str">
        <v>0.582429768608859,0.580273047211534</v>
      </c>
      <c r="AA45" s="82" t="str">
        <v>0.597849997057085,0.595218431392118</v>
      </c>
      <c r="AB45" s="82" t="str">
        <v>0.583011703859684,0.580499724793417</v>
      </c>
      <c r="AC45" s="49" t="str" cm="1">
        <f t="array" ref="AC45:AF45">SETMATRIX(GETMATRIX(AC44:AF44)-$O$9*TRANSPOSE($AO$4:$AR$4)*$AL$4)</f>
        <v>0.5774</v>
      </c>
      <c r="AD45" s="49" t="str">
        <v>0.5774</v>
      </c>
      <c r="AE45" s="49" t="str">
        <v>0.5774</v>
      </c>
      <c r="AF45" s="49" t="str">
        <v>0.5774</v>
      </c>
      <c r="AG45" s="6" cm="1">
        <f t="array" ref="AG45">SIGMOID(SUM(GETVECTOR(_xlfn.CONCAT(Y45,",",AC45))*GETVECTOR(_xlfn.CONCAT($S45,",",$AL$4)))+U45)</f>
        <v>0.50223220166474081</v>
      </c>
      <c r="AH45" s="6" cm="1">
        <f t="array" ref="AH45">SIGMOID(SUM(GETVECTOR(_xlfn.CONCAT(Z45,",",AD45))*GETVECTOR(_xlfn.CONCAT($S45,",",$AL$4)))+V45)</f>
        <v>0.50575651203804872</v>
      </c>
      <c r="AI45" s="6" cm="1">
        <f t="array" ref="AI45">TANH(SUM(GETVECTOR(_xlfn.CONCAT(AA45,",",AE45))*GETVECTOR(_xlfn.CONCAT($S45,",",$AL$4)))+W45)</f>
        <v>0.13757117145765652</v>
      </c>
      <c r="AJ45" s="6" cm="1">
        <f t="array" ref="AJ45">SIGMOID(SUM(GETVECTOR(_xlfn.CONCAT(AB45,",",AF45))*GETVECTOR(_xlfn.CONCAT($S45,",",$AL$4)))+X45)</f>
        <v>0.50592218167515413</v>
      </c>
      <c r="AK45" s="6">
        <f t="shared" si="21"/>
        <v>6.957751583341272E-2</v>
      </c>
      <c r="AL45" s="59">
        <f t="shared" si="22"/>
        <v>3.5144115652558136E-2</v>
      </c>
      <c r="AM45" s="3">
        <f t="shared" si="23"/>
        <v>-1.2278564759812996E-2</v>
      </c>
      <c r="AN45" s="3">
        <f t="shared" si="24"/>
        <v>-6.1820225856658471E-3</v>
      </c>
      <c r="AO45" s="3">
        <f t="shared" si="25"/>
        <v>0</v>
      </c>
      <c r="AP45" s="3">
        <f t="shared" si="26"/>
        <v>-2.12588839944448E-4</v>
      </c>
      <c r="AQ45" s="3">
        <f t="shared" si="27"/>
        <v>-3.0674247233324833E-3</v>
      </c>
      <c r="AR45" s="3">
        <f t="shared" si="28"/>
        <v>-2.1320411429241062E-4</v>
      </c>
      <c r="AS45" s="3" cm="1">
        <f t="array" ref="AS45">SUM(AO45:AR45*AC45:AF45)</f>
        <v>-2.0169838870285383E-3</v>
      </c>
      <c r="AT45" s="86">
        <f t="shared" si="29"/>
        <v>1.5076315256092157E-4</v>
      </c>
      <c r="AU45" s="86">
        <f t="shared" si="4"/>
        <v>1.2278564759812996E-2</v>
      </c>
      <c r="AV45" s="112"/>
      <c r="AW45" s="112"/>
    </row>
    <row r="46" spans="1:49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42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93"/>
      <c r="R46" s="67" cm="1">
        <f t="array" ref="R46">NORMALIZE(G7273,$G$7232:$G$7294)</f>
        <v>1.0309278350515464E-3</v>
      </c>
      <c r="S46" s="67" t="str" cm="1">
        <f t="array" ref="S46">SETVECTOR(R46:R47)</f>
        <v>0.00103092783505155,0.0474226804123711</v>
      </c>
      <c r="T46" s="67">
        <f t="shared" si="1"/>
        <v>0.53195876288659794</v>
      </c>
      <c r="U46" s="6">
        <f t="shared" si="17"/>
        <v>0</v>
      </c>
      <c r="V46" s="6">
        <f t="shared" si="18"/>
        <v>1.4043902000343859E-2</v>
      </c>
      <c r="W46" s="6">
        <f t="shared" si="19"/>
        <v>0.12951339703611819</v>
      </c>
      <c r="X46" s="6">
        <f t="shared" si="20"/>
        <v>1.469809972487026E-2</v>
      </c>
      <c r="Y46" s="82" t="str" cm="1">
        <f t="array" ref="Y46:AB46">SETMATRIX(GETMATRIX(Y45:AB45)-$O$9*TRANSPOSE(AO45:AR45)*GETVECTOR(S45))</f>
        <v>0.5774,0.5774</v>
      </c>
      <c r="Z46" s="82" t="str">
        <v>0.582430075438113,0.580273069127909</v>
      </c>
      <c r="AA46" s="82" t="str">
        <v>0.597854424268026,0.595218747621471</v>
      </c>
      <c r="AB46" s="82" t="str">
        <v>0.583012011576962,0.580499746773223</v>
      </c>
      <c r="AC46" s="49" t="str" cm="1">
        <f t="array" ref="AC46:AF46">SETMATRIX(GETMATRIX(AC45:AF45)-$O$9*TRANSPOSE($AO$4:$AR$4)*$AL$4)</f>
        <v>0.5774</v>
      </c>
      <c r="AD46" s="49" t="str">
        <v>0.5774</v>
      </c>
      <c r="AE46" s="49" t="str">
        <v>0.5774</v>
      </c>
      <c r="AF46" s="49" t="str">
        <v>0.5774</v>
      </c>
      <c r="AG46" s="6" cm="1">
        <f t="array" ref="AG46">SIGMOID(SUM(GETVECTOR(_xlfn.CONCAT(Y46,",",AC46))*GETVECTOR(_xlfn.CONCAT($S46,",",$AL$4)))+U46)</f>
        <v>0.50699382217341482</v>
      </c>
      <c r="AH46" s="6" cm="1">
        <f t="array" ref="AH46">SIGMOID(SUM(GETVECTOR(_xlfn.CONCAT(Z46,",",AD46))*GETVECTOR(_xlfn.CONCAT($S46,",",$AL$4)))+V46)</f>
        <v>0.51053905121964993</v>
      </c>
      <c r="AI46" s="6" cm="1">
        <f t="array" ref="AI46">TANH(SUM(GETVECTOR(_xlfn.CONCAT(AA46,",",AE46))*GETVECTOR(_xlfn.CONCAT($S46,",",$AL$4)))+W46)</f>
        <v>0.15704606124476569</v>
      </c>
      <c r="AJ46" s="6" cm="1">
        <f t="array" ref="AJ46">SIGMOID(SUM(GETVECTOR(_xlfn.CONCAT(AB46,",",AF46))*GETVECTOR(_xlfn.CONCAT($S46,",",$AL$4)))+X46)</f>
        <v>0.51070536295360991</v>
      </c>
      <c r="AK46" s="6">
        <f t="shared" si="21"/>
        <v>8.0178147105685715E-2</v>
      </c>
      <c r="AL46" s="59">
        <f t="shared" si="22"/>
        <v>4.0859890803135214E-2</v>
      </c>
      <c r="AM46" s="3">
        <f t="shared" si="23"/>
        <v>-0.4910988720834627</v>
      </c>
      <c r="AN46" s="3">
        <f t="shared" si="24"/>
        <v>-0.24920139199343619</v>
      </c>
      <c r="AO46" s="3">
        <f t="shared" si="25"/>
        <v>0</v>
      </c>
      <c r="AP46" s="3">
        <f t="shared" si="26"/>
        <v>-9.7796773583773804E-3</v>
      </c>
      <c r="AQ46" s="3">
        <f t="shared" si="27"/>
        <v>-0.12408918248298167</v>
      </c>
      <c r="AR46" s="3">
        <f t="shared" si="28"/>
        <v>-9.818306693819074E-3</v>
      </c>
      <c r="AS46" s="3" cm="1">
        <f t="array" ref="AS46">SUM(AO46:AR46*AC46:AF46)</f>
        <v>-8.2964969957411844E-2</v>
      </c>
      <c r="AT46" s="86">
        <f t="shared" si="29"/>
        <v>0.24117810216164925</v>
      </c>
      <c r="AU46" s="86">
        <f t="shared" si="4"/>
        <v>0.4910988720834627</v>
      </c>
      <c r="AV46" s="112"/>
      <c r="AW46" s="112"/>
    </row>
    <row r="47" spans="1:49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42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93"/>
      <c r="R47" s="67" cm="1">
        <f t="array" ref="R47">NORMALIZE(G7274,$G$7232:$G$7294)</f>
        <v>4.7422680412371132E-2</v>
      </c>
      <c r="S47" s="67" t="str" cm="1">
        <f t="array" ref="S47">SETVECTOR(R47:R48)</f>
        <v>0.0474226804123711,0.531958762886598</v>
      </c>
      <c r="T47" s="67">
        <f t="shared" si="1"/>
        <v>5.1546391752577317E-2</v>
      </c>
      <c r="U47" s="6">
        <f t="shared" si="17"/>
        <v>0</v>
      </c>
      <c r="V47" s="6">
        <f t="shared" si="18"/>
        <v>1.5021869736181597E-2</v>
      </c>
      <c r="W47" s="6">
        <f t="shared" si="19"/>
        <v>0.14192231528441637</v>
      </c>
      <c r="X47" s="6">
        <f t="shared" si="20"/>
        <v>1.5679930394252167E-2</v>
      </c>
      <c r="Y47" s="82" t="str" cm="1">
        <f t="array" ref="Y47:AB47">SETMATRIX(GETMATRIX(Y46:AB46)-$O$9*TRANSPOSE(AO46:AR46)*GETVECTOR(S46))</f>
        <v>0.5774,0.5774</v>
      </c>
      <c r="Z47" s="82" t="str">
        <v>0.582431083652274,0.580319446979299</v>
      </c>
      <c r="AA47" s="82" t="str">
        <v>0.597867216967251,0.595807211785823</v>
      </c>
      <c r="AB47" s="82" t="str">
        <v>0.583013023773528,0.580546307815276</v>
      </c>
      <c r="AC47" s="49" t="str" cm="1">
        <f t="array" ref="AC47:AF47">SETMATRIX(GETMATRIX(AC46:AF46)-$O$9*TRANSPOSE($AO$4:$AR$4)*$AL$4)</f>
        <v>0.5774</v>
      </c>
      <c r="AD47" s="49" t="str">
        <v>0.5774</v>
      </c>
      <c r="AE47" s="49" t="str">
        <v>0.5774</v>
      </c>
      <c r="AF47" s="49" t="str">
        <v>0.5774</v>
      </c>
      <c r="AG47" s="6" cm="1">
        <f t="array" ref="AG47">SIGMOID(SUM(GETVECTOR(_xlfn.CONCAT(Y47,",",AC47))*GETVECTOR(_xlfn.CONCAT($S47,",",$AL$4)))+U47)</f>
        <v>0.58286236373382716</v>
      </c>
      <c r="AH47" s="6" cm="1">
        <f t="array" ref="AH47">SIGMOID(SUM(GETVECTOR(_xlfn.CONCAT(Z47,",",AD47))*GETVECTOR(_xlfn.CONCAT($S47,",",$AL$4)))+V47)</f>
        <v>0.58694450670725307</v>
      </c>
      <c r="AI47" s="6" cm="1">
        <f t="array" ref="AI47">TANH(SUM(GETVECTOR(_xlfn.CONCAT(AA47,",",AE47))*GETVECTOR(_xlfn.CONCAT($S47,",",$AL$4)))+W47)</f>
        <v>0.45200691801309473</v>
      </c>
      <c r="AJ47" s="6" cm="1">
        <f t="array" ref="AJ47">SIGMOID(SUM(GETVECTOR(_xlfn.CONCAT(AB47,",",AF47))*GETVECTOR(_xlfn.CONCAT($S47,",",$AL$4)))+X47)</f>
        <v>0.58713998220737229</v>
      </c>
      <c r="AK47" s="6">
        <f t="shared" si="21"/>
        <v>0.26530297752146165</v>
      </c>
      <c r="AL47" s="59">
        <f t="shared" si="22"/>
        <v>0.1522153713630349</v>
      </c>
      <c r="AM47" s="3">
        <f t="shared" si="23"/>
        <v>0.10066897961045758</v>
      </c>
      <c r="AN47" s="3">
        <f t="shared" si="24"/>
        <v>5.5134217692115343E-2</v>
      </c>
      <c r="AO47" s="3">
        <f t="shared" si="25"/>
        <v>0</v>
      </c>
      <c r="AP47" s="3">
        <f t="shared" si="26"/>
        <v>6.0418750998289909E-3</v>
      </c>
      <c r="AQ47" s="3">
        <f t="shared" si="27"/>
        <v>2.574909801742924E-2</v>
      </c>
      <c r="AR47" s="3">
        <f t="shared" si="28"/>
        <v>6.3264052073539901E-3</v>
      </c>
      <c r="AS47" s="3" cm="1">
        <f t="array" ref="AS47">SUM(AO47:AR47*AC47:AF47)</f>
        <v>2.2008974244631101E-2</v>
      </c>
      <c r="AT47" s="86">
        <f t="shared" si="29"/>
        <v>1.0134243455810724E-2</v>
      </c>
      <c r="AU47" s="86">
        <f t="shared" si="4"/>
        <v>0.10066897961045758</v>
      </c>
      <c r="AV47" s="112"/>
      <c r="AW47" s="112"/>
    </row>
    <row r="48" spans="1:49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42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93"/>
      <c r="R48" s="67" cm="1">
        <f t="array" ref="R48">NORMALIZE(G7275,$G$7232:$G$7294)</f>
        <v>0.53195876288659794</v>
      </c>
      <c r="S48" s="67" t="str" cm="1">
        <f t="array" ref="S48">SETVECTOR(R48:R49)</f>
        <v>0.531958762886598,0.0515463917525773</v>
      </c>
      <c r="T48" s="67">
        <f t="shared" si="1"/>
        <v>2.0618556701030928E-3</v>
      </c>
      <c r="U48" s="6">
        <f t="shared" si="17"/>
        <v>0</v>
      </c>
      <c r="V48" s="6">
        <f t="shared" si="18"/>
        <v>1.4417682226198698E-2</v>
      </c>
      <c r="W48" s="6">
        <f t="shared" si="19"/>
        <v>0.13934740548267344</v>
      </c>
      <c r="X48" s="6">
        <f t="shared" si="20"/>
        <v>1.5047289873516768E-2</v>
      </c>
      <c r="Y48" s="82" t="str" cm="1">
        <f t="array" ref="Y48:AB48">SETMATRIX(GETMATRIX(Y47:AB47)-$O$9*TRANSPOSE(AO47:AR47)*GETVECTOR(S47))</f>
        <v>0.5774,0.5774</v>
      </c>
      <c r="Z48" s="82" t="str">
        <v>0.582402431461079,0.579998044138937</v>
      </c>
      <c r="AA48" s="82" t="str">
        <v>0.597745107842632,0.594437465953143</v>
      </c>
      <c r="AB48" s="82" t="str">
        <v>0.582983022264297,0.580209769146514</v>
      </c>
      <c r="AC48" s="49" t="str" cm="1">
        <f t="array" ref="AC48:AF48">SETMATRIX(GETMATRIX(AC47:AF47)-$O$9*TRANSPOSE($AO$4:$AR$4)*$AL$4)</f>
        <v>0.5774</v>
      </c>
      <c r="AD48" s="49" t="str">
        <v>0.5774</v>
      </c>
      <c r="AE48" s="49" t="str">
        <v>0.5774</v>
      </c>
      <c r="AF48" s="49" t="str">
        <v>0.5774</v>
      </c>
      <c r="AG48" s="6" cm="1">
        <f t="array" ref="AG48">SIGMOID(SUM(GETVECTOR(_xlfn.CONCAT(Y48,",",AC48))*GETVECTOR(_xlfn.CONCAT($S48,",",$AL$4)))+U48)</f>
        <v>0.58344115843111177</v>
      </c>
      <c r="AH48" s="6" cm="1">
        <f t="array" ref="AH48">SIGMOID(SUM(GETVECTOR(_xlfn.CONCAT(Z48,",",AD48))*GETVECTOR(_xlfn.CONCAT($S48,",",$AL$4)))+V48)</f>
        <v>0.58761838599604133</v>
      </c>
      <c r="AI48" s="6" cm="1">
        <f t="array" ref="AI48">TANH(SUM(GETVECTOR(_xlfn.CONCAT(AA48,",",AE48))*GETVECTOR(_xlfn.CONCAT($S48,",",$AL$4)))+W48)</f>
        <v>0.45259919831169881</v>
      </c>
      <c r="AJ48" s="6" cm="1">
        <f t="array" ref="AJ48">SIGMOID(SUM(GETVECTOR(_xlfn.CONCAT(AB48,",",AF48))*GETVECTOR(_xlfn.CONCAT($S48,",",$AL$4)))+X48)</f>
        <v>0.58784842145325944</v>
      </c>
      <c r="AK48" s="6">
        <f t="shared" si="21"/>
        <v>0.26595561041502269</v>
      </c>
      <c r="AL48" s="59">
        <f t="shared" si="22"/>
        <v>0.15275683700445786</v>
      </c>
      <c r="AM48" s="3">
        <f t="shared" si="23"/>
        <v>0.15069498133435477</v>
      </c>
      <c r="AN48" s="3">
        <f t="shared" si="24"/>
        <v>8.2603967521927432E-2</v>
      </c>
      <c r="AO48" s="3">
        <f t="shared" si="25"/>
        <v>0</v>
      </c>
      <c r="AP48" s="3">
        <f t="shared" si="26"/>
        <v>9.0596069789632052E-3</v>
      </c>
      <c r="AQ48" s="3">
        <f t="shared" si="27"/>
        <v>3.8596463441763963E-2</v>
      </c>
      <c r="AR48" s="3">
        <f t="shared" si="28"/>
        <v>9.4876010358054541E-3</v>
      </c>
      <c r="AS48" s="3" cm="1">
        <f t="array" ref="AS48">SUM(AO48:AR48*AC48:AF48)</f>
        <v>3.2994755899001936E-2</v>
      </c>
      <c r="AT48" s="86">
        <f t="shared" si="29"/>
        <v>2.2708977399361532E-2</v>
      </c>
      <c r="AU48" s="86">
        <f t="shared" si="4"/>
        <v>0.15069498133435477</v>
      </c>
      <c r="AV48" s="112"/>
      <c r="AW48" s="112"/>
    </row>
    <row r="49" spans="1:49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42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93"/>
      <c r="R49" s="67" cm="1">
        <f t="array" ref="R49">NORMALIZE(G7276,$G$7232:$G$7294)</f>
        <v>5.1546391752577317E-2</v>
      </c>
      <c r="S49" s="67" t="str" cm="1">
        <f t="array" ref="S49">SETVECTOR(R49:R50)</f>
        <v>0.0515463917525773,0.00206185567010309</v>
      </c>
      <c r="T49" s="67">
        <f t="shared" si="1"/>
        <v>9.3814432989690721E-2</v>
      </c>
      <c r="U49" s="6">
        <f t="shared" si="17"/>
        <v>0</v>
      </c>
      <c r="V49" s="6">
        <f t="shared" si="18"/>
        <v>1.3511721528302378E-2</v>
      </c>
      <c r="W49" s="6">
        <f t="shared" si="19"/>
        <v>0.13548775913849703</v>
      </c>
      <c r="X49" s="6">
        <f t="shared" si="20"/>
        <v>1.4098529769936223E-2</v>
      </c>
      <c r="Y49" s="82" t="str" cm="1">
        <f t="array" ref="Y49:AB49">SETMATRIX(GETMATRIX(Y48:AB48)-$O$9*TRANSPOSE(AO48:AR48)*GETVECTOR(S48))</f>
        <v>0.5774,0.5774</v>
      </c>
      <c r="Z49" s="82" t="str">
        <v>0.581920497729002,0.579951345133891</v>
      </c>
      <c r="AA49" s="82" t="str">
        <v>0.595691935148204,0.59423851511066</v>
      </c>
      <c r="AB49" s="82" t="str">
        <v>0.58247832101332,0.580160863986536</v>
      </c>
      <c r="AC49" s="49" t="str" cm="1">
        <f t="array" ref="AC49:AF49">SETMATRIX(GETMATRIX(AC48:AF48)-$O$9*TRANSPOSE($AO$4:$AR$4)*$AL$4)</f>
        <v>0.5774</v>
      </c>
      <c r="AD49" s="49" t="str">
        <v>0.5774</v>
      </c>
      <c r="AE49" s="49" t="str">
        <v>0.5774</v>
      </c>
      <c r="AF49" s="49" t="str">
        <v>0.5774</v>
      </c>
      <c r="AG49" s="6" cm="1">
        <f t="array" ref="AG49">SIGMOID(SUM(GETVECTOR(_xlfn.CONCAT(Y49,",",AC49))*GETVECTOR(_xlfn.CONCAT($S49,",",$AL$4)))+U49)</f>
        <v>0.50773773272340572</v>
      </c>
      <c r="AH49" s="6" cm="1">
        <f t="array" ref="AH49">SIGMOID(SUM(GETVECTOR(_xlfn.CONCAT(Z49,",",AD49))*GETVECTOR(_xlfn.CONCAT($S49,",",$AL$4)))+V49)</f>
        <v>0.51117398908659695</v>
      </c>
      <c r="AI49" s="6" cm="1">
        <f t="array" ref="AI49">TANH(SUM(GETVECTOR(_xlfn.CONCAT(AA49,",",AE49))*GETVECTOR(_xlfn.CONCAT($S49,",",$AL$4)))+W49)</f>
        <v>0.1658719076225498</v>
      </c>
      <c r="AJ49" s="6" cm="1">
        <f t="array" ref="AJ49">SIGMOID(SUM(GETVECTOR(_xlfn.CONCAT(AB49,",",AF49))*GETVECTOR(_xlfn.CONCAT($S49,",",$AL$4)))+X49)</f>
        <v>0.51132790961467967</v>
      </c>
      <c r="AK49" s="6">
        <f t="shared" si="21"/>
        <v>8.4789404696822293E-2</v>
      </c>
      <c r="AL49" s="59">
        <f t="shared" si="22"/>
        <v>4.3251589971878918E-2</v>
      </c>
      <c r="AM49" s="3">
        <f t="shared" si="23"/>
        <v>-5.0562843017811804E-2</v>
      </c>
      <c r="AN49" s="3">
        <f t="shared" si="24"/>
        <v>-2.566920798318148E-2</v>
      </c>
      <c r="AO49" s="3">
        <f t="shared" si="25"/>
        <v>0</v>
      </c>
      <c r="AP49" s="3">
        <f t="shared" si="26"/>
        <v>-1.0639185032416214E-3</v>
      </c>
      <c r="AQ49" s="3">
        <f t="shared" si="27"/>
        <v>-1.2760415072139507E-2</v>
      </c>
      <c r="AR49" s="3">
        <f t="shared" si="28"/>
        <v>-1.0686884069208806E-3</v>
      </c>
      <c r="AS49" s="3" cm="1">
        <f t="array" ref="AS49">SUM(AO49:AR49*AC49:AF49)</f>
        <v>-8.5992308925811802E-3</v>
      </c>
      <c r="AT49" s="86">
        <f t="shared" si="29"/>
        <v>2.5566010940438798E-3</v>
      </c>
      <c r="AU49" s="86">
        <f t="shared" si="4"/>
        <v>5.0562843017811804E-2</v>
      </c>
      <c r="AV49" s="112"/>
      <c r="AW49" s="112"/>
    </row>
    <row r="50" spans="1:49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42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93"/>
      <c r="R50" s="67" cm="1">
        <f t="array" ref="R50">NORMALIZE(G7277,$G$7232:$G$7294)</f>
        <v>2.0618556701030928E-3</v>
      </c>
      <c r="S50" s="67" t="str" cm="1">
        <f t="array" ref="S50">SETVECTOR(R50:R51)</f>
        <v>0.00206185567010309,0.0938144329896907</v>
      </c>
      <c r="T50" s="67">
        <f t="shared" si="1"/>
        <v>0.79381443298969068</v>
      </c>
      <c r="U50" s="6">
        <f t="shared" si="17"/>
        <v>0</v>
      </c>
      <c r="V50" s="6">
        <f t="shared" si="18"/>
        <v>1.3618113378626541E-2</v>
      </c>
      <c r="W50" s="6">
        <f t="shared" si="19"/>
        <v>0.13676380064571098</v>
      </c>
      <c r="X50" s="6">
        <f t="shared" si="20"/>
        <v>1.4205398610628311E-2</v>
      </c>
      <c r="Y50" s="82" t="str" cm="1">
        <f t="array" ref="Y50:AB50">SETMATRIX(GETMATRIX(Y49:AB49)-$O$9*TRANSPOSE(AO49:AR49)*GETVECTOR(S49))</f>
        <v>0.5774,0.5774</v>
      </c>
      <c r="Z50" s="82" t="str">
        <v>0.581925981844998,0.579951564498531</v>
      </c>
      <c r="AA50" s="82" t="str">
        <v>0.595757710483627,0.594241146124077</v>
      </c>
      <c r="AB50" s="82" t="str">
        <v>0.582483829716448,0.580161084334661</v>
      </c>
      <c r="AC50" s="49" t="str" cm="1">
        <f t="array" ref="AC50:AF50">SETMATRIX(GETMATRIX(AC49:AF49)-$O$9*TRANSPOSE($AO$4:$AR$4)*$AL$4)</f>
        <v>0.5774</v>
      </c>
      <c r="AD50" s="49" t="str">
        <v>0.5774</v>
      </c>
      <c r="AE50" s="49" t="str">
        <v>0.5774</v>
      </c>
      <c r="AF50" s="49" t="str">
        <v>0.5774</v>
      </c>
      <c r="AG50" s="6" cm="1">
        <f t="array" ref="AG50">SIGMOID(SUM(GETVECTOR(_xlfn.CONCAT(Y50,",",AC50))*GETVECTOR(_xlfn.CONCAT($S50,",",$AL$4)))+U50)</f>
        <v>0.51383620889354142</v>
      </c>
      <c r="AH50" s="6" cm="1">
        <f t="array" ref="AH50">SIGMOID(SUM(GETVECTOR(_xlfn.CONCAT(Z50,",",AD50))*GETVECTOR(_xlfn.CONCAT($S50,",",$AL$4)))+V50)</f>
        <v>0.51729953895403391</v>
      </c>
      <c r="AI50" s="6" cm="1">
        <f t="array" ref="AI50">TANH(SUM(GETVECTOR(_xlfn.CONCAT(AA50,",",AE50))*GETVECTOR(_xlfn.CONCAT($S50,",",$AL$4)))+W50)</f>
        <v>0.19135237000774827</v>
      </c>
      <c r="AJ50" s="6" cm="1">
        <f t="array" ref="AJ50">SIGMOID(SUM(GETVECTOR(_xlfn.CONCAT(AB50,",",AF50))*GETVECTOR(_xlfn.CONCAT($S50,",",$AL$4)))+X50)</f>
        <v>0.51745137822067733</v>
      </c>
      <c r="AK50" s="6">
        <f t="shared" si="21"/>
        <v>9.8986492782769886E-2</v>
      </c>
      <c r="AL50" s="59">
        <f t="shared" si="22"/>
        <v>5.1054057841021315E-2</v>
      </c>
      <c r="AM50" s="3">
        <f t="shared" si="23"/>
        <v>-0.74276037514866933</v>
      </c>
      <c r="AN50" s="3">
        <f t="shared" si="24"/>
        <v>-0.38060093183075638</v>
      </c>
      <c r="AO50" s="3">
        <f t="shared" si="25"/>
        <v>0</v>
      </c>
      <c r="AP50" s="3">
        <f t="shared" si="26"/>
        <v>-1.8185426786420256E-2</v>
      </c>
      <c r="AQ50" s="3">
        <f t="shared" si="27"/>
        <v>-0.18967561013420403</v>
      </c>
      <c r="AR50" s="3">
        <f t="shared" si="28"/>
        <v>-1.8298693065365718E-2</v>
      </c>
      <c r="AS50" s="3" cm="1">
        <f t="array" ref="AS50">SUM(AO50:AR50*AC50:AF50)</f>
        <v>-0.13058462809391064</v>
      </c>
      <c r="AT50" s="86">
        <f t="shared" si="29"/>
        <v>0.55169297489099201</v>
      </c>
      <c r="AU50" s="86">
        <f t="shared" si="4"/>
        <v>0.74276037514866933</v>
      </c>
      <c r="AV50" s="112"/>
      <c r="AW50" s="112"/>
    </row>
    <row r="51" spans="1:49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42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93"/>
      <c r="R51" s="67" cm="1">
        <f t="array" ref="R51">NORMALIZE(G7278,$G$7232:$G$7294)</f>
        <v>9.3814432989690721E-2</v>
      </c>
      <c r="S51" s="67" t="str" cm="1">
        <f t="array" ref="S51">SETVECTOR(R51:R52)</f>
        <v>0.0938144329896907,0.793814432989691</v>
      </c>
      <c r="T51" s="67">
        <f t="shared" si="1"/>
        <v>1.6494845360824743E-2</v>
      </c>
      <c r="U51" s="6">
        <f t="shared" si="17"/>
        <v>0</v>
      </c>
      <c r="V51" s="6">
        <f t="shared" si="18"/>
        <v>1.5436656057268567E-2</v>
      </c>
      <c r="W51" s="6">
        <f t="shared" si="19"/>
        <v>0.15573136165913137</v>
      </c>
      <c r="X51" s="6">
        <f t="shared" si="20"/>
        <v>1.6035267917164885E-2</v>
      </c>
      <c r="Y51" s="82" t="str" cm="1">
        <f t="array" ref="Y51:AB51">SETMATRIX(GETMATRIX(Y50:AB50)-$O$9*TRANSPOSE(AO50:AR50)*GETVECTOR(S50))</f>
        <v>0.5774,0.5774</v>
      </c>
      <c r="Z51" s="82" t="str">
        <v>0.581929731417531,0.580122170048795</v>
      </c>
      <c r="AA51" s="82" t="str">
        <v>0.595796818856851,0.596020577105748</v>
      </c>
      <c r="AB51" s="82" t="str">
        <v>0.582487602642853,0.580332752486099</v>
      </c>
      <c r="AC51" s="49" t="str" cm="1">
        <f t="array" ref="AC51:AF51">SETMATRIX(GETMATRIX(AC50:AF50)-$O$9*TRANSPOSE($AO$4:$AR$4)*$AL$4)</f>
        <v>0.5774</v>
      </c>
      <c r="AD51" s="49" t="str">
        <v>0.5774</v>
      </c>
      <c r="AE51" s="49" t="str">
        <v>0.5774</v>
      </c>
      <c r="AF51" s="49" t="str">
        <v>0.5774</v>
      </c>
      <c r="AG51" s="6" cm="1">
        <f t="array" ref="AG51">SIGMOID(SUM(GETVECTOR(_xlfn.CONCAT(Y51,",",AC51))*GETVECTOR(_xlfn.CONCAT($S51,",",$AL$4)))+U51)</f>
        <v>0.62539631068003165</v>
      </c>
      <c r="AH51" s="6" cm="1">
        <f t="array" ref="AH51">SIGMOID(SUM(GETVECTOR(_xlfn.CONCAT(Z51,",",AD51))*GETVECTOR(_xlfn.CONCAT($S51,",",$AL$4)))+V51)</f>
        <v>0.62960891324002888</v>
      </c>
      <c r="AI51" s="6" cm="1">
        <f t="array" ref="AI51">TANH(SUM(GETVECTOR(_xlfn.CONCAT(AA51,",",AE51))*GETVECTOR(_xlfn.CONCAT($S51,",",$AL$4)))+W51)</f>
        <v>0.59460223402439194</v>
      </c>
      <c r="AJ51" s="6" cm="1">
        <f t="array" ref="AJ51">SIGMOID(SUM(GETVECTOR(_xlfn.CONCAT(AB51,",",AF51))*GETVECTOR(_xlfn.CONCAT($S51,",",$AL$4)))+X51)</f>
        <v>0.62979967788073832</v>
      </c>
      <c r="AK51" s="6">
        <f t="shared" si="21"/>
        <v>0.37436686637419075</v>
      </c>
      <c r="AL51" s="59">
        <f t="shared" si="22"/>
        <v>0.22534575501483237</v>
      </c>
      <c r="AM51" s="3">
        <f t="shared" si="23"/>
        <v>0.20885090965400763</v>
      </c>
      <c r="AN51" s="3">
        <f t="shared" si="24"/>
        <v>0.11469459962134881</v>
      </c>
      <c r="AO51" s="3">
        <f t="shared" si="25"/>
        <v>0</v>
      </c>
      <c r="AP51" s="3">
        <f t="shared" si="26"/>
        <v>1.5903799832312885E-2</v>
      </c>
      <c r="AQ51" s="3">
        <f t="shared" si="27"/>
        <v>4.6681796020095354E-2</v>
      </c>
      <c r="AR51" s="3">
        <f t="shared" si="28"/>
        <v>1.7422984284258872E-2</v>
      </c>
      <c r="AS51" s="3" cm="1">
        <f t="array" ref="AS51">SUM(AO51:AR51*AC51:AF51)</f>
        <v>4.6196954170911596E-2</v>
      </c>
      <c r="AT51" s="86">
        <f t="shared" si="29"/>
        <v>4.3618702463306458E-2</v>
      </c>
      <c r="AU51" s="86">
        <f t="shared" si="4"/>
        <v>0.20885090965400763</v>
      </c>
      <c r="AV51" s="112"/>
      <c r="AW51" s="112"/>
    </row>
    <row r="52" spans="1:49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42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93"/>
      <c r="R52" s="67" cm="1">
        <f t="array" ref="R52">NORMALIZE(G7279,$G$7232:$G$7294)</f>
        <v>0.79381443298969068</v>
      </c>
      <c r="S52" s="67" t="str" cm="1">
        <f t="array" ref="S52">SETVECTOR(R52:R53)</f>
        <v>0.793814432989691,0.0164948453608247</v>
      </c>
      <c r="T52" s="67">
        <f t="shared" si="1"/>
        <v>0.12783505154639174</v>
      </c>
      <c r="U52" s="6">
        <f t="shared" si="17"/>
        <v>0</v>
      </c>
      <c r="V52" s="6">
        <f t="shared" si="18"/>
        <v>1.3846276074037277E-2</v>
      </c>
      <c r="W52" s="6">
        <f t="shared" si="19"/>
        <v>0.15106318205712183</v>
      </c>
      <c r="X52" s="6">
        <f t="shared" si="20"/>
        <v>1.4292969488738996E-2</v>
      </c>
      <c r="Y52" s="82" t="str" cm="1">
        <f t="array" ref="Y52:AB52">SETMATRIX(GETMATRIX(Y51:AB51)-$O$9*TRANSPOSE(AO51:AR51)*GETVECTOR(S51))</f>
        <v>0.5774,0.5774</v>
      </c>
      <c r="Z52" s="82" t="str">
        <v>0.581780530821166,0.578859703464168</v>
      </c>
      <c r="AA52" s="82" t="str">
        <v>0.595358876234394,0.592314908761885</v>
      </c>
      <c r="AB52" s="82" t="str">
        <v>0.582324149903691,0.578949690847039</v>
      </c>
      <c r="AC52" s="49" t="str" cm="1">
        <f t="array" ref="AC52:AF52">SETMATRIX(GETMATRIX(AC51:AF51)-$O$9*TRANSPOSE($AO$4:$AR$4)*$AL$4)</f>
        <v>0.5774</v>
      </c>
      <c r="AD52" s="49" t="str">
        <v>0.5774</v>
      </c>
      <c r="AE52" s="49" t="str">
        <v>0.5774</v>
      </c>
      <c r="AF52" s="49" t="str">
        <v>0.5774</v>
      </c>
      <c r="AG52" s="6" cm="1">
        <f t="array" ref="AG52">SIGMOID(SUM(GETVECTOR(_xlfn.CONCAT(Y52,",",AC52))*GETVECTOR(_xlfn.CONCAT($S52,",",$AL$4)))+U52)</f>
        <v>0.61488010053164754</v>
      </c>
      <c r="AH52" s="6" cm="1">
        <f t="array" ref="AH52">SIGMOID(SUM(GETVECTOR(_xlfn.CONCAT(Z52,",",AD52))*GETVECTOR(_xlfn.CONCAT($S52,",",$AL$4)))+V52)</f>
        <v>0.61897980301594258</v>
      </c>
      <c r="AI52" s="6" cm="1">
        <f t="array" ref="AI52">TANH(SUM(GETVECTOR(_xlfn.CONCAT(AA52,",",AE52))*GETVECTOR(_xlfn.CONCAT($S52,",",$AL$4)))+W52)</f>
        <v>0.56041486171654675</v>
      </c>
      <c r="AJ52" s="6" cm="1">
        <f t="array" ref="AJ52">SIGMOID(SUM(GETVECTOR(_xlfn.CONCAT(AB52,",",AF52))*GETVECTOR(_xlfn.CONCAT($S52,",",$AL$4)))+X52)</f>
        <v>0.61918725554217446</v>
      </c>
      <c r="AK52" s="6">
        <f t="shared" si="21"/>
        <v>0.34688548071251479</v>
      </c>
      <c r="AL52" s="59">
        <f t="shared" si="22"/>
        <v>0.2065673949580607</v>
      </c>
      <c r="AM52" s="3">
        <f t="shared" si="23"/>
        <v>7.8732343411668959E-2</v>
      </c>
      <c r="AN52" s="3">
        <f t="shared" si="24"/>
        <v>4.3324376912727558E-2</v>
      </c>
      <c r="AO52" s="3">
        <f t="shared" si="25"/>
        <v>0</v>
      </c>
      <c r="AP52" s="3">
        <f t="shared" si="26"/>
        <v>5.7261991081900936E-3</v>
      </c>
      <c r="AQ52" s="3">
        <f t="shared" si="27"/>
        <v>1.8394665002863093E-2</v>
      </c>
      <c r="AR52" s="3">
        <f t="shared" si="28"/>
        <v>6.1933614274458015E-3</v>
      </c>
      <c r="AS52" s="3" cm="1">
        <f t="array" ref="AS52">SUM(AO52:AR52*AC52:AF52)</f>
        <v>1.7503433825929317E-2</v>
      </c>
      <c r="AT52" s="86">
        <f t="shared" si="29"/>
        <v>6.1987818990929724E-3</v>
      </c>
      <c r="AU52" s="86">
        <f t="shared" si="4"/>
        <v>7.8732343411668959E-2</v>
      </c>
      <c r="AV52" s="112"/>
      <c r="AW52" s="112"/>
    </row>
    <row r="53" spans="1:49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42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93"/>
      <c r="R53" s="67" cm="1">
        <f t="array" ref="R53">NORMALIZE(G7280,$G$7232:$G$7294)</f>
        <v>1.6494845360824743E-2</v>
      </c>
      <c r="S53" s="67" t="str" cm="1">
        <f t="array" ref="S53">SETVECTOR(R53:R54)</f>
        <v>0.0164948453608247,0.127835051546392</v>
      </c>
      <c r="T53" s="67">
        <f t="shared" si="1"/>
        <v>0</v>
      </c>
      <c r="U53" s="6">
        <f t="shared" si="17"/>
        <v>0</v>
      </c>
      <c r="V53" s="6">
        <f t="shared" si="18"/>
        <v>1.3273656163218269E-2</v>
      </c>
      <c r="W53" s="6">
        <f t="shared" si="19"/>
        <v>0.14922371555683553</v>
      </c>
      <c r="X53" s="6">
        <f t="shared" si="20"/>
        <v>1.3673633345994416E-2</v>
      </c>
      <c r="Y53" s="82" t="str" cm="1">
        <f t="array" ref="Y53:AB53">SETMATRIX(GETMATRIX(Y52:AB52)-$O$9*TRANSPOSE(AO52:AR52)*GETVECTOR(S52))</f>
        <v>0.5774,0.5774</v>
      </c>
      <c r="Z53" s="82" t="str">
        <v>0.581325976871341,0.578850258187289</v>
      </c>
      <c r="AA53" s="82" t="str">
        <v>0.593898681177466,0.592284567046416</v>
      </c>
      <c r="AB53" s="82" t="str">
        <v>0.581832511934708,0.578939474993138</v>
      </c>
      <c r="AC53" s="49" t="str" cm="1">
        <f t="array" ref="AC53:AF53">SETMATRIX(GETMATRIX(AC52:AF52)-$O$9*TRANSPOSE($AO$4:$AR$4)*$AL$4)</f>
        <v>0.5774</v>
      </c>
      <c r="AD53" s="49" t="str">
        <v>0.5774</v>
      </c>
      <c r="AE53" s="49" t="str">
        <v>0.5774</v>
      </c>
      <c r="AF53" s="49" t="str">
        <v>0.5774</v>
      </c>
      <c r="AG53" s="6" cm="1">
        <f t="array" ref="AG53">SIGMOID(SUM(GETVECTOR(_xlfn.CONCAT(Y53,",",AC53))*GETVECTOR(_xlfn.CONCAT($S53,",",$AL$4)))+U53)</f>
        <v>0.52082197146610321</v>
      </c>
      <c r="AH53" s="6" cm="1">
        <f t="array" ref="AH53">SIGMOID(SUM(GETVECTOR(_xlfn.CONCAT(Z53,",",AD53))*GETVECTOR(_xlfn.CONCAT($S53,",",$AL$4)))+V53)</f>
        <v>0.52419605871000341</v>
      </c>
      <c r="AI53" s="6" cm="1">
        <f t="array" ref="AI53">TANH(SUM(GETVECTOR(_xlfn.CONCAT(AA53,",",AE53))*GETVECTOR(_xlfn.CONCAT($S53,",",$AL$4)))+W53)</f>
        <v>0.23051633565889751</v>
      </c>
      <c r="AJ53" s="6" cm="1">
        <f t="array" ref="AJ53">SIGMOID(SUM(GETVECTOR(_xlfn.CONCAT(AB53,",",AF53))*GETVECTOR(_xlfn.CONCAT($S53,",",$AL$4)))+X53)</f>
        <v>0.52430074626911349</v>
      </c>
      <c r="AK53" s="6">
        <f t="shared" si="21"/>
        <v>0.12083575462066629</v>
      </c>
      <c r="AL53" s="59">
        <f t="shared" si="22"/>
        <v>6.3047715503918036E-2</v>
      </c>
      <c r="AM53" s="3">
        <f t="shared" si="23"/>
        <v>6.3047715503918036E-2</v>
      </c>
      <c r="AN53" s="3">
        <f t="shared" si="24"/>
        <v>3.2577964628372834E-2</v>
      </c>
      <c r="AO53" s="3">
        <f t="shared" si="25"/>
        <v>0</v>
      </c>
      <c r="AP53" s="3">
        <f t="shared" si="26"/>
        <v>1.8730416780073941E-3</v>
      </c>
      <c r="AQ53" s="3">
        <f t="shared" si="27"/>
        <v>1.616979398466967E-2</v>
      </c>
      <c r="AR53" s="3">
        <f t="shared" si="28"/>
        <v>1.8909113980456077E-3</v>
      </c>
      <c r="AS53" s="3" cm="1">
        <f t="array" ref="AS53">SUM(AO53:AR53*AC53:AF53)</f>
        <v>1.1509745552861272E-2</v>
      </c>
      <c r="AT53" s="86">
        <f t="shared" si="29"/>
        <v>3.9750144302629865E-3</v>
      </c>
      <c r="AU53" s="86">
        <f t="shared" si="4"/>
        <v>6.3047715503918036E-2</v>
      </c>
      <c r="AV53" s="112"/>
      <c r="AW53" s="112"/>
    </row>
    <row r="54" spans="1:49" ht="15" customHeight="1" x14ac:dyDescent="0.25">
      <c r="A54" s="20">
        <f t="shared" si="0"/>
        <v>51</v>
      </c>
      <c r="B54" s="38">
        <v>31098</v>
      </c>
      <c r="C54" s="28"/>
      <c r="D54" s="21"/>
      <c r="E54" s="26">
        <v>25.1</v>
      </c>
      <c r="F54" s="44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93"/>
      <c r="R54" s="67" cm="1">
        <f t="array" ref="R54">NORMALIZE(G7281,$G$7232:$G$7294)</f>
        <v>0.12783505154639174</v>
      </c>
      <c r="S54" s="67" t="str" cm="1">
        <f t="array" ref="S54">SETVECTOR(R54:R55)</f>
        <v>0.127835051546392,0</v>
      </c>
      <c r="T54" s="67">
        <f t="shared" si="1"/>
        <v>0.47525773195876292</v>
      </c>
      <c r="U54" s="6">
        <f t="shared" si="17"/>
        <v>0</v>
      </c>
      <c r="V54" s="6">
        <f t="shared" si="18"/>
        <v>1.3086351995417529E-2</v>
      </c>
      <c r="W54" s="6">
        <f t="shared" si="19"/>
        <v>0.14760673615836856</v>
      </c>
      <c r="X54" s="6">
        <f t="shared" si="20"/>
        <v>1.3484542206189856E-2</v>
      </c>
      <c r="Y54" s="82" t="str" cm="1">
        <f t="array" ref="Y54:AB54">SETMATRIX(GETMATRIX(Y53:AB53)-$O$9*TRANSPOSE(AO53:AR53)*GETVECTOR(S53))</f>
        <v>0.5774,0.5774</v>
      </c>
      <c r="Z54" s="82" t="str">
        <v>0.581322887318058,0.578826314149343</v>
      </c>
      <c r="AA54" s="82" t="str">
        <v>0.593872009352337,0.592077860401663</v>
      </c>
      <c r="AB54" s="82" t="str">
        <v>0.581829392905598,0.578915302517534</v>
      </c>
      <c r="AC54" s="49" t="str" cm="1">
        <f t="array" ref="AC54:AF54">SETMATRIX(GETMATRIX(AC53:AF53)-$O$9*TRANSPOSE($AO$4:$AR$4)*$AL$4)</f>
        <v>0.5774</v>
      </c>
      <c r="AD54" s="49" t="str">
        <v>0.5774</v>
      </c>
      <c r="AE54" s="49" t="str">
        <v>0.5774</v>
      </c>
      <c r="AF54" s="49" t="str">
        <v>0.5774</v>
      </c>
      <c r="AG54" s="6" cm="1">
        <f t="array" ref="AG54">SIGMOID(SUM(GETVECTOR(_xlfn.CONCAT(Y54,",",AC54))*GETVECTOR(_xlfn.CONCAT($S54,",",$AL$4)))+U54)</f>
        <v>0.51844461627974581</v>
      </c>
      <c r="AH54" s="6" cm="1">
        <f t="array" ref="AH54">SIGMOID(SUM(GETVECTOR(_xlfn.CONCAT(Z54,",",AD54))*GETVECTOR(_xlfn.CONCAT($S54,",",$AL$4)))+V54)</f>
        <v>0.52183605012142298</v>
      </c>
      <c r="AI54" s="6" cm="1">
        <f t="array" ref="AI54">TANH(SUM(GETVECTOR(_xlfn.CONCAT(AA54,",",AE54))*GETVECTOR(_xlfn.CONCAT($S54,",",$AL$4)))+W54)</f>
        <v>0.21987465738721515</v>
      </c>
      <c r="AJ54" s="6" cm="1">
        <f t="array" ref="AJ54">SIGMOID(SUM(GETVECTOR(_xlfn.CONCAT(AB54,",",AF54))*GETVECTOR(_xlfn.CONCAT($S54,",",$AL$4)))+X54)</f>
        <v>0.52195156306077928</v>
      </c>
      <c r="AK54" s="6">
        <f t="shared" si="21"/>
        <v>0.11473852273274551</v>
      </c>
      <c r="AL54" s="59">
        <f t="shared" si="22"/>
        <v>5.9626521014191865E-2</v>
      </c>
      <c r="AM54" s="3">
        <f t="shared" si="23"/>
        <v>-0.41563121094457106</v>
      </c>
      <c r="AN54" s="3">
        <f t="shared" si="24"/>
        <v>-0.21410824924779465</v>
      </c>
      <c r="AO54" s="3">
        <f t="shared" si="25"/>
        <v>0</v>
      </c>
      <c r="AP54" s="3">
        <f t="shared" si="26"/>
        <v>-1.1746797567700836E-2</v>
      </c>
      <c r="AQ54" s="3">
        <f t="shared" si="27"/>
        <v>-0.10632786018150596</v>
      </c>
      <c r="AR54" s="3">
        <f t="shared" si="28"/>
        <v>-1.1847303813211536E-2</v>
      </c>
      <c r="AS54" s="3" cm="1">
        <f t="array" ref="AS54">SUM(AO54:AR54*AC54:AF54)</f>
        <v>-7.501694060614035E-2</v>
      </c>
      <c r="AT54" s="86">
        <f t="shared" si="29"/>
        <v>0.17274930351125053</v>
      </c>
      <c r="AU54" s="86">
        <f t="shared" si="4"/>
        <v>0.41563121094457106</v>
      </c>
      <c r="AV54" s="112"/>
      <c r="AW54" s="112"/>
    </row>
    <row r="55" spans="1:49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42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93"/>
      <c r="R55" s="67" cm="1">
        <f t="array" ref="R55">NORMALIZE(G7282,$G$7232:$G$7294)</f>
        <v>0</v>
      </c>
      <c r="S55" s="67" t="str" cm="1">
        <f t="array" ref="S55">SETVECTOR(R55:R56)</f>
        <v>0,0.475257731958763</v>
      </c>
      <c r="T55" s="67">
        <f t="shared" si="1"/>
        <v>2.0618556701030927E-2</v>
      </c>
      <c r="U55" s="6">
        <f t="shared" si="17"/>
        <v>0</v>
      </c>
      <c r="V55" s="6">
        <f t="shared" si="18"/>
        <v>1.4261031752187613E-2</v>
      </c>
      <c r="W55" s="6">
        <f t="shared" si="19"/>
        <v>0.15823952217651915</v>
      </c>
      <c r="X55" s="6">
        <f t="shared" si="20"/>
        <v>1.4669272587511009E-2</v>
      </c>
      <c r="Y55" s="82" t="str" cm="1">
        <f t="array" ref="Y55:AB55">SETMATRIX(GETMATRIX(Y54:AB54)-$O$9*TRANSPOSE(AO54:AR54)*GETVECTOR(S54))</f>
        <v>0.5774,0.5774</v>
      </c>
      <c r="Z55" s="82" t="str">
        <v>0.581473052565315,0.578826314149343</v>
      </c>
      <c r="AA55" s="82" t="str">
        <v>0.595231252101049,0.592077860401663</v>
      </c>
      <c r="AB55" s="82" t="str">
        <v>0.581980842974963,0.578915302517534</v>
      </c>
      <c r="AC55" s="49" t="str" cm="1">
        <f t="array" ref="AC55:AF55">SETMATRIX(GETMATRIX(AC54:AF54)-$O$9*TRANSPOSE($AO$4:$AR$4)*$AL$4)</f>
        <v>0.5774</v>
      </c>
      <c r="AD55" s="49" t="str">
        <v>0.5774</v>
      </c>
      <c r="AE55" s="49" t="str">
        <v>0.5774</v>
      </c>
      <c r="AF55" s="49" t="str">
        <v>0.5774</v>
      </c>
      <c r="AG55" s="6" cm="1">
        <f t="array" ref="AG55">SIGMOID(SUM(GETVECTOR(_xlfn.CONCAT(Y55,",",AC55))*GETVECTOR(_xlfn.CONCAT($S55,",",$AL$4)))+U55)</f>
        <v>0.56817616742260091</v>
      </c>
      <c r="AH55" s="6" cm="1">
        <f t="array" ref="AH55">SIGMOID(SUM(GETVECTOR(_xlfn.CONCAT(Z55,",",AD55))*GETVECTOR(_xlfn.CONCAT($S55,",",$AL$4)))+V55)</f>
        <v>0.57183765898034122</v>
      </c>
      <c r="AI55" s="6" cm="1">
        <f t="array" ref="AI55">TANH(SUM(GETVECTOR(_xlfn.CONCAT(AA55,",",AE55))*GETVECTOR(_xlfn.CONCAT($S55,",",$AL$4)))+W55)</f>
        <v>0.41333695935429016</v>
      </c>
      <c r="AJ55" s="6" cm="1">
        <f t="array" ref="AJ55">SIGMOID(SUM(GETVECTOR(_xlfn.CONCAT(AB55,",",AF55))*GETVECTOR(_xlfn.CONCAT($S55,",",$AL$4)))+X55)</f>
        <v>0.57194796367572232</v>
      </c>
      <c r="AK55" s="6">
        <f t="shared" si="21"/>
        <v>0.23636163920720973</v>
      </c>
      <c r="AL55" s="59">
        <f t="shared" si="22"/>
        <v>0.13272409049315095</v>
      </c>
      <c r="AM55" s="3">
        <f t="shared" si="23"/>
        <v>0.11210553379212003</v>
      </c>
      <c r="AN55" s="3">
        <f t="shared" si="24"/>
        <v>6.0665742694888745E-2</v>
      </c>
      <c r="AO55" s="3">
        <f t="shared" si="25"/>
        <v>0</v>
      </c>
      <c r="AP55" s="3">
        <f t="shared" si="26"/>
        <v>6.1394430943832561E-3</v>
      </c>
      <c r="AQ55" s="3">
        <f t="shared" si="27"/>
        <v>2.8764095142574702E-2</v>
      </c>
      <c r="AR55" s="3">
        <f t="shared" si="28"/>
        <v>6.3690311989873212E-3</v>
      </c>
      <c r="AS55" s="3" cm="1">
        <f t="array" ref="AS55">SUM(AO55:AR55*AC55:AF55)</f>
        <v>2.3830781592314807E-2</v>
      </c>
      <c r="AT55" s="86">
        <f t="shared" si="29"/>
        <v>1.2567650706816166E-2</v>
      </c>
      <c r="AU55" s="86">
        <f t="shared" si="4"/>
        <v>0.11210553379212003</v>
      </c>
      <c r="AV55" s="112"/>
      <c r="AW55" s="112"/>
    </row>
    <row r="56" spans="1:49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42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93"/>
      <c r="R56" s="67" cm="1">
        <f t="array" ref="R56">NORMALIZE(G7283,$G$7232:$G$7294)</f>
        <v>0.47525773195876292</v>
      </c>
      <c r="S56" s="67" t="str" cm="1">
        <f t="array" ref="S56">SETVECTOR(R56:R57)</f>
        <v>0.475257731958763,0.0206185567010309</v>
      </c>
      <c r="T56" s="67">
        <f t="shared" si="1"/>
        <v>0</v>
      </c>
      <c r="U56" s="6">
        <f t="shared" si="17"/>
        <v>0</v>
      </c>
      <c r="V56" s="6">
        <f t="shared" si="18"/>
        <v>1.3647087442749287E-2</v>
      </c>
      <c r="W56" s="6">
        <f t="shared" si="19"/>
        <v>0.15536311266226169</v>
      </c>
      <c r="X56" s="6">
        <f t="shared" si="20"/>
        <v>1.4032369467612276E-2</v>
      </c>
      <c r="Y56" s="82" t="str" cm="1">
        <f t="array" ref="Y56:AB56">SETMATRIX(GETMATRIX(Y55:AB55)-$O$9*TRANSPOSE(AO55:AR55)*GETVECTOR(S55))</f>
        <v>0.5774,0.5774</v>
      </c>
      <c r="Z56" s="82" t="str">
        <v>0.581473052565315,0.57853453236929</v>
      </c>
      <c r="AA56" s="82" t="str">
        <v>0.595231252101049,0.590710824539732</v>
      </c>
      <c r="AB56" s="82" t="str">
        <v>0.581980842974963,0.578612609385293</v>
      </c>
      <c r="AC56" s="49" t="str" cm="1">
        <f t="array" ref="AC56:AF56">SETMATRIX(GETMATRIX(AC55:AF55)-$O$9*TRANSPOSE($AO$4:$AR$4)*$AL$4)</f>
        <v>0.5774</v>
      </c>
      <c r="AD56" s="49" t="str">
        <v>0.5774</v>
      </c>
      <c r="AE56" s="49" t="str">
        <v>0.5774</v>
      </c>
      <c r="AF56" s="49" t="str">
        <v>0.5774</v>
      </c>
      <c r="AG56" s="6" cm="1">
        <f t="array" ref="AG56">SIGMOID(SUM(GETVECTOR(_xlfn.CONCAT(Y56,",",AC56))*GETVECTOR(_xlfn.CONCAT($S56,",",$AL$4)))+U56)</f>
        <v>0.57109471773893361</v>
      </c>
      <c r="AH56" s="6" cm="1">
        <f t="array" ref="AH56">SIGMOID(SUM(GETVECTOR(_xlfn.CONCAT(Z56,",",AD56))*GETVECTOR(_xlfn.CONCAT($S56,",",$AL$4)))+V56)</f>
        <v>0.57491308004068731</v>
      </c>
      <c r="AI56" s="6" cm="1">
        <f t="array" ref="AI56">TANH(SUM(GETVECTOR(_xlfn.CONCAT(AA56,",",AE56))*GETVECTOR(_xlfn.CONCAT($S56,",",$AL$4)))+W56)</f>
        <v>0.42225320046836157</v>
      </c>
      <c r="AJ56" s="6" cm="1">
        <f t="array" ref="AJ56">SIGMOID(SUM(GETVECTOR(_xlfn.CONCAT(AB56,",",AF56))*GETVECTOR(_xlfn.CONCAT($S56,",",$AL$4)))+X56)</f>
        <v>0.57506660303582335</v>
      </c>
      <c r="AK56" s="6">
        <f t="shared" si="21"/>
        <v>0.24275888803830353</v>
      </c>
      <c r="AL56" s="59">
        <f t="shared" si="22"/>
        <v>0.13692332133016738</v>
      </c>
      <c r="AM56" s="3">
        <f t="shared" si="23"/>
        <v>0.13692332133016738</v>
      </c>
      <c r="AN56" s="3">
        <f t="shared" si="24"/>
        <v>7.4276132645647017E-2</v>
      </c>
      <c r="AO56" s="3">
        <f t="shared" si="25"/>
        <v>0</v>
      </c>
      <c r="AP56" s="3">
        <f t="shared" si="26"/>
        <v>7.6648236021783318E-3</v>
      </c>
      <c r="AQ56" s="3">
        <f t="shared" si="27"/>
        <v>3.5088591929068193E-2</v>
      </c>
      <c r="AR56" s="3">
        <f t="shared" si="28"/>
        <v>7.9666495942916672E-3</v>
      </c>
      <c r="AS56" s="3" cm="1">
        <f t="array" ref="AS56">SUM(AO56:AR56*AC56:AF56)</f>
        <v>2.9285765603485753E-2</v>
      </c>
      <c r="AT56" s="86">
        <f t="shared" si="29"/>
        <v>1.8747995924084271E-2</v>
      </c>
      <c r="AU56" s="86">
        <f t="shared" si="4"/>
        <v>0.13692332133016738</v>
      </c>
      <c r="AV56" s="113"/>
      <c r="AW56" s="113"/>
    </row>
    <row r="57" spans="1:49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42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93"/>
      <c r="R57" s="67" cm="1">
        <f t="array" ref="R57">NORMALIZE(G7284,$G$7232:$G$7294)</f>
        <v>2.0618556701030927E-2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49"/>
      <c r="AD57" s="49"/>
      <c r="AE57" s="49"/>
      <c r="AF57" s="49"/>
      <c r="AG57" s="6"/>
      <c r="AH57" s="6"/>
      <c r="AI57" s="6"/>
      <c r="AJ57" s="6"/>
      <c r="AK57" s="6"/>
      <c r="AL57" s="59"/>
      <c r="AM57" s="3"/>
      <c r="AN57" s="49"/>
      <c r="AO57" s="49"/>
      <c r="AP57" s="49"/>
      <c r="AQ57" s="49"/>
      <c r="AR57" s="49"/>
      <c r="AS57" s="49"/>
      <c r="AT57" s="87"/>
      <c r="AU57" s="87"/>
      <c r="AV57" s="87"/>
      <c r="AW57" s="87"/>
    </row>
    <row r="58" spans="1:49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42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93"/>
      <c r="R58" s="67" cm="1">
        <f t="array" ref="R58">NORMALIZE(G7285,$G$7232:$G$7294)</f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49"/>
      <c r="AD58" s="49"/>
      <c r="AE58" s="49"/>
      <c r="AF58" s="49"/>
      <c r="AG58" s="6"/>
      <c r="AH58" s="6"/>
      <c r="AI58" s="6"/>
      <c r="AJ58" s="6"/>
      <c r="AK58" s="6"/>
      <c r="AL58" s="59"/>
      <c r="AM58" s="3"/>
      <c r="AN58" s="3"/>
      <c r="AO58" s="3"/>
      <c r="AP58" s="3"/>
      <c r="AQ58" s="3"/>
      <c r="AR58" s="3"/>
      <c r="AS58" s="3"/>
      <c r="AT58" s="87"/>
      <c r="AU58" s="87"/>
      <c r="AV58" s="87"/>
      <c r="AW58" s="87"/>
    </row>
    <row r="59" spans="1:49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42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93">
        <f>1+Q5</f>
        <v>2</v>
      </c>
      <c r="R59" s="62">
        <f t="shared" ref="R59:R112" si="30">R5</f>
        <v>5.1546391752577319E-3</v>
      </c>
      <c r="S59" s="67" t="str" cm="1">
        <f t="array" ref="S59">SETVECTOR(R59:R60)</f>
        <v>0.00515463917525773,0.0206185567010309</v>
      </c>
      <c r="T59" s="67">
        <f>R61</f>
        <v>1</v>
      </c>
      <c r="U59" s="6">
        <f>U56-$O$9*SUM(AO56)</f>
        <v>0</v>
      </c>
      <c r="V59" s="6">
        <f>V56-$O$9*SUM(AP56)</f>
        <v>1.2880605082531454E-2</v>
      </c>
      <c r="W59" s="6">
        <f>W56-$O$9*SUM(AQ56)</f>
        <v>0.15185425346935486</v>
      </c>
      <c r="X59" s="6">
        <f>X56-$O$9*SUM(AR56)</f>
        <v>1.3235704508183109E-2</v>
      </c>
      <c r="Y59" s="6" t="str" cm="1">
        <f t="array" ref="Y59:AB59">SETMATRIX(GETMATRIX(_xlfn.ANCHORARRAY(Y56))-$O$9*TRANSPOSE(AO56:AR56)*GETVECTOR(S56))</f>
        <v>0.5774,0.5774</v>
      </c>
      <c r="Z59" s="6" t="str">
        <v>0.581108775897211,0.578518728609285</v>
      </c>
      <c r="AA59" s="6" t="str">
        <v>0.593563639639265,0.590638476927507</v>
      </c>
      <c r="AB59" s="6" t="str">
        <v>0.581602221793214,0.578596183303655</v>
      </c>
      <c r="AC59" s="49" t="str" cm="1">
        <f t="array" ref="AC59:AF59">SETMATRIX(GETMATRIX(_xlfn.ANCHORARRAY(AC56))-$O$9*TRANSPOSE($AO$4:$AR$4)*$AL$4)</f>
        <v>0.5774</v>
      </c>
      <c r="AD59" s="49" t="str">
        <v>0.5774</v>
      </c>
      <c r="AE59" s="49" t="str">
        <v>0.5774</v>
      </c>
      <c r="AF59" s="49" t="str">
        <v>0.5774</v>
      </c>
      <c r="AG59" s="6" cm="1">
        <f t="array" ref="AG59">SIGMOID(SUM(GETVECTOR(_xlfn.CONCAT(Y59,",",AC59))*GETVECTOR(_xlfn.CONCAT($S59,",",$AL$4)))+U59)</f>
        <v>0.50372029216782388</v>
      </c>
      <c r="AH59" s="6" cm="1">
        <f t="array" ref="AH59">SIGMOID(SUM(GETVECTOR(_xlfn.CONCAT(Z59,",",AD59))*GETVECTOR(_xlfn.CONCAT($S59,",",$AL$4)))+V59)</f>
        <v>0.50695061031505928</v>
      </c>
      <c r="AI59" s="6" cm="1">
        <f t="array" ref="AI59">TANH(SUM(GETVECTOR(_xlfn.CONCAT(AA59,",",AE59))*GETVECTOR(_xlfn.CONCAT($S59,",",$AL$4)))+W59)</f>
        <v>0.16555409128924392</v>
      </c>
      <c r="AJ59" s="6" cm="1">
        <f t="array" ref="AJ59">SIGMOID(SUM(GETVECTOR(_xlfn.CONCAT(AB59,",",AF59))*GETVECTOR(_xlfn.CONCAT($S59,",",$AL$4)))+X59)</f>
        <v>0.50704040272595285</v>
      </c>
      <c r="AK59" s="6">
        <f t="shared" ref="AK59:AK110" si="31">AG59*$AK$4+AI59*AH59</f>
        <v>8.3927747619237242E-2</v>
      </c>
      <c r="AL59" s="59">
        <f t="shared" ref="AL59:AL110" si="32">AJ59*TANH(AK59)</f>
        <v>4.2455122987435263E-2</v>
      </c>
      <c r="AM59" s="3">
        <f t="shared" ref="AM59:AM110" si="33">AL59-T59+0</f>
        <v>-0.95754487701256474</v>
      </c>
      <c r="AN59" s="3">
        <f t="shared" ref="AN59:AN110" si="34">AM59*AJ59*(1-TANH(AK59)^2)+$AN$4*$AG$4</f>
        <v>-0.48211004019353804</v>
      </c>
      <c r="AO59" s="3">
        <f t="shared" ref="AO59:AO110" si="35">AN59*$AK$4*AG59*(1-AG59)</f>
        <v>0</v>
      </c>
      <c r="AP59" s="3">
        <f t="shared" ref="AP59:AP110" si="36">AN59*AI59*AH59*(1-AH59)</f>
        <v>-1.9949966446256226E-2</v>
      </c>
      <c r="AQ59" s="3">
        <f t="shared" ref="AQ59:AQ110" si="37">AN59*AH59*(1-AI59^2)</f>
        <v>-0.23770726163295153</v>
      </c>
      <c r="AR59" s="3">
        <f t="shared" ref="AR59:AR110" si="38">AM59*TANH(AK59)*AJ59*(1-AJ59)</f>
        <v>-2.0040131481829312E-2</v>
      </c>
      <c r="AS59" s="3" cm="1">
        <f t="array" ref="AS59">SUM(AO59:AR59*AC59:AF59)</f>
        <v>-0.16034245541054282</v>
      </c>
      <c r="AT59" s="86">
        <f t="shared" ref="AT59:AT110" si="39">AVERAGE((T59-AL59)^2)</f>
        <v>0.91689219149300771</v>
      </c>
      <c r="AU59" s="86">
        <f t="shared" ref="AU59:AU110" si="40">SQRT(AT59)</f>
        <v>0.95754487701256474</v>
      </c>
      <c r="AV59" s="111">
        <f>AVERAGE(AT59:AT110)</f>
        <v>7.5682844099997384E-2</v>
      </c>
      <c r="AW59" s="111">
        <f>SQRT(AV59)</f>
        <v>0.27510515098775845</v>
      </c>
    </row>
    <row r="60" spans="1:49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42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93"/>
      <c r="R60" s="62">
        <f t="shared" si="30"/>
        <v>2.0618556701030927E-2</v>
      </c>
      <c r="S60" s="67" t="str" cm="1">
        <f t="array" ref="S60">SETVECTOR(R60:R61)</f>
        <v>0.0206185567010309,1</v>
      </c>
      <c r="T60" s="67">
        <f t="shared" ref="T60:T110" si="41">R62</f>
        <v>0.52577319587628868</v>
      </c>
      <c r="U60" s="6">
        <f t="shared" ref="U60:U110" si="42">U59-$O$9*SUM(AO59)</f>
        <v>0</v>
      </c>
      <c r="V60" s="6">
        <f t="shared" ref="V60:V110" si="43">V59-$O$9*SUM(AP59)</f>
        <v>1.4875601727157076E-2</v>
      </c>
      <c r="W60" s="6">
        <f t="shared" ref="W60:W110" si="44">W59-$O$9*SUM(AQ59)</f>
        <v>0.17562497963265</v>
      </c>
      <c r="X60" s="6">
        <f t="shared" ref="X60:X110" si="45">X59-$O$9*SUM(AR59)</f>
        <v>1.5239717656366041E-2</v>
      </c>
      <c r="Y60" s="82" t="str" cm="1">
        <f t="array" ref="Y60:AB60">SETMATRIX(GETMATRIX(Y59:AB59)-$O$9*TRANSPOSE(AO59:AR59)*GETVECTOR(S59))</f>
        <v>0.5774,0.5774</v>
      </c>
      <c r="Z60" s="82" t="str">
        <v>0.58111905938507,0.578559862560721</v>
      </c>
      <c r="AA60" s="82" t="str">
        <v>0.593686169155571,0.59112859499273</v>
      </c>
      <c r="AB60" s="82" t="str">
        <v>0.581612551757895,0.57863750316238</v>
      </c>
      <c r="AC60" s="49" t="str" cm="1">
        <f t="array" ref="AC60:AF60">SETMATRIX(GETMATRIX(AC59:AF59)-$O$9*TRANSPOSE($AO$4:$AR$4)*$AL$4)</f>
        <v>0.5774</v>
      </c>
      <c r="AD60" s="49" t="str">
        <v>0.5774</v>
      </c>
      <c r="AE60" s="49" t="str">
        <v>0.5774</v>
      </c>
      <c r="AF60" s="49" t="str">
        <v>0.5774</v>
      </c>
      <c r="AG60" s="6" cm="1">
        <f t="array" ref="AG60">SIGMOID(SUM(GETVECTOR(_xlfn.CONCAT(Y60,",",AC60))*GETVECTOR(_xlfn.CONCAT($S60,",",$AL$4)))+U60)</f>
        <v>0.64320570002646305</v>
      </c>
      <c r="AH60" s="6" cm="1">
        <f t="array" ref="AH60">SIGMOID(SUM(GETVECTOR(_xlfn.CONCAT(Z60,",",AD60))*GETVECTOR(_xlfn.CONCAT($S60,",",$AL$4)))+V60)</f>
        <v>0.64689471900503948</v>
      </c>
      <c r="AI60" s="6" cm="1">
        <f t="array" ref="AI60">TANH(SUM(GETVECTOR(_xlfn.CONCAT(AA60,",",AE60))*GETVECTOR(_xlfn.CONCAT($S60,",",$AL$4)))+W60)</f>
        <v>0.65212921159489157</v>
      </c>
      <c r="AJ60" s="6" cm="1">
        <f t="array" ref="AJ60">SIGMOID(SUM(GETVECTOR(_xlfn.CONCAT(AB60,",",AF60))*GETVECTOR(_xlfn.CONCAT($S60,",",$AL$4)))+X60)</f>
        <v>0.64699794325126803</v>
      </c>
      <c r="AK60" s="6">
        <f t="shared" si="31"/>
        <v>0.42185894308965532</v>
      </c>
      <c r="AL60" s="59">
        <f t="shared" si="32"/>
        <v>0.2578256622097076</v>
      </c>
      <c r="AM60" s="3">
        <f t="shared" si="33"/>
        <v>-0.26794753366658108</v>
      </c>
      <c r="AN60" s="3">
        <f t="shared" si="34"/>
        <v>-0.14583195095324386</v>
      </c>
      <c r="AO60" s="3">
        <f t="shared" si="35"/>
        <v>0</v>
      </c>
      <c r="AP60" s="3">
        <f t="shared" si="36"/>
        <v>-2.1723217923124091E-2</v>
      </c>
      <c r="AQ60" s="3">
        <f t="shared" si="37"/>
        <v>-5.4218595491300842E-2</v>
      </c>
      <c r="AR60" s="3">
        <f t="shared" si="38"/>
        <v>-2.4386705945596443E-2</v>
      </c>
      <c r="AS60" s="3" cm="1">
        <f t="array" ref="AS60">SUM(AO60:AR60*AC60:AF60)</f>
        <v>-5.7929687078476344E-2</v>
      </c>
      <c r="AT60" s="86">
        <f t="shared" si="39"/>
        <v>7.17958807980036E-2</v>
      </c>
      <c r="AU60" s="86">
        <f t="shared" si="40"/>
        <v>0.26794753366658108</v>
      </c>
      <c r="AV60" s="112"/>
      <c r="AW60" s="112"/>
    </row>
    <row r="61" spans="1:49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42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93"/>
      <c r="R61" s="62">
        <f t="shared" si="30"/>
        <v>1</v>
      </c>
      <c r="S61" s="67" t="str" cm="1">
        <f t="array" ref="S61">SETVECTOR(R61:R62)</f>
        <v>1,0.525773195876289</v>
      </c>
      <c r="T61" s="67">
        <f t="shared" si="41"/>
        <v>0.62061855670103094</v>
      </c>
      <c r="U61" s="6">
        <f t="shared" si="42"/>
        <v>0</v>
      </c>
      <c r="V61" s="6">
        <f t="shared" si="43"/>
        <v>1.7047923519469484E-2</v>
      </c>
      <c r="W61" s="6">
        <f t="shared" si="44"/>
        <v>0.18104683918178008</v>
      </c>
      <c r="X61" s="6">
        <f t="shared" si="45"/>
        <v>1.7678388250925686E-2</v>
      </c>
      <c r="Y61" s="82" t="str" cm="1">
        <f t="array" ref="Y61:AB61">SETMATRIX(GETMATRIX(Y60:AB60)-$O$9*TRANSPOSE(AO60:AR60)*GETVECTOR(S60))</f>
        <v>0.5774,0.5774</v>
      </c>
      <c r="Z61" s="82" t="str">
        <v>0.581163849525118,0.580732184353033</v>
      </c>
      <c r="AA61" s="82" t="str">
        <v>0.59379796007411,0.59655045454186</v>
      </c>
      <c r="AB61" s="82" t="str">
        <v>0.581662833625824,0.58107617375694</v>
      </c>
      <c r="AC61" s="49" t="str" cm="1">
        <f t="array" ref="AC61:AF61">SETMATRIX(GETMATRIX(AC60:AF60)-$O$9*TRANSPOSE($AO$4:$AR$4)*$AL$4)</f>
        <v>0.5774</v>
      </c>
      <c r="AD61" s="49" t="str">
        <v>0.5774</v>
      </c>
      <c r="AE61" s="49" t="str">
        <v>0.5774</v>
      </c>
      <c r="AF61" s="49" t="str">
        <v>0.5774</v>
      </c>
      <c r="AG61" s="6" cm="1">
        <f t="array" ref="AG61">SIGMOID(SUM(GETVECTOR(_xlfn.CONCAT(Y61,",",AC61))*GETVECTOR(_xlfn.CONCAT($S61,",",$AL$4)))+U61)</f>
        <v>0.70702555896734465</v>
      </c>
      <c r="AH61" s="6" cm="1">
        <f t="array" ref="AH61">SIGMOID(SUM(GETVECTOR(_xlfn.CONCAT(Z61,",",AD61))*GETVECTOR(_xlfn.CONCAT($S61,",",$AL$4)))+V61)</f>
        <v>0.71167749497329125</v>
      </c>
      <c r="AI61" s="6" cm="1">
        <f t="array" ref="AI61">TANH(SUM(GETVECTOR(_xlfn.CONCAT(AA61,",",AE61))*GETVECTOR(_xlfn.CONCAT($S61,",",$AL$4)))+W61)</f>
        <v>0.79632819627989815</v>
      </c>
      <c r="AJ61" s="6" cm="1">
        <f t="array" ref="AJ61">SIGMOID(SUM(GETVECTOR(_xlfn.CONCAT(AB61,",",AF61))*GETVECTOR(_xlfn.CONCAT($S61,",",$AL$4)))+X61)</f>
        <v>0.71194628619189448</v>
      </c>
      <c r="AK61" s="6">
        <f t="shared" si="31"/>
        <v>0.56672885590507727</v>
      </c>
      <c r="AL61" s="59">
        <f t="shared" si="32"/>
        <v>0.36519490209895694</v>
      </c>
      <c r="AM61" s="3">
        <f t="shared" si="33"/>
        <v>-0.255423654602074</v>
      </c>
      <c r="AN61" s="3">
        <f t="shared" si="34"/>
        <v>-0.13399997639338948</v>
      </c>
      <c r="AO61" s="3">
        <f t="shared" si="35"/>
        <v>0</v>
      </c>
      <c r="AP61" s="3">
        <f t="shared" si="36"/>
        <v>-2.1895687718997026E-2</v>
      </c>
      <c r="AQ61" s="3">
        <f t="shared" si="37"/>
        <v>-3.4890287721085572E-2</v>
      </c>
      <c r="AR61" s="3">
        <f t="shared" si="38"/>
        <v>-2.6869482355094731E-2</v>
      </c>
      <c r="AS61" s="3" cm="1">
        <f t="array" ref="AS61">SUM(AO61:AR61*AC61:AF61)</f>
        <v>-4.8302661330935387E-2</v>
      </c>
      <c r="AT61" s="86">
        <f t="shared" si="39"/>
        <v>6.52412433302796E-2</v>
      </c>
      <c r="AU61" s="86">
        <f t="shared" si="40"/>
        <v>0.255423654602074</v>
      </c>
      <c r="AV61" s="112"/>
      <c r="AW61" s="112"/>
    </row>
    <row r="62" spans="1:49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42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93"/>
      <c r="R62" s="62">
        <f t="shared" si="30"/>
        <v>0.52577319587628868</v>
      </c>
      <c r="S62" s="67" t="str" cm="1">
        <f t="array" ref="S62">SETVECTOR(R62:R63)</f>
        <v>0.525773195876289,0.620618556701031</v>
      </c>
      <c r="T62" s="67">
        <f t="shared" si="41"/>
        <v>0.23711340206185566</v>
      </c>
      <c r="U62" s="6">
        <f t="shared" si="42"/>
        <v>0</v>
      </c>
      <c r="V62" s="6">
        <f t="shared" si="43"/>
        <v>1.9237492291369188E-2</v>
      </c>
      <c r="W62" s="6">
        <f t="shared" si="44"/>
        <v>0.18453586795388863</v>
      </c>
      <c r="X62" s="6">
        <f t="shared" si="45"/>
        <v>2.0365336486435161E-2</v>
      </c>
      <c r="Y62" s="82" t="str" cm="1">
        <f t="array" ref="Y62:AB62">SETMATRIX(GETMATRIX(Y61:AB61)-$O$9*TRANSPOSE(AO61:AR61)*GETVECTOR(S61))</f>
        <v>0.5774,0.5774</v>
      </c>
      <c r="Z62" s="82" t="str">
        <v>0.583353418297018,0.581883400923826</v>
      </c>
      <c r="AA62" s="82" t="str">
        <v>0.597286988846219,0.598384892349876</v>
      </c>
      <c r="AB62" s="82" t="str">
        <v>0.584349781861334,0.582488899117878</v>
      </c>
      <c r="AC62" s="49" t="str" cm="1">
        <f t="array" ref="AC62:AF62">SETMATRIX(GETMATRIX(AC61:AF61)-$O$9*TRANSPOSE($AO$4:$AR$4)*$AL$4)</f>
        <v>0.5774</v>
      </c>
      <c r="AD62" s="49" t="str">
        <v>0.5774</v>
      </c>
      <c r="AE62" s="49" t="str">
        <v>0.5774</v>
      </c>
      <c r="AF62" s="49" t="str">
        <v>0.5774</v>
      </c>
      <c r="AG62" s="6" cm="1">
        <f t="array" ref="AG62">SIGMOID(SUM(GETVECTOR(_xlfn.CONCAT(Y62,",",AC62))*GETVECTOR(_xlfn.CONCAT($S62,",",$AL$4)))+U62)</f>
        <v>0.65969303906938159</v>
      </c>
      <c r="AH62" s="6" cm="1">
        <f t="array" ref="AH62">SIGMOID(SUM(GETVECTOR(_xlfn.CONCAT(Z62,",",AD62))*GETVECTOR(_xlfn.CONCAT($S62,",",$AL$4)))+V62)</f>
        <v>0.66531631332325281</v>
      </c>
      <c r="AI62" s="6" cm="1">
        <f t="array" ref="AI62">TANH(SUM(GETVECTOR(_xlfn.CONCAT(AA62,",",AE62))*GETVECTOR(_xlfn.CONCAT($S62,",",$AL$4)))+W62)</f>
        <v>0.70134472503275802</v>
      </c>
      <c r="AJ62" s="6" cm="1">
        <f t="array" ref="AJ62">SIGMOID(SUM(GETVECTOR(_xlfn.CONCAT(AB62,",",AF62))*GETVECTOR(_xlfn.CONCAT($S62,",",$AL$4)))+X62)</f>
        <v>0.66576762389278388</v>
      </c>
      <c r="AK62" s="6">
        <f t="shared" si="31"/>
        <v>0.46661608682750499</v>
      </c>
      <c r="AL62" s="59">
        <f t="shared" si="32"/>
        <v>0.2899159193221777</v>
      </c>
      <c r="AM62" s="3">
        <f t="shared" si="33"/>
        <v>5.2802517260322035E-2</v>
      </c>
      <c r="AN62" s="3">
        <f t="shared" si="34"/>
        <v>2.8488041102110385E-2</v>
      </c>
      <c r="AO62" s="3">
        <f t="shared" si="35"/>
        <v>0</v>
      </c>
      <c r="AP62" s="3">
        <f t="shared" si="36"/>
        <v>4.4489429711205477E-3</v>
      </c>
      <c r="AQ62" s="3">
        <f t="shared" si="37"/>
        <v>9.6305982969171356E-3</v>
      </c>
      <c r="AR62" s="3">
        <f t="shared" si="38"/>
        <v>5.1165262524891343E-3</v>
      </c>
      <c r="AS62" s="3" cm="1">
        <f t="array" ref="AS62">SUM(AO62:AR62*AC62:AF62)</f>
        <v>1.1083809386352185E-2</v>
      </c>
      <c r="AT62" s="86">
        <f t="shared" si="39"/>
        <v>2.7881058290266064E-3</v>
      </c>
      <c r="AU62" s="86">
        <f t="shared" si="40"/>
        <v>5.2802517260322035E-2</v>
      </c>
      <c r="AV62" s="112"/>
      <c r="AW62" s="112"/>
    </row>
    <row r="63" spans="1:49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42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93"/>
      <c r="R63" s="62">
        <f t="shared" si="30"/>
        <v>0.62061855670103094</v>
      </c>
      <c r="S63" s="67" t="str" cm="1">
        <f t="array" ref="S63">SETVECTOR(R63:R64)</f>
        <v>0.620618556701031,0.237113402061856</v>
      </c>
      <c r="T63" s="67">
        <f t="shared" si="41"/>
        <v>0.10309278350515463</v>
      </c>
      <c r="U63" s="6">
        <f t="shared" si="42"/>
        <v>0</v>
      </c>
      <c r="V63" s="6">
        <f t="shared" si="43"/>
        <v>1.8792597994257133E-2</v>
      </c>
      <c r="W63" s="6">
        <f t="shared" si="44"/>
        <v>0.18357280812419691</v>
      </c>
      <c r="X63" s="6">
        <f t="shared" si="45"/>
        <v>1.9853683861186248E-2</v>
      </c>
      <c r="Y63" s="82" t="str" cm="1">
        <f t="array" ref="Y63:AB63">SETMATRIX(GETMATRIX(Y62:AB62)-$O$9*TRANSPOSE(AO62:AR62)*GETVECTOR(S62))</f>
        <v>0.5774,0.5774</v>
      </c>
      <c r="Z63" s="82" t="str">
        <v>0.583119504800598,0.581607291267268</v>
      </c>
      <c r="AA63" s="82" t="str">
        <v>0.596780637801742,0.597787199548356</v>
      </c>
      <c r="AB63" s="82" t="str">
        <v>0.584080768625378,0.582171358004064</v>
      </c>
      <c r="AC63" s="49" t="str" cm="1">
        <f t="array" ref="AC63:AF63">SETMATRIX(GETMATRIX(AC62:AF62)-$O$9*TRANSPOSE($AO$4:$AR$4)*$AL$4)</f>
        <v>0.5774</v>
      </c>
      <c r="AD63" s="49" t="str">
        <v>0.5774</v>
      </c>
      <c r="AE63" s="49" t="str">
        <v>0.5774</v>
      </c>
      <c r="AF63" s="49" t="str">
        <v>0.5774</v>
      </c>
      <c r="AG63" s="6" cm="1">
        <f t="array" ref="AG63">SIGMOID(SUM(GETVECTOR(_xlfn.CONCAT(Y63,",",AC63))*GETVECTOR(_xlfn.CONCAT($S63,",",$AL$4)))+U63)</f>
        <v>0.62134345895524834</v>
      </c>
      <c r="AH63" s="6" cm="1">
        <f t="array" ref="AH63">SIGMOID(SUM(GETVECTOR(_xlfn.CONCAT(Z63,",",AD63))*GETVECTOR(_xlfn.CONCAT($S63,",",$AL$4)))+V63)</f>
        <v>0.62681900020113046</v>
      </c>
      <c r="AI63" s="6" cm="1">
        <f t="array" ref="AI63">TANH(SUM(GETVECTOR(_xlfn.CONCAT(AA63,",",AE63))*GETVECTOR(_xlfn.CONCAT($S63,",",$AL$4)))+W63)</f>
        <v>0.60162447697423638</v>
      </c>
      <c r="AJ63" s="6" cm="1">
        <f t="array" ref="AJ63">SIGMOID(SUM(GETVECTOR(_xlfn.CONCAT(AB63,",",AF63))*GETVECTOR(_xlfn.CONCAT($S63,",",$AL$4)))+X63)</f>
        <v>0.62723794648349729</v>
      </c>
      <c r="AK63" s="6">
        <f t="shared" si="31"/>
        <v>0.37710965315351885</v>
      </c>
      <c r="AL63" s="59">
        <f t="shared" si="32"/>
        <v>0.22592780781050789</v>
      </c>
      <c r="AM63" s="3">
        <f t="shared" si="33"/>
        <v>0.12283502430535326</v>
      </c>
      <c r="AN63" s="3">
        <f t="shared" si="34"/>
        <v>6.7050718866708034E-2</v>
      </c>
      <c r="AO63" s="3">
        <f t="shared" si="35"/>
        <v>0</v>
      </c>
      <c r="AP63" s="3">
        <f t="shared" si="36"/>
        <v>9.4360582197364016E-3</v>
      </c>
      <c r="AQ63" s="3">
        <f t="shared" si="37"/>
        <v>2.6816304892269764E-2</v>
      </c>
      <c r="AR63" s="3">
        <f t="shared" si="38"/>
        <v>1.0344835761258862E-2</v>
      </c>
      <c r="AS63" s="3" cm="1">
        <f t="array" ref="AS63">SUM(AO63:AR63*AC63:AF63)</f>
        <v>2.6905222629423228E-2</v>
      </c>
      <c r="AT63" s="86">
        <f t="shared" si="39"/>
        <v>1.5088443196096726E-2</v>
      </c>
      <c r="AU63" s="86">
        <f t="shared" si="40"/>
        <v>0.12283502430535326</v>
      </c>
      <c r="AV63" s="112"/>
      <c r="AW63" s="112"/>
    </row>
    <row r="64" spans="1:49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42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93"/>
      <c r="R64" s="62">
        <f t="shared" si="30"/>
        <v>0.23711340206185566</v>
      </c>
      <c r="S64" s="67" t="str" cm="1">
        <f t="array" ref="S64">SETVECTOR(R64:R65)</f>
        <v>0.237113402061856,0.103092783505155</v>
      </c>
      <c r="T64" s="67">
        <f t="shared" si="41"/>
        <v>0.17525773195876287</v>
      </c>
      <c r="U64" s="6">
        <f t="shared" si="42"/>
        <v>0</v>
      </c>
      <c r="V64" s="6">
        <f t="shared" si="43"/>
        <v>1.7848992172283494E-2</v>
      </c>
      <c r="W64" s="6">
        <f t="shared" si="44"/>
        <v>0.18089117763496992</v>
      </c>
      <c r="X64" s="6">
        <f t="shared" si="45"/>
        <v>1.8819200285060362E-2</v>
      </c>
      <c r="Y64" s="82" t="str" cm="1">
        <f t="array" ref="Y64:AB64">SETMATRIX(GETMATRIX(Y63:AB63)-$O$9*TRANSPOSE(AO63:AR63)*GETVECTOR(S63))</f>
        <v>0.5774,0.5774</v>
      </c>
      <c r="Z64" s="82" t="str">
        <v>0.58253388551727,0.581383549680614</v>
      </c>
      <c r="AA64" s="82" t="str">
        <v>0.595116368157912,0.597151349019983</v>
      </c>
      <c r="AB64" s="82" t="str">
        <v>0.583438748921432,0.581926068083952</v>
      </c>
      <c r="AC64" s="49" t="str" cm="1">
        <f t="array" ref="AC64:AF64">SETMATRIX(GETMATRIX(AC63:AF63)-$O$9*TRANSPOSE($AO$4:$AR$4)*$AL$4)</f>
        <v>0.5774</v>
      </c>
      <c r="AD64" s="49" t="str">
        <v>0.5774</v>
      </c>
      <c r="AE64" s="49" t="str">
        <v>0.5774</v>
      </c>
      <c r="AF64" s="49" t="str">
        <v>0.5774</v>
      </c>
      <c r="AG64" s="6" cm="1">
        <f t="array" ref="AG64">SIGMOID(SUM(GETVECTOR(_xlfn.CONCAT(Y64,",",AC64))*GETVECTOR(_xlfn.CONCAT($S64,",",$AL$4)))+U64)</f>
        <v>0.54895145763587516</v>
      </c>
      <c r="AH64" s="6" cm="1">
        <f t="array" ref="AH64">SIGMOID(SUM(GETVECTOR(_xlfn.CONCAT(Z64,",",AD64))*GETVECTOR(_xlfn.CONCAT($S64,",",$AL$4)))+V64)</f>
        <v>0.55376928538054704</v>
      </c>
      <c r="AI64" s="6" cm="1">
        <f t="array" ref="AI64">TANH(SUM(GETVECTOR(_xlfn.CONCAT(AA64,",",AE64))*GETVECTOR(_xlfn.CONCAT($S64,",",$AL$4)))+W64)</f>
        <v>0.36579793140096034</v>
      </c>
      <c r="AJ64" s="6" cm="1">
        <f t="array" ref="AJ64">SIGMOID(SUM(GETVECTOR(_xlfn.CONCAT(AB64,",",AF64))*GETVECTOR(_xlfn.CONCAT($S64,",",$AL$4)))+X64)</f>
        <v>0.55407585114866176</v>
      </c>
      <c r="AK64" s="6">
        <f t="shared" si="31"/>
        <v>0.20256765906559218</v>
      </c>
      <c r="AL64" s="59">
        <f t="shared" si="32"/>
        <v>0.11072745757999823</v>
      </c>
      <c r="AM64" s="3">
        <f t="shared" si="33"/>
        <v>-6.4530274378764643E-2</v>
      </c>
      <c r="AN64" s="3">
        <f t="shared" si="34"/>
        <v>-3.4326743185739243E-2</v>
      </c>
      <c r="AO64" s="3">
        <f t="shared" si="35"/>
        <v>0</v>
      </c>
      <c r="AP64" s="3">
        <f t="shared" si="36"/>
        <v>-3.1028599240147201E-3</v>
      </c>
      <c r="AQ64" s="3">
        <f t="shared" si="37"/>
        <v>-1.6465524513153067E-2</v>
      </c>
      <c r="AR64" s="3">
        <f t="shared" si="38"/>
        <v>-3.1862498784483817E-3</v>
      </c>
      <c r="AS64" s="3" cm="1">
        <f t="array" ref="AS64">SUM(AO64:AR64*AC64:AF64)</f>
        <v>-1.3138525853836777E-2</v>
      </c>
      <c r="AT64" s="86">
        <f t="shared" si="39"/>
        <v>4.1641563113986486E-3</v>
      </c>
      <c r="AU64" s="86">
        <f t="shared" si="40"/>
        <v>6.4530274378764643E-2</v>
      </c>
      <c r="AV64" s="112"/>
      <c r="AW64" s="112"/>
    </row>
    <row r="65" spans="1:49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42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93"/>
      <c r="R65" s="62">
        <f t="shared" si="30"/>
        <v>0.10309278350515463</v>
      </c>
      <c r="S65" s="67" t="str" cm="1">
        <f t="array" ref="S65">SETVECTOR(R65:R66)</f>
        <v>0.103092783505155,0.175257731958763</v>
      </c>
      <c r="T65" s="67">
        <f t="shared" si="41"/>
        <v>2.0618556701030927E-2</v>
      </c>
      <c r="U65" s="6">
        <f t="shared" si="42"/>
        <v>0</v>
      </c>
      <c r="V65" s="6">
        <f t="shared" si="43"/>
        <v>1.8159278164684965E-2</v>
      </c>
      <c r="W65" s="6">
        <f t="shared" si="44"/>
        <v>0.18253773008628524</v>
      </c>
      <c r="X65" s="6">
        <f t="shared" si="45"/>
        <v>1.9137825272905199E-2</v>
      </c>
      <c r="Y65" s="82" t="str" cm="1">
        <f t="array" ref="Y65:AB65">SETMATRIX(GETMATRIX(Y64:AB64)-$O$9*TRANSPOSE(AO64:AR64)*GETVECTOR(S64))</f>
        <v>0.5774,0.5774</v>
      </c>
      <c r="Z65" s="82" t="str">
        <v>0.582607458484541,0.581415537927253</v>
      </c>
      <c r="AA65" s="82" t="str">
        <v>0.595506787811317,0.597321096695376</v>
      </c>
      <c r="AB65" s="82" t="str">
        <v>0.583514299176282,0.581958916020843</v>
      </c>
      <c r="AC65" s="49" t="str" cm="1">
        <f t="array" ref="AC65:AF65">SETMATRIX(GETMATRIX(AC64:AF64)-$O$9*TRANSPOSE($AO$4:$AR$4)*$AL$4)</f>
        <v>0.5774</v>
      </c>
      <c r="AD65" s="49" t="str">
        <v>0.5774</v>
      </c>
      <c r="AE65" s="49" t="str">
        <v>0.5774</v>
      </c>
      <c r="AF65" s="49" t="str">
        <v>0.5774</v>
      </c>
      <c r="AG65" s="6" cm="1">
        <f t="array" ref="AG65">SIGMOID(SUM(GETVECTOR(_xlfn.CONCAT(Y65,",",AC65))*GETVECTOR(_xlfn.CONCAT($S65,",",$AL$4)))+U65)</f>
        <v>0.54009362987552256</v>
      </c>
      <c r="AH65" s="6" cm="1">
        <f t="array" ref="AH65">SIGMOID(SUM(GETVECTOR(_xlfn.CONCAT(Z65,",",AD65))*GETVECTOR(_xlfn.CONCAT($S65,",",$AL$4)))+V65)</f>
        <v>0.54490851939920992</v>
      </c>
      <c r="AI65" s="6" cm="1">
        <f t="array" ref="AI65">TANH(SUM(GETVECTOR(_xlfn.CONCAT(AA65,",",AE65))*GETVECTOR(_xlfn.CONCAT($S65,",",$AL$4)))+W65)</f>
        <v>0.33514697010678457</v>
      </c>
      <c r="AJ65" s="6" cm="1">
        <f t="array" ref="AJ65">SIGMOID(SUM(GETVECTOR(_xlfn.CONCAT(AB65,",",AF65))*GETVECTOR(_xlfn.CONCAT($S65,",",$AL$4)))+X65)</f>
        <v>0.54519796684120203</v>
      </c>
      <c r="AK65" s="6">
        <f t="shared" si="31"/>
        <v>0.18262443926201924</v>
      </c>
      <c r="AL65" s="59">
        <f t="shared" si="32"/>
        <v>9.8474139888721668E-2</v>
      </c>
      <c r="AM65" s="3">
        <f t="shared" si="33"/>
        <v>7.7855583187690744E-2</v>
      </c>
      <c r="AN65" s="3">
        <f t="shared" si="34"/>
        <v>4.1061928389019821E-2</v>
      </c>
      <c r="AO65" s="3">
        <f t="shared" si="35"/>
        <v>0</v>
      </c>
      <c r="AP65" s="3">
        <f t="shared" si="36"/>
        <v>3.4126908043559251E-3</v>
      </c>
      <c r="AQ65" s="3">
        <f t="shared" si="37"/>
        <v>1.986175708452589E-2</v>
      </c>
      <c r="AR65" s="3">
        <f t="shared" si="38"/>
        <v>3.4868587588497025E-3</v>
      </c>
      <c r="AS65" s="3" cm="1">
        <f t="array" ref="AS65">SUM(AO65:AR65*AC65:AF65)</f>
        <v>1.5451978458400179E-2</v>
      </c>
      <c r="AT65" s="86">
        <f t="shared" si="39"/>
        <v>6.0614918334954337E-3</v>
      </c>
      <c r="AU65" s="86">
        <f t="shared" si="40"/>
        <v>7.7855583187690744E-2</v>
      </c>
      <c r="AV65" s="112"/>
      <c r="AW65" s="112"/>
    </row>
    <row r="66" spans="1:49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42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93"/>
      <c r="R66" s="62">
        <f t="shared" si="30"/>
        <v>0.17525773195876287</v>
      </c>
      <c r="S66" s="67" t="str" cm="1">
        <f t="array" ref="S66">SETVECTOR(R66:R67)</f>
        <v>0.175257731958763,0.0206185567010309</v>
      </c>
      <c r="T66" s="67">
        <f t="shared" si="41"/>
        <v>1.0309278350515464E-3</v>
      </c>
      <c r="U66" s="6">
        <f t="shared" si="42"/>
        <v>0</v>
      </c>
      <c r="V66" s="6">
        <f t="shared" si="43"/>
        <v>1.7818009084249371E-2</v>
      </c>
      <c r="W66" s="6">
        <f t="shared" si="44"/>
        <v>0.18055155437783266</v>
      </c>
      <c r="X66" s="6">
        <f t="shared" si="45"/>
        <v>1.8789139397020229E-2</v>
      </c>
      <c r="Y66" s="82" t="str" cm="1">
        <f t="array" ref="Y66:AB66">SETMATRIX(GETMATRIX(Y65:AB65)-$O$9*TRANSPOSE(AO65:AR65)*GETVECTOR(S65))</f>
        <v>0.5774,0.5774</v>
      </c>
      <c r="Z66" s="82" t="str">
        <v>0.582572276105115,0.581355727882228</v>
      </c>
      <c r="AA66" s="82" t="str">
        <v>0.595302027429002,0.596973004045441</v>
      </c>
      <c r="AB66" s="82" t="str">
        <v>0.583478352178768,0.581897806125069</v>
      </c>
      <c r="AC66" s="49" t="str" cm="1">
        <f t="array" ref="AC66:AF66">SETMATRIX(GETMATRIX(AC65:AF65)-$O$9*TRANSPOSE($AO$4:$AR$4)*$AL$4)</f>
        <v>0.5774</v>
      </c>
      <c r="AD66" s="49" t="str">
        <v>0.5774</v>
      </c>
      <c r="AE66" s="49" t="str">
        <v>0.5774</v>
      </c>
      <c r="AF66" s="49" t="str">
        <v>0.5774</v>
      </c>
      <c r="AG66" s="6" cm="1">
        <f t="array" ref="AG66">SIGMOID(SUM(GETVECTOR(_xlfn.CONCAT(Y66,",",AC66))*GETVECTOR(_xlfn.CONCAT($S66,",",$AL$4)))+U66)</f>
        <v>0.52824464136378757</v>
      </c>
      <c r="AH66" s="6" cm="1">
        <f t="array" ref="AH66">SIGMOID(SUM(GETVECTOR(_xlfn.CONCAT(Z66,",",AD66))*GETVECTOR(_xlfn.CONCAT($S66,",",$AL$4)))+V66)</f>
        <v>0.53292852563431758</v>
      </c>
      <c r="AI66" s="6" cm="1">
        <f t="array" ref="AI66">TANH(SUM(GETVECTOR(_xlfn.CONCAT(AA66,",",AE66))*GETVECTOR(_xlfn.CONCAT($S66,",",$AL$4)))+W66)</f>
        <v>0.28874040688625069</v>
      </c>
      <c r="AJ66" s="6" cm="1">
        <f t="array" ref="AJ66">SIGMOID(SUM(GETVECTOR(_xlfn.CONCAT(AB66,",",AF66))*GETVECTOR(_xlfn.CONCAT($S66,",",$AL$4)))+X66)</f>
        <v>0.53321255365136355</v>
      </c>
      <c r="AK66" s="6">
        <f t="shared" si="31"/>
        <v>0.15387799933294255</v>
      </c>
      <c r="AL66" s="59">
        <f t="shared" si="32"/>
        <v>8.1408153656935323E-2</v>
      </c>
      <c r="AM66" s="3">
        <f t="shared" si="33"/>
        <v>8.037722582188378E-2</v>
      </c>
      <c r="AN66" s="3">
        <f t="shared" si="34"/>
        <v>4.1859139006697459E-2</v>
      </c>
      <c r="AO66" s="3">
        <f t="shared" si="35"/>
        <v>0</v>
      </c>
      <c r="AP66" s="3">
        <f t="shared" si="36"/>
        <v>3.0085010441826712E-3</v>
      </c>
      <c r="AQ66" s="3">
        <f t="shared" si="37"/>
        <v>2.0448094363432572E-2</v>
      </c>
      <c r="AR66" s="3">
        <f t="shared" si="38"/>
        <v>3.0543590285658983E-3</v>
      </c>
      <c r="AS66" s="3" cm="1">
        <f t="array" ref="AS66">SUM(AO66:AR66*AC66:AF66)</f>
        <v>1.5307425091450992E-2</v>
      </c>
      <c r="AT66" s="86">
        <f t="shared" si="39"/>
        <v>6.4604984308221005E-3</v>
      </c>
      <c r="AU66" s="86">
        <f t="shared" si="40"/>
        <v>8.037722582188378E-2</v>
      </c>
      <c r="AV66" s="112"/>
      <c r="AW66" s="112"/>
    </row>
    <row r="67" spans="1:49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42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93"/>
      <c r="R67" s="62">
        <f t="shared" si="30"/>
        <v>2.0618556701030927E-2</v>
      </c>
      <c r="S67" s="67" t="str" cm="1">
        <f t="array" ref="S67">SETVECTOR(R67:R68)</f>
        <v>0.0206185567010309,0.00103092783505155</v>
      </c>
      <c r="T67" s="67">
        <f t="shared" si="41"/>
        <v>0.15463917525773196</v>
      </c>
      <c r="U67" s="6">
        <f t="shared" si="42"/>
        <v>0</v>
      </c>
      <c r="V67" s="6">
        <f t="shared" si="43"/>
        <v>1.7517158979831103E-2</v>
      </c>
      <c r="W67" s="6">
        <f t="shared" si="44"/>
        <v>0.17850674494148941</v>
      </c>
      <c r="X67" s="6">
        <f t="shared" si="45"/>
        <v>1.8483703494163638E-2</v>
      </c>
      <c r="Y67" s="82" t="str" cm="1">
        <f t="array" ref="Y67:AB67">SETMATRIX(GETMATRIX(Y66:AB66)-$O$9*TRANSPOSE(AO66:AR66)*GETVECTOR(S66))</f>
        <v>0.5774,0.5774</v>
      </c>
      <c r="Z67" s="82" t="str">
        <v>0.582519549798155,0.581349524787292</v>
      </c>
      <c r="AA67" s="82" t="str">
        <v>0.594943658764901,0.596930843026135</v>
      </c>
      <c r="AB67" s="82" t="str">
        <v>0.583424822175175,0.581891508477587</v>
      </c>
      <c r="AC67" s="49" t="str" cm="1">
        <f t="array" ref="AC67:AF67">SETMATRIX(GETMATRIX(AC66:AF66)-$O$9*TRANSPOSE($AO$4:$AR$4)*$AL$4)</f>
        <v>0.5774</v>
      </c>
      <c r="AD67" s="49" t="str">
        <v>0.5774</v>
      </c>
      <c r="AE67" s="49" t="str">
        <v>0.5774</v>
      </c>
      <c r="AF67" s="49" t="str">
        <v>0.5774</v>
      </c>
      <c r="AG67" s="6" cm="1">
        <f t="array" ref="AG67">SIGMOID(SUM(GETVECTOR(_xlfn.CONCAT(Y67,",",AC67))*GETVECTOR(_xlfn.CONCAT($S67,",",$AL$4)))+U67)</f>
        <v>0.503125062399288</v>
      </c>
      <c r="AH67" s="6" cm="1">
        <f t="array" ref="AH67">SIGMOID(SUM(GETVECTOR(_xlfn.CONCAT(Z67,",",AD67))*GETVECTOR(_xlfn.CONCAT($S67,",",$AL$4)))+V67)</f>
        <v>0.50753123055472993</v>
      </c>
      <c r="AI67" s="6" cm="1">
        <f t="array" ref="AI67">TANH(SUM(GETVECTOR(_xlfn.CONCAT(AA67,",",AE67))*GETVECTOR(_xlfn.CONCAT($S67,",",$AL$4)))+W67)</f>
        <v>0.18908591179832196</v>
      </c>
      <c r="AJ67" s="6" cm="1">
        <f t="array" ref="AJ67">SIGMOID(SUM(GETVECTOR(_xlfn.CONCAT(AB67,",",AF67))*GETVECTOR(_xlfn.CONCAT($S67,",",$AL$4)))+X67)</f>
        <v>0.5077776149609271</v>
      </c>
      <c r="AK67" s="6">
        <f t="shared" si="31"/>
        <v>9.5967005495565472E-2</v>
      </c>
      <c r="AL67" s="59">
        <f t="shared" si="32"/>
        <v>4.8580850846773056E-2</v>
      </c>
      <c r="AM67" s="3">
        <f t="shared" si="33"/>
        <v>-0.10605832441095892</v>
      </c>
      <c r="AN67" s="3">
        <f t="shared" si="34"/>
        <v>-5.3361094636136447E-2</v>
      </c>
      <c r="AO67" s="3">
        <f t="shared" si="35"/>
        <v>0</v>
      </c>
      <c r="AP67" s="3">
        <f t="shared" si="36"/>
        <v>-2.5218855189442081E-3</v>
      </c>
      <c r="AQ67" s="3">
        <f t="shared" si="37"/>
        <v>-2.61141311349594E-2</v>
      </c>
      <c r="AR67" s="3">
        <f t="shared" si="38"/>
        <v>-2.5361284080042306E-3</v>
      </c>
      <c r="AS67" s="3" cm="1">
        <f t="array" ref="AS67">SUM(AO67:AR67*AC67:AF67)</f>
        <v>-1.7998796558745589E-2</v>
      </c>
      <c r="AT67" s="86">
        <f t="shared" si="39"/>
        <v>1.1248368176860203E-2</v>
      </c>
      <c r="AU67" s="86">
        <f t="shared" si="40"/>
        <v>0.10605832441095892</v>
      </c>
      <c r="AV67" s="112"/>
      <c r="AW67" s="112"/>
    </row>
    <row r="68" spans="1:49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42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93"/>
      <c r="R68" s="62">
        <f t="shared" si="30"/>
        <v>1.0309278350515464E-3</v>
      </c>
      <c r="S68" s="67" t="str" cm="1">
        <f t="array" ref="S68">SETVECTOR(R68:R69)</f>
        <v>0.00103092783505155,0.154639175257732</v>
      </c>
      <c r="T68" s="67">
        <f t="shared" si="41"/>
        <v>8.9690721649484523E-2</v>
      </c>
      <c r="U68" s="6">
        <f t="shared" si="42"/>
        <v>0</v>
      </c>
      <c r="V68" s="6">
        <f t="shared" si="43"/>
        <v>1.7769347531725523E-2</v>
      </c>
      <c r="W68" s="6">
        <f t="shared" si="44"/>
        <v>0.18111815805498535</v>
      </c>
      <c r="X68" s="6">
        <f t="shared" si="45"/>
        <v>1.873731633496406E-2</v>
      </c>
      <c r="Y68" s="82" t="str" cm="1">
        <f t="array" ref="Y68:AB68">SETMATRIX(GETMATRIX(Y67:AB67)-$O$9*TRANSPOSE(AO67:AR67)*GETVECTOR(S67))</f>
        <v>0.5774,0.5774</v>
      </c>
      <c r="Z68" s="82" t="str">
        <v>0.582524749562112,0.58134978477549</v>
      </c>
      <c r="AA68" s="82" t="str">
        <v>0.594997502334251,0.596933535204602</v>
      </c>
      <c r="AB68" s="82" t="str">
        <v>0.583430051305913,0.581891769934124</v>
      </c>
      <c r="AC68" s="49" t="str" cm="1">
        <f t="array" ref="AC68:AF68">SETMATRIX(GETMATRIX(AC67:AF67)-$O$9*TRANSPOSE($AO$4:$AR$4)*$AL$4)</f>
        <v>0.5774</v>
      </c>
      <c r="AD68" s="49" t="str">
        <v>0.5774</v>
      </c>
      <c r="AE68" s="49" t="str">
        <v>0.5774</v>
      </c>
      <c r="AF68" s="49" t="str">
        <v>0.5774</v>
      </c>
      <c r="AG68" s="6" cm="1">
        <f t="array" ref="AG68">SIGMOID(SUM(GETVECTOR(_xlfn.CONCAT(Y68,",",AC68))*GETVECTOR(_xlfn.CONCAT($S68,",",$AL$4)))+U68)</f>
        <v>0.52245586278519074</v>
      </c>
      <c r="AH68" s="6" cm="1">
        <f t="array" ref="AH68">SIGMOID(SUM(GETVECTOR(_xlfn.CONCAT(Z68,",",AD68))*GETVECTOR(_xlfn.CONCAT($S68,",",$AL$4)))+V68)</f>
        <v>0.527040925060273</v>
      </c>
      <c r="AI68" s="6" cm="1">
        <f t="array" ref="AI68">TANH(SUM(GETVECTOR(_xlfn.CONCAT(AA68,",",AE68))*GETVECTOR(_xlfn.CONCAT($S68,",",$AL$4)))+W68)</f>
        <v>0.26738084855923411</v>
      </c>
      <c r="AJ68" s="6" cm="1">
        <f t="array" ref="AJ68">SIGMOID(SUM(GETVECTOR(_xlfn.CONCAT(AB68,",",AF68))*GETVECTOR(_xlfn.CONCAT($S68,",",$AL$4)))+X68)</f>
        <v>0.52730332637001787</v>
      </c>
      <c r="AK68" s="6">
        <f t="shared" si="31"/>
        <v>0.14092064976805951</v>
      </c>
      <c r="AL68" s="59">
        <f t="shared" si="32"/>
        <v>7.3819918948436661E-2</v>
      </c>
      <c r="AM68" s="3">
        <f t="shared" si="33"/>
        <v>-1.5870802701047862E-2</v>
      </c>
      <c r="AN68" s="3">
        <f t="shared" si="34"/>
        <v>-8.2047113232048795E-3</v>
      </c>
      <c r="AO68" s="3">
        <f t="shared" si="35"/>
        <v>0</v>
      </c>
      <c r="AP68" s="3">
        <f t="shared" si="36"/>
        <v>-5.4684154954342948E-4</v>
      </c>
      <c r="AQ68" s="3">
        <f t="shared" si="37"/>
        <v>-4.0150693655132737E-3</v>
      </c>
      <c r="AR68" s="3">
        <f t="shared" si="38"/>
        <v>-5.5380261603111495E-4</v>
      </c>
      <c r="AS68" s="3" cm="1">
        <f t="array" ref="AS68">SUM(AO68:AR68*AC68:AF68)</f>
        <v>-2.9538129928501061E-3</v>
      </c>
      <c r="AT68" s="86">
        <f t="shared" si="39"/>
        <v>2.5188237837558812E-4</v>
      </c>
      <c r="AU68" s="86">
        <f t="shared" si="40"/>
        <v>1.5870802701047862E-2</v>
      </c>
      <c r="AV68" s="112"/>
      <c r="AW68" s="112"/>
    </row>
    <row r="69" spans="1:49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42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93"/>
      <c r="R69" s="62">
        <f t="shared" si="30"/>
        <v>0.15463917525773196</v>
      </c>
      <c r="S69" s="67" t="str" cm="1">
        <f t="array" ref="S69">SETVECTOR(R69:R70)</f>
        <v>0.154639175257732,0.0896907216494845</v>
      </c>
      <c r="T69" s="67">
        <f t="shared" si="41"/>
        <v>0.27731958762886594</v>
      </c>
      <c r="U69" s="6">
        <f t="shared" si="42"/>
        <v>0</v>
      </c>
      <c r="V69" s="6">
        <f t="shared" si="43"/>
        <v>1.7824031686679866E-2</v>
      </c>
      <c r="W69" s="6">
        <f t="shared" si="44"/>
        <v>0.18151966499153668</v>
      </c>
      <c r="X69" s="6">
        <f t="shared" si="45"/>
        <v>1.8792696596567172E-2</v>
      </c>
      <c r="Y69" s="82" t="str" cm="1">
        <f t="array" ref="Y69:AB69">SETMATRIX(GETMATRIX(Y68:AB68)-$O$9*TRANSPOSE(AO68:AR68)*GETVECTOR(S68))</f>
        <v>0.5774,0.5774</v>
      </c>
      <c r="Z69" s="82" t="str">
        <v>0.582524805937529,0.581358241088112</v>
      </c>
      <c r="AA69" s="82" t="str">
        <v>0.594997916258928,0.596995623906131</v>
      </c>
      <c r="AB69" s="82" t="str">
        <v>0.583430108398966,0.581900333892104</v>
      </c>
      <c r="AC69" s="49" t="str" cm="1">
        <f t="array" ref="AC69:AF69">SETMATRIX(GETMATRIX(AC68:AF68)-$O$9*TRANSPOSE($AO$4:$AR$4)*$AL$4)</f>
        <v>0.5774</v>
      </c>
      <c r="AD69" s="49" t="str">
        <v>0.5774</v>
      </c>
      <c r="AE69" s="49" t="str">
        <v>0.5774</v>
      </c>
      <c r="AF69" s="49" t="str">
        <v>0.5774</v>
      </c>
      <c r="AG69" s="6" cm="1">
        <f t="array" ref="AG69">SIGMOID(SUM(GETVECTOR(_xlfn.CONCAT(Y69,",",AC69))*GETVECTOR(_xlfn.CONCAT($S69,",",$AL$4)))+U69)</f>
        <v>0.53521064177831368</v>
      </c>
      <c r="AH69" s="6" cm="1">
        <f t="array" ref="AH69">SIGMOID(SUM(GETVECTOR(_xlfn.CONCAT(Z69,",",AD69))*GETVECTOR(_xlfn.CONCAT($S69,",",$AL$4)))+V69)</f>
        <v>0.53992671550917937</v>
      </c>
      <c r="AI69" s="6" cm="1">
        <f t="array" ref="AI69">TANH(SUM(GETVECTOR(_xlfn.CONCAT(AA69,",",AE69))*GETVECTOR(_xlfn.CONCAT($S69,",",$AL$4)))+W69)</f>
        <v>0.31588974901312178</v>
      </c>
      <c r="AJ69" s="6" cm="1">
        <f t="array" ref="AJ69">SIGMOID(SUM(GETVECTOR(_xlfn.CONCAT(AB69,",",AF69))*GETVECTOR(_xlfn.CONCAT($S69,",",$AL$4)))+X69)</f>
        <v>0.54021417753148759</v>
      </c>
      <c r="AK69" s="6">
        <f t="shared" si="31"/>
        <v>0.17055731464767387</v>
      </c>
      <c r="AL69" s="59">
        <f t="shared" si="32"/>
        <v>9.1254334032396328E-2</v>
      </c>
      <c r="AM69" s="3">
        <f t="shared" si="33"/>
        <v>-0.18606525359646961</v>
      </c>
      <c r="AN69" s="3">
        <f t="shared" si="34"/>
        <v>-9.7646908610251423E-2</v>
      </c>
      <c r="AO69" s="3">
        <f t="shared" si="35"/>
        <v>0</v>
      </c>
      <c r="AP69" s="3">
        <f t="shared" si="36"/>
        <v>-7.6622419862792486E-3</v>
      </c>
      <c r="AQ69" s="3">
        <f t="shared" si="37"/>
        <v>-4.7461222141866551E-2</v>
      </c>
      <c r="AR69" s="3">
        <f t="shared" si="38"/>
        <v>-7.8068233934514139E-3</v>
      </c>
      <c r="AS69" s="3" cm="1">
        <f t="array" ref="AS69">SUM(AO69:AR69*AC69:AF69)</f>
        <v>-3.633594801497024E-2</v>
      </c>
      <c r="AT69" s="86">
        <f t="shared" si="39"/>
        <v>3.4620278595918548E-2</v>
      </c>
      <c r="AU69" s="86">
        <f t="shared" si="40"/>
        <v>0.18606525359646961</v>
      </c>
      <c r="AV69" s="112"/>
      <c r="AW69" s="112"/>
    </row>
    <row r="70" spans="1:49" ht="15" customHeight="1" x14ac:dyDescent="0.25">
      <c r="A70" s="12">
        <f t="shared" ref="A70:A133" si="46">A69+1</f>
        <v>67</v>
      </c>
      <c r="B70" s="31">
        <v>31114</v>
      </c>
      <c r="C70" s="26"/>
      <c r="D70" s="13"/>
      <c r="E70" s="26">
        <v>25.9</v>
      </c>
      <c r="F70" s="42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93"/>
      <c r="R70" s="62">
        <f t="shared" si="30"/>
        <v>8.9690721649484523E-2</v>
      </c>
      <c r="S70" s="67" t="str" cm="1">
        <f t="array" ref="S70">SETVECTOR(R70:R71)</f>
        <v>0.0896907216494845,0.277319587628866</v>
      </c>
      <c r="T70" s="67">
        <f t="shared" si="41"/>
        <v>0.15257731958762888</v>
      </c>
      <c r="U70" s="6">
        <f t="shared" si="42"/>
        <v>0</v>
      </c>
      <c r="V70" s="6">
        <f t="shared" si="43"/>
        <v>1.8590255885307792E-2</v>
      </c>
      <c r="W70" s="6">
        <f t="shared" si="44"/>
        <v>0.18626578720572334</v>
      </c>
      <c r="X70" s="6">
        <f t="shared" si="45"/>
        <v>1.9573378935912312E-2</v>
      </c>
      <c r="Y70" s="82" t="str" cm="1">
        <f t="array" ref="Y70:AB70">SETMATRIX(GETMATRIX(Y69:AB69)-$O$9*TRANSPOSE(AO69:AR69)*GETVECTOR(S69))</f>
        <v>0.5774,0.5774</v>
      </c>
      <c r="Z70" s="82" t="str">
        <v>0.582643294215667,0.581426964289432</v>
      </c>
      <c r="AA70" s="82" t="str">
        <v>0.595731852683802,0.597421307032558</v>
      </c>
      <c r="AB70" s="82" t="str">
        <v>0.583550832472061,0.581970353854499</v>
      </c>
      <c r="AC70" s="49" t="str" cm="1">
        <f t="array" ref="AC70:AF70">SETMATRIX(GETMATRIX(AC69:AF69)-$O$9*TRANSPOSE($AO$4:$AR$4)*$AL$4)</f>
        <v>0.5774</v>
      </c>
      <c r="AD70" s="49" t="str">
        <v>0.5774</v>
      </c>
      <c r="AE70" s="49" t="str">
        <v>0.5774</v>
      </c>
      <c r="AF70" s="49" t="str">
        <v>0.5774</v>
      </c>
      <c r="AG70" s="6" cm="1">
        <f t="array" ref="AG70">SIGMOID(SUM(GETVECTOR(_xlfn.CONCAT(Y70,",",AC70))*GETVECTOR(_xlfn.CONCAT($S70,",",$AL$4)))+U70)</f>
        <v>0.55278056952930776</v>
      </c>
      <c r="AH70" s="6" cm="1">
        <f t="array" ref="AH70">SIGMOID(SUM(GETVECTOR(_xlfn.CONCAT(Z70,",",AD70))*GETVECTOR(_xlfn.CONCAT($S70,",",$AL$4)))+V70)</f>
        <v>0.55776320617990471</v>
      </c>
      <c r="AI70" s="6" cm="1">
        <f t="array" ref="AI70">TANH(SUM(GETVECTOR(_xlfn.CONCAT(AA70,",",AE70))*GETVECTOR(_xlfn.CONCAT($S70,",",$AL$4)))+W70)</f>
        <v>0.38453778326377663</v>
      </c>
      <c r="AJ70" s="6" cm="1">
        <f t="array" ref="AJ70">SIGMOID(SUM(GETVECTOR(_xlfn.CONCAT(AB70,",",AF70))*GETVECTOR(_xlfn.CONCAT($S70,",",$AL$4)))+X70)</f>
        <v>0.55806293378284388</v>
      </c>
      <c r="AK70" s="6">
        <f t="shared" si="31"/>
        <v>0.21448102689051735</v>
      </c>
      <c r="AL70" s="59">
        <f t="shared" si="32"/>
        <v>0.11789167565418997</v>
      </c>
      <c r="AM70" s="3">
        <f t="shared" si="33"/>
        <v>-3.4685643933438912E-2</v>
      </c>
      <c r="AN70" s="3">
        <f t="shared" si="34"/>
        <v>-1.8492933099400768E-2</v>
      </c>
      <c r="AO70" s="3">
        <f t="shared" si="35"/>
        <v>0</v>
      </c>
      <c r="AP70" s="3">
        <f t="shared" si="36"/>
        <v>-1.7540806254178441E-3</v>
      </c>
      <c r="AQ70" s="3">
        <f t="shared" si="37"/>
        <v>-8.7894534225969947E-3</v>
      </c>
      <c r="AR70" s="3">
        <f t="shared" si="38"/>
        <v>-1.8071463729349803E-3</v>
      </c>
      <c r="AS70" s="3" cm="1">
        <f t="array" ref="AS70">SUM(AO70:AR70*AC70:AF70)</f>
        <v>-7.1312828750564258E-3</v>
      </c>
      <c r="AT70" s="86">
        <f t="shared" si="39"/>
        <v>1.2030938950773075E-3</v>
      </c>
      <c r="AU70" s="86">
        <f t="shared" si="40"/>
        <v>3.4685643933438912E-2</v>
      </c>
      <c r="AV70" s="112"/>
      <c r="AW70" s="112"/>
    </row>
    <row r="71" spans="1:49" ht="15" customHeight="1" x14ac:dyDescent="0.25">
      <c r="A71" s="12">
        <f t="shared" si="46"/>
        <v>68</v>
      </c>
      <c r="B71" s="31">
        <v>31115</v>
      </c>
      <c r="C71" s="26"/>
      <c r="D71" s="13"/>
      <c r="E71" s="26">
        <v>24.7</v>
      </c>
      <c r="F71" s="42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93"/>
      <c r="R71" s="62">
        <f t="shared" si="30"/>
        <v>0.27731958762886594</v>
      </c>
      <c r="S71" s="67" t="str" cm="1">
        <f t="array" ref="S71">SETVECTOR(R71:R72)</f>
        <v>0.277319587628866,0.152577319587629</v>
      </c>
      <c r="T71" s="67">
        <f t="shared" si="41"/>
        <v>0.44020618556701036</v>
      </c>
      <c r="U71" s="6">
        <f t="shared" si="42"/>
        <v>0</v>
      </c>
      <c r="V71" s="6">
        <f t="shared" si="43"/>
        <v>1.8765663947849578E-2</v>
      </c>
      <c r="W71" s="6">
        <f t="shared" si="44"/>
        <v>0.18714473254798306</v>
      </c>
      <c r="X71" s="6">
        <f t="shared" si="45"/>
        <v>1.975409357320581E-2</v>
      </c>
      <c r="Y71" s="82" t="str" cm="1">
        <f t="array" ref="Y71:AB71">SETMATRIX(GETMATRIX(Y70:AB70)-$O$9*TRANSPOSE(AO70:AR70)*GETVECTOR(S70))</f>
        <v>0.5774,0.5774</v>
      </c>
      <c r="Z71" s="82" t="str">
        <v>0.582659026691379,0.581475608381003</v>
      </c>
      <c r="AA71" s="82" t="str">
        <v>0.59581068592584,0.597665055792422</v>
      </c>
      <c r="AB71" s="82" t="str">
        <v>0.583567040898292,0.582020469563192</v>
      </c>
      <c r="AC71" s="49" t="str" cm="1">
        <f t="array" ref="AC71:AF71">SETMATRIX(GETMATRIX(AC70:AF70)-$O$9*TRANSPOSE($AO$4:$AR$4)*$AL$4)</f>
        <v>0.5774</v>
      </c>
      <c r="AD71" s="49" t="str">
        <v>0.5774</v>
      </c>
      <c r="AE71" s="49" t="str">
        <v>0.5774</v>
      </c>
      <c r="AF71" s="49" t="str">
        <v>0.5774</v>
      </c>
      <c r="AG71" s="6" cm="1">
        <f t="array" ref="AG71">SIGMOID(SUM(GETVECTOR(_xlfn.CONCAT(Y71,",",AC71))*GETVECTOR(_xlfn.CONCAT($S71,",",$AL$4)))+U71)</f>
        <v>0.56173894296623217</v>
      </c>
      <c r="AH71" s="6" cm="1">
        <f t="array" ref="AH71">SIGMOID(SUM(GETVECTOR(_xlfn.CONCAT(Z71,",",AD71))*GETVECTOR(_xlfn.CONCAT($S71,",",$AL$4)))+V71)</f>
        <v>0.56686418785121595</v>
      </c>
      <c r="AI71" s="6" cm="1">
        <f t="array" ref="AI71">TANH(SUM(GETVECTOR(_xlfn.CONCAT(AA71,",",AE71))*GETVECTOR(_xlfn.CONCAT($S71,",",$AL$4)))+W71)</f>
        <v>0.41659496739915169</v>
      </c>
      <c r="AJ71" s="6" cm="1">
        <f t="array" ref="AJ71">SIGMOID(SUM(GETVECTOR(_xlfn.CONCAT(AB71,",",AF71))*GETVECTOR(_xlfn.CONCAT($S71,",",$AL$4)))+X71)</f>
        <v>0.56718908579426108</v>
      </c>
      <c r="AK71" s="6">
        <f t="shared" si="31"/>
        <v>0.2361527678576239</v>
      </c>
      <c r="AL71" s="59">
        <f t="shared" si="32"/>
        <v>0.13150766782908258</v>
      </c>
      <c r="AM71" s="3">
        <f t="shared" si="33"/>
        <v>-0.30869851773792778</v>
      </c>
      <c r="AN71" s="3">
        <f t="shared" si="34"/>
        <v>-0.16567784680043088</v>
      </c>
      <c r="AO71" s="3">
        <f t="shared" si="35"/>
        <v>0</v>
      </c>
      <c r="AP71" s="3">
        <f t="shared" si="36"/>
        <v>-1.6946560835600536E-2</v>
      </c>
      <c r="AQ71" s="3">
        <f t="shared" si="37"/>
        <v>-7.761744245277645E-2</v>
      </c>
      <c r="AR71" s="3">
        <f t="shared" si="38"/>
        <v>-1.7570488013388688E-2</v>
      </c>
      <c r="AS71" s="3" cm="1">
        <f t="array" ref="AS71">SUM(AO71:AR71*AC71:AF71)</f>
        <v>-6.4746455277639503E-2</v>
      </c>
      <c r="AT71" s="86">
        <f t="shared" si="39"/>
        <v>9.5294774853593708E-2</v>
      </c>
      <c r="AU71" s="86">
        <f t="shared" si="40"/>
        <v>0.30869851773792778</v>
      </c>
      <c r="AV71" s="112"/>
      <c r="AW71" s="112"/>
    </row>
    <row r="72" spans="1:49" ht="15" customHeight="1" x14ac:dyDescent="0.25">
      <c r="A72" s="12">
        <f t="shared" si="46"/>
        <v>69</v>
      </c>
      <c r="B72" s="31">
        <v>31116</v>
      </c>
      <c r="C72" s="26"/>
      <c r="D72" s="13"/>
      <c r="E72" s="26">
        <v>25.2</v>
      </c>
      <c r="F72" s="42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93"/>
      <c r="R72" s="62">
        <f t="shared" si="30"/>
        <v>0.15257731958762888</v>
      </c>
      <c r="S72" s="67" t="str" cm="1">
        <f t="array" ref="S72">SETVECTOR(R72:R73)</f>
        <v>0.152577319587629,0.44020618556701</v>
      </c>
      <c r="T72" s="67">
        <f t="shared" si="41"/>
        <v>0.13917525773195877</v>
      </c>
      <c r="U72" s="6">
        <f t="shared" si="42"/>
        <v>0</v>
      </c>
      <c r="V72" s="6">
        <f t="shared" si="43"/>
        <v>2.0460320031409632E-2</v>
      </c>
      <c r="W72" s="6">
        <f t="shared" si="44"/>
        <v>0.1949064767932607</v>
      </c>
      <c r="X72" s="6">
        <f t="shared" si="45"/>
        <v>2.1511142374544677E-2</v>
      </c>
      <c r="Y72" s="82" t="str" cm="1">
        <f t="array" ref="Y72:AB72">SETMATRIX(GETMATRIX(Y71:AB71)-$O$9*TRANSPOSE(AO71:AR71)*GETVECTOR(S71))</f>
        <v>0.5774,0.5774</v>
      </c>
      <c r="Z72" s="82" t="str">
        <v>0.583128988017645,0.581734174463855</v>
      </c>
      <c r="AA72" s="82" t="str">
        <v>0.597963169639221,0.598849321924691</v>
      </c>
      <c r="AB72" s="82" t="str">
        <v>0.584054304947323,0.582288555359685</v>
      </c>
      <c r="AC72" s="49" t="str" cm="1">
        <f t="array" ref="AC72:AF72">SETMATRIX(GETMATRIX(AC71:AF71)-$O$9*TRANSPOSE($AO$4:$AR$4)*$AL$4)</f>
        <v>0.5774</v>
      </c>
      <c r="AD72" s="49" t="str">
        <v>0.5774</v>
      </c>
      <c r="AE72" s="49" t="str">
        <v>0.5774</v>
      </c>
      <c r="AF72" s="49" t="str">
        <v>0.5774</v>
      </c>
      <c r="AG72" s="6" cm="1">
        <f t="array" ref="AG72">SIGMOID(SUM(GETVECTOR(_xlfn.CONCAT(Y72,",",AC72))*GETVECTOR(_xlfn.CONCAT($S72,",",$AL$4)))+U72)</f>
        <v>0.58474260349597273</v>
      </c>
      <c r="AH72" s="6" cm="1">
        <f t="array" ref="AH72">SIGMOID(SUM(GETVECTOR(_xlfn.CONCAT(Z72,",",AD72))*GETVECTOR(_xlfn.CONCAT($S72,",",$AL$4)))+V72)</f>
        <v>0.59037493682235709</v>
      </c>
      <c r="AI72" s="6" cm="1">
        <f t="array" ref="AI72">TANH(SUM(GETVECTOR(_xlfn.CONCAT(AA72,",",AE72))*GETVECTOR(_xlfn.CONCAT($S72,",",$AL$4)))+W72)</f>
        <v>0.50033976736961505</v>
      </c>
      <c r="AJ72" s="6" cm="1">
        <f t="array" ref="AJ72">SIGMOID(SUM(GETVECTOR(_xlfn.CONCAT(AB72,",",AF72))*GETVECTOR(_xlfn.CONCAT($S72,",",$AL$4)))+X72)</f>
        <v>0.59072217425587292</v>
      </c>
      <c r="AK72" s="6">
        <f t="shared" si="31"/>
        <v>0.29538805855054934</v>
      </c>
      <c r="AL72" s="59">
        <f t="shared" si="32"/>
        <v>0.16958830615876525</v>
      </c>
      <c r="AM72" s="3">
        <f t="shared" si="33"/>
        <v>3.0413048426806477E-2</v>
      </c>
      <c r="AN72" s="3">
        <f t="shared" si="34"/>
        <v>1.648495729005869E-2</v>
      </c>
      <c r="AO72" s="3">
        <f t="shared" si="35"/>
        <v>0</v>
      </c>
      <c r="AP72" s="3">
        <f t="shared" si="36"/>
        <v>1.9946526672891818E-3</v>
      </c>
      <c r="AQ72" s="3">
        <f t="shared" si="37"/>
        <v>7.2959213705823906E-3</v>
      </c>
      <c r="AR72" s="3">
        <f t="shared" si="38"/>
        <v>2.1109311645502826E-3</v>
      </c>
      <c r="AS72" s="3" cm="1">
        <f t="array" ref="AS72">SUM(AO72:AR72*AC72:AF72)</f>
        <v>6.5832291038783793E-3</v>
      </c>
      <c r="AT72" s="86">
        <f t="shared" si="39"/>
        <v>9.2495351461127596E-4</v>
      </c>
      <c r="AU72" s="86">
        <f t="shared" si="40"/>
        <v>3.0413048426806477E-2</v>
      </c>
      <c r="AV72" s="112"/>
      <c r="AW72" s="112"/>
    </row>
    <row r="73" spans="1:49" ht="15" customHeight="1" x14ac:dyDescent="0.25">
      <c r="A73" s="12">
        <f t="shared" si="46"/>
        <v>70</v>
      </c>
      <c r="B73" s="31">
        <v>31117</v>
      </c>
      <c r="C73" s="26"/>
      <c r="D73" s="13"/>
      <c r="E73" s="26">
        <v>25</v>
      </c>
      <c r="F73" s="42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93"/>
      <c r="R73" s="62">
        <f t="shared" si="30"/>
        <v>0.44020618556701036</v>
      </c>
      <c r="S73" s="67" t="str" cm="1">
        <f t="array" ref="S73">SETVECTOR(R73:R74)</f>
        <v>0.44020618556701,0.139175257731959</v>
      </c>
      <c r="T73" s="67">
        <f t="shared" si="41"/>
        <v>6.7010309278350513E-2</v>
      </c>
      <c r="U73" s="6">
        <f t="shared" si="42"/>
        <v>0</v>
      </c>
      <c r="V73" s="6">
        <f t="shared" si="43"/>
        <v>2.0260854764680713E-2</v>
      </c>
      <c r="W73" s="6">
        <f t="shared" si="44"/>
        <v>0.19417688465620248</v>
      </c>
      <c r="X73" s="6">
        <f t="shared" si="45"/>
        <v>2.1300049258089648E-2</v>
      </c>
      <c r="Y73" s="82" t="str" cm="1">
        <f t="array" ref="Y73:AB73">SETMATRIX(GETMATRIX(Y72:AB72)-$O$9*TRANSPOSE(AO72:AR72)*GETVECTOR(S72))</f>
        <v>0.5774,0.5774</v>
      </c>
      <c r="Z73" s="82" t="str">
        <v>0.583098554141897,0.581646368619635</v>
      </c>
      <c r="AA73" s="82" t="str">
        <v>0.597851850426556,0.598528150953017</v>
      </c>
      <c r="AB73" s="82" t="str">
        <v>0.584022096925431,0.582195630864091</v>
      </c>
      <c r="AC73" s="49" t="str" cm="1">
        <f t="array" ref="AC73:AF73">SETMATRIX(GETMATRIX(AC72:AF72)-$O$9*TRANSPOSE($AO$4:$AR$4)*$AL$4)</f>
        <v>0.5774</v>
      </c>
      <c r="AD73" s="49" t="str">
        <v>0.5774</v>
      </c>
      <c r="AE73" s="49" t="str">
        <v>0.5774</v>
      </c>
      <c r="AF73" s="49" t="str">
        <v>0.5774</v>
      </c>
      <c r="AG73" s="6" cm="1">
        <f t="array" ref="AG73">SIGMOID(SUM(GETVECTOR(_xlfn.CONCAT(Y73,",",AC73))*GETVECTOR(_xlfn.CONCAT($S73,",",$AL$4)))+U73)</f>
        <v>0.58286236373382716</v>
      </c>
      <c r="AH73" s="6" cm="1">
        <f t="array" ref="AH73">SIGMOID(SUM(GETVECTOR(_xlfn.CONCAT(Z73,",",AD73))*GETVECTOR(_xlfn.CONCAT($S73,",",$AL$4)))+V73)</f>
        <v>0.58853083287944319</v>
      </c>
      <c r="AI73" s="6" cm="1">
        <f t="array" ref="AI73">TANH(SUM(GETVECTOR(_xlfn.CONCAT(AA73,",",AE73))*GETVECTOR(_xlfn.CONCAT($S73,",",$AL$4)))+W73)</f>
        <v>0.49348382672609609</v>
      </c>
      <c r="AJ73" s="6" cm="1">
        <f t="array" ref="AJ73">SIGMOID(SUM(GETVECTOR(_xlfn.CONCAT(AB73,",",AF73))*GETVECTOR(_xlfn.CONCAT($S73,",",$AL$4)))+X73)</f>
        <v>0.5888993995421411</v>
      </c>
      <c r="AK73" s="6">
        <f t="shared" si="31"/>
        <v>0.29043044755564418</v>
      </c>
      <c r="AL73" s="59">
        <f t="shared" si="32"/>
        <v>0.1663823058909597</v>
      </c>
      <c r="AM73" s="3">
        <f t="shared" si="33"/>
        <v>9.937199661260919E-2</v>
      </c>
      <c r="AN73" s="3">
        <f t="shared" si="34"/>
        <v>5.3848815345562732E-2</v>
      </c>
      <c r="AO73" s="3">
        <f t="shared" si="35"/>
        <v>0</v>
      </c>
      <c r="AP73" s="3">
        <f t="shared" si="36"/>
        <v>6.4351043694371567E-3</v>
      </c>
      <c r="AQ73" s="3">
        <f t="shared" si="37"/>
        <v>2.3973928994593743E-2</v>
      </c>
      <c r="AR73" s="3">
        <f t="shared" si="38"/>
        <v>6.7970312382781839E-3</v>
      </c>
      <c r="AS73" s="3" cm="1">
        <f t="array" ref="AS73">SUM(AO73:AR73*AC73:AF73)</f>
        <v>2.1482781701373264E-2</v>
      </c>
      <c r="AT73" s="86">
        <f t="shared" si="39"/>
        <v>9.8747937107764115E-3</v>
      </c>
      <c r="AU73" s="86">
        <f t="shared" si="40"/>
        <v>9.937199661260919E-2</v>
      </c>
      <c r="AV73" s="112"/>
      <c r="AW73" s="112"/>
    </row>
    <row r="74" spans="1:49" ht="15" customHeight="1" x14ac:dyDescent="0.25">
      <c r="A74" s="12">
        <f t="shared" si="46"/>
        <v>71</v>
      </c>
      <c r="B74" s="31">
        <v>31118</v>
      </c>
      <c r="C74" s="26"/>
      <c r="D74" s="13"/>
      <c r="E74" s="26">
        <v>25.2</v>
      </c>
      <c r="F74" s="42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93"/>
      <c r="R74" s="62">
        <f t="shared" si="30"/>
        <v>0.13917525773195877</v>
      </c>
      <c r="S74" s="67" t="str" cm="1">
        <f t="array" ref="S74">SETVECTOR(R74:R75)</f>
        <v>0.139175257731959,0.0670103092783505</v>
      </c>
      <c r="T74" s="67">
        <f t="shared" si="41"/>
        <v>0.17525773195876287</v>
      </c>
      <c r="U74" s="6">
        <f t="shared" si="42"/>
        <v>0</v>
      </c>
      <c r="V74" s="6">
        <f t="shared" si="43"/>
        <v>1.9617344327736996E-2</v>
      </c>
      <c r="W74" s="6">
        <f t="shared" si="44"/>
        <v>0.19177949175674311</v>
      </c>
      <c r="X74" s="6">
        <f t="shared" si="45"/>
        <v>2.0620346134261829E-2</v>
      </c>
      <c r="Y74" s="82" t="str" cm="1">
        <f t="array" ref="Y74:AB74">SETMATRIX(GETMATRIX(Y73:AB73)-$O$9*TRANSPOSE(AO73:AR73)*GETVECTOR(S73))</f>
        <v>0.5774,0.5774</v>
      </c>
      <c r="Z74" s="82" t="str">
        <v>0.582815276867077,0.58155680788872</v>
      </c>
      <c r="AA74" s="82" t="str">
        <v>0.59679650324298,0.59819449317835</v>
      </c>
      <c r="AB74" s="82" t="str">
        <v>0.583722887405973,0.582101033006651</v>
      </c>
      <c r="AC74" s="49" t="str" cm="1">
        <f t="array" ref="AC74:AF74">SETMATRIX(GETMATRIX(AC73:AF73)-$O$9*TRANSPOSE($AO$4:$AR$4)*$AL$4)</f>
        <v>0.5774</v>
      </c>
      <c r="AD74" s="49" t="str">
        <v>0.5774</v>
      </c>
      <c r="AE74" s="49" t="str">
        <v>0.5774</v>
      </c>
      <c r="AF74" s="49" t="str">
        <v>0.5774</v>
      </c>
      <c r="AG74" s="6" cm="1">
        <f t="array" ref="AG74">SIGMOID(SUM(GETVECTOR(_xlfn.CONCAT(Y74,",",AC74))*GETVECTOR(_xlfn.CONCAT($S74,",",$AL$4)))+U74)</f>
        <v>0.52972778322934388</v>
      </c>
      <c r="AH74" s="6" cm="1">
        <f t="array" ref="AH74">SIGMOID(SUM(GETVECTOR(_xlfn.CONCAT(Z74,",",AD74))*GETVECTOR(_xlfn.CONCAT($S74,",",$AL$4)))+V74)</f>
        <v>0.53486858739077203</v>
      </c>
      <c r="AI74" s="6" cm="1">
        <f t="array" ref="AI74">TANH(SUM(GETVECTOR(_xlfn.CONCAT(AA74,",",AE74))*GETVECTOR(_xlfn.CONCAT($S74,",",$AL$4)))+W74)</f>
        <v>0.30490998890413135</v>
      </c>
      <c r="AJ74" s="6" cm="1">
        <f t="array" ref="AJ74">SIGMOID(SUM(GETVECTOR(_xlfn.CONCAT(AB74,",",AF74))*GETVECTOR(_xlfn.CONCAT($S74,",",$AL$4)))+X74)</f>
        <v>0.53515860504076718</v>
      </c>
      <c r="AK74" s="6">
        <f t="shared" si="31"/>
        <v>0.16308677504648872</v>
      </c>
      <c r="AL74" s="59">
        <f t="shared" si="32"/>
        <v>8.6511655550612687E-2</v>
      </c>
      <c r="AM74" s="3">
        <f t="shared" si="33"/>
        <v>-8.8746076408150187E-2</v>
      </c>
      <c r="AN74" s="3">
        <f t="shared" si="34"/>
        <v>-4.6252100393781082E-2</v>
      </c>
      <c r="AO74" s="3">
        <f t="shared" si="35"/>
        <v>0</v>
      </c>
      <c r="AP74" s="3">
        <f t="shared" si="36"/>
        <v>-3.5085354991689034E-3</v>
      </c>
      <c r="AQ74" s="3">
        <f t="shared" si="37"/>
        <v>-2.2438827267539284E-2</v>
      </c>
      <c r="AR74" s="3">
        <f t="shared" si="38"/>
        <v>-3.5688523457641213E-3</v>
      </c>
      <c r="AS74" s="3" cm="1">
        <f t="array" ref="AS74">SUM(AO74:AR74*AC74:AF74)</f>
        <v>-1.7042662605941512E-2</v>
      </c>
      <c r="AT74" s="86">
        <f t="shared" si="39"/>
        <v>7.8758660778412305E-3</v>
      </c>
      <c r="AU74" s="86">
        <f t="shared" si="40"/>
        <v>8.8746076408150187E-2</v>
      </c>
      <c r="AV74" s="112"/>
      <c r="AW74" s="112"/>
    </row>
    <row r="75" spans="1:49" ht="15" customHeight="1" x14ac:dyDescent="0.25">
      <c r="A75" s="12">
        <f t="shared" si="46"/>
        <v>72</v>
      </c>
      <c r="B75" s="31">
        <v>31119</v>
      </c>
      <c r="C75" s="26"/>
      <c r="D75" s="13"/>
      <c r="E75" s="26">
        <v>24.6</v>
      </c>
      <c r="F75" s="42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93"/>
      <c r="R75" s="62">
        <f t="shared" si="30"/>
        <v>6.7010309278350513E-2</v>
      </c>
      <c r="S75" s="67" t="str" cm="1">
        <f t="array" ref="S75">SETVECTOR(R75:R76)</f>
        <v>0.0670103092783505,0.175257731958763</v>
      </c>
      <c r="T75" s="67">
        <f t="shared" si="41"/>
        <v>0.18969072164948453</v>
      </c>
      <c r="U75" s="6">
        <f t="shared" si="42"/>
        <v>0</v>
      </c>
      <c r="V75" s="6">
        <f t="shared" si="43"/>
        <v>1.9968197877653887E-2</v>
      </c>
      <c r="W75" s="6">
        <f t="shared" si="44"/>
        <v>0.19402337448349705</v>
      </c>
      <c r="X75" s="6">
        <f t="shared" si="45"/>
        <v>2.097723136883824E-2</v>
      </c>
      <c r="Y75" s="82" t="str" cm="1">
        <f t="array" ref="Y75:AB75">SETMATRIX(GETMATRIX(Y74:AB74)-$O$9*TRANSPOSE(AO74:AR74)*GETVECTOR(S74))</f>
        <v>0.5774,0.5774</v>
      </c>
      <c r="Z75" s="82" t="str">
        <v>0.582864107000313,0.581580318693611</v>
      </c>
      <c r="AA75" s="82" t="str">
        <v>0.597108796199796,0.598344856453854</v>
      </c>
      <c r="AB75" s="82" t="str">
        <v>0.583772557000476,0.582124947996597</v>
      </c>
      <c r="AC75" s="49" t="str" cm="1">
        <f t="array" ref="AC75:AF75">SETMATRIX(GETMATRIX(AC74:AF74)-$O$9*TRANSPOSE($AO$4:$AR$4)*$AL$4)</f>
        <v>0.5774</v>
      </c>
      <c r="AD75" s="49" t="str">
        <v>0.5774</v>
      </c>
      <c r="AE75" s="49" t="str">
        <v>0.5774</v>
      </c>
      <c r="AF75" s="49" t="str">
        <v>0.5774</v>
      </c>
      <c r="AG75" s="6" cm="1">
        <f t="array" ref="AG75">SIGMOID(SUM(GETVECTOR(_xlfn.CONCAT(Y75,",",AC75))*GETVECTOR(_xlfn.CONCAT($S75,",",$AL$4)))+U75)</f>
        <v>0.53491447652074542</v>
      </c>
      <c r="AH75" s="6" cm="1">
        <f t="array" ref="AH75">SIGMOID(SUM(GETVECTOR(_xlfn.CONCAT(Z75,",",AD75))*GETVECTOR(_xlfn.CONCAT($S75,",",$AL$4)))+V75)</f>
        <v>0.54015149533172746</v>
      </c>
      <c r="AI75" s="6" cm="1">
        <f t="array" ref="AI75">TANH(SUM(GETVECTOR(_xlfn.CONCAT(AA75,",",AE75))*GETVECTOR(_xlfn.CONCAT($S75,",",$AL$4)))+W75)</f>
        <v>0.32649534824625281</v>
      </c>
      <c r="AJ75" s="6" cm="1">
        <f t="array" ref="AJ75">SIGMOID(SUM(GETVECTOR(_xlfn.CONCAT(AB75,",",AF75))*GETVECTOR(_xlfn.CONCAT($S75,",",$AL$4)))+X75)</f>
        <v>0.54044094290554179</v>
      </c>
      <c r="AK75" s="6">
        <f t="shared" si="31"/>
        <v>0.17635695057406656</v>
      </c>
      <c r="AL75" s="59">
        <f t="shared" si="32"/>
        <v>9.4334547887683889E-2</v>
      </c>
      <c r="AM75" s="3">
        <f t="shared" si="33"/>
        <v>-9.5356173761800639E-2</v>
      </c>
      <c r="AN75" s="3">
        <f t="shared" si="34"/>
        <v>-4.9964226936344815E-2</v>
      </c>
      <c r="AO75" s="3">
        <f t="shared" si="35"/>
        <v>0</v>
      </c>
      <c r="AP75" s="3">
        <f t="shared" si="36"/>
        <v>-4.0519728951523984E-3</v>
      </c>
      <c r="AQ75" s="3">
        <f t="shared" si="37"/>
        <v>-2.4111325496225734E-2</v>
      </c>
      <c r="AR75" s="3">
        <f t="shared" si="38"/>
        <v>-4.1339090587819323E-3</v>
      </c>
      <c r="AS75" s="3" cm="1">
        <f t="array" ref="AS75">SUM(AO75:AR75*AC75:AF75)</f>
        <v>-1.8648407581722419E-2</v>
      </c>
      <c r="AT75" s="86">
        <f t="shared" si="39"/>
        <v>9.0927998744907163E-3</v>
      </c>
      <c r="AU75" s="86">
        <f t="shared" si="40"/>
        <v>9.5356173761800639E-2</v>
      </c>
      <c r="AV75" s="112"/>
      <c r="AW75" s="112"/>
    </row>
    <row r="76" spans="1:49" ht="15" customHeight="1" x14ac:dyDescent="0.25">
      <c r="A76" s="12">
        <f t="shared" si="46"/>
        <v>73</v>
      </c>
      <c r="B76" s="31">
        <v>31120</v>
      </c>
      <c r="C76" s="26"/>
      <c r="D76" s="13"/>
      <c r="E76" s="26">
        <v>24.9</v>
      </c>
      <c r="F76" s="42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93"/>
      <c r="R76" s="62">
        <f t="shared" si="30"/>
        <v>0.17525773195876287</v>
      </c>
      <c r="S76" s="67" t="str" cm="1">
        <f t="array" ref="S76">SETVECTOR(R76:R77)</f>
        <v>0.175257731958763,0.189690721649485</v>
      </c>
      <c r="T76" s="67">
        <f t="shared" si="41"/>
        <v>0.25979381443298966</v>
      </c>
      <c r="U76" s="6">
        <f t="shared" si="42"/>
        <v>0</v>
      </c>
      <c r="V76" s="6">
        <f t="shared" si="43"/>
        <v>2.0373395167169128E-2</v>
      </c>
      <c r="W76" s="6">
        <f t="shared" si="44"/>
        <v>0.19643450703311963</v>
      </c>
      <c r="X76" s="6">
        <f t="shared" si="45"/>
        <v>2.1390622274716435E-2</v>
      </c>
      <c r="Y76" s="82" t="str" cm="1">
        <f t="array" ref="Y76:AB76">SETMATRIX(GETMATRIX(Y75:AB75)-$O$9*TRANSPOSE(AO75:AR75)*GETVECTOR(S75))</f>
        <v>0.5774,0.5774</v>
      </c>
      <c r="Z76" s="82" t="str">
        <v>0.582891259396002,0.581651332651567</v>
      </c>
      <c r="AA76" s="82" t="str">
        <v>0.597270366937657,0.598767426075953</v>
      </c>
      <c r="AB76" s="82" t="str">
        <v>0.583800258452932,0.582197397949174</v>
      </c>
      <c r="AC76" s="49" t="str" cm="1">
        <f t="array" ref="AC76:AF76">SETMATRIX(GETMATRIX(AC75:AF75)-$O$9*TRANSPOSE($AO$4:$AR$4)*$AL$4)</f>
        <v>0.5774</v>
      </c>
      <c r="AD76" s="49" t="str">
        <v>0.5774</v>
      </c>
      <c r="AE76" s="49" t="str">
        <v>0.5774</v>
      </c>
      <c r="AF76" s="49" t="str">
        <v>0.5774</v>
      </c>
      <c r="AG76" s="6" cm="1">
        <f t="array" ref="AG76">SIGMOID(SUM(GETVECTOR(_xlfn.CONCAT(Y76,",",AC76))*GETVECTOR(_xlfn.CONCAT($S76,",",$AL$4)))+U76)</f>
        <v>0.55248623872780911</v>
      </c>
      <c r="AH76" s="6" cm="1">
        <f t="array" ref="AH76">SIGMOID(SUM(GETVECTOR(_xlfn.CONCAT(Z76,",",AD76))*GETVECTOR(_xlfn.CONCAT($S76,",",$AL$4)))+V76)</f>
        <v>0.55795421794709588</v>
      </c>
      <c r="AI76" s="6" cm="1">
        <f t="array" ref="AI76">TANH(SUM(GETVECTOR(_xlfn.CONCAT(AA76,",",AE76))*GETVECTOR(_xlfn.CONCAT($S76,",",$AL$4)))+W76)</f>
        <v>0.39244880545580357</v>
      </c>
      <c r="AJ76" s="6" cm="1">
        <f t="array" ref="AJ76">SIGMOID(SUM(GETVECTOR(_xlfn.CONCAT(AB76,",",AF76))*GETVECTOR(_xlfn.CONCAT($S76,",",$AL$4)))+X76)</f>
        <v>0.55826992489032023</v>
      </c>
      <c r="AK76" s="6">
        <f t="shared" si="31"/>
        <v>0.21896846633236486</v>
      </c>
      <c r="AL76" s="59">
        <f t="shared" si="32"/>
        <v>0.12032652230643466</v>
      </c>
      <c r="AM76" s="3">
        <f t="shared" si="33"/>
        <v>-0.13946729212655501</v>
      </c>
      <c r="AN76" s="3">
        <f t="shared" si="34"/>
        <v>-7.4243375065366393E-2</v>
      </c>
      <c r="AO76" s="3">
        <f t="shared" si="35"/>
        <v>0</v>
      </c>
      <c r="AP76" s="3">
        <f t="shared" si="36"/>
        <v>-7.1863197011536014E-3</v>
      </c>
      <c r="AQ76" s="3">
        <f t="shared" si="37"/>
        <v>-3.504438053534268E-2</v>
      </c>
      <c r="AR76" s="3">
        <f t="shared" si="38"/>
        <v>-7.4129437174087695E-3</v>
      </c>
      <c r="AS76" s="3" cm="1">
        <f t="array" ref="AS76">SUM(AO76:AR76*AC76:AF76)</f>
        <v>-2.866424001898478E-2</v>
      </c>
      <c r="AT76" s="86">
        <f t="shared" si="39"/>
        <v>1.9451125573113834E-2</v>
      </c>
      <c r="AU76" s="86">
        <f t="shared" si="40"/>
        <v>0.13946729212655501</v>
      </c>
      <c r="AV76" s="112"/>
      <c r="AW76" s="112"/>
    </row>
    <row r="77" spans="1:49" ht="15" customHeight="1" x14ac:dyDescent="0.25">
      <c r="A77" s="12">
        <f t="shared" si="46"/>
        <v>74</v>
      </c>
      <c r="B77" s="31">
        <v>31121</v>
      </c>
      <c r="C77" s="26"/>
      <c r="D77" s="13"/>
      <c r="E77" s="26">
        <v>24</v>
      </c>
      <c r="F77" s="42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93"/>
      <c r="R77" s="62">
        <f t="shared" si="30"/>
        <v>0.18969072164948453</v>
      </c>
      <c r="S77" s="67" t="str" cm="1">
        <f t="array" ref="S77">SETVECTOR(R77:R78)</f>
        <v>0.189690721649485,0.25979381443299</v>
      </c>
      <c r="T77" s="67">
        <f t="shared" si="41"/>
        <v>0.29587628865979382</v>
      </c>
      <c r="U77" s="6">
        <f t="shared" si="42"/>
        <v>0</v>
      </c>
      <c r="V77" s="6">
        <f t="shared" si="43"/>
        <v>2.1092027137284489E-2</v>
      </c>
      <c r="W77" s="6">
        <f t="shared" si="44"/>
        <v>0.19993894508665389</v>
      </c>
      <c r="X77" s="6">
        <f t="shared" si="45"/>
        <v>2.2131916646457313E-2</v>
      </c>
      <c r="Y77" s="82" t="str" cm="1">
        <f t="array" ref="Y77:AB77">SETMATRIX(GETMATRIX(Y76:AB76)-$O$9*TRANSPOSE(AO76:AR76)*GETVECTOR(S76))</f>
        <v>0.5774,0.5774</v>
      </c>
      <c r="Z77" s="82" t="str">
        <v>0.583017205205197,0.581787650468579</v>
      </c>
      <c r="AA77" s="82" t="str">
        <v>0.597884546802709,0.599432185459304</v>
      </c>
      <c r="AB77" s="82" t="str">
        <v>0.583930176023237,0.582338014613504</v>
      </c>
      <c r="AC77" s="49" t="str" cm="1">
        <f t="array" ref="AC77:AF77">SETMATRIX(GETMATRIX(AC76:AF76)-$O$9*TRANSPOSE($AO$4:$AR$4)*$AL$4)</f>
        <v>0.5774</v>
      </c>
      <c r="AD77" s="49" t="str">
        <v>0.5774</v>
      </c>
      <c r="AE77" s="49" t="str">
        <v>0.5774</v>
      </c>
      <c r="AF77" s="49" t="str">
        <v>0.5774</v>
      </c>
      <c r="AG77" s="6" cm="1">
        <f t="array" ref="AG77">SIGMOID(SUM(GETVECTOR(_xlfn.CONCAT(Y77,",",AC77))*GETVECTOR(_xlfn.CONCAT($S77,",",$AL$4)))+U77)</f>
        <v>0.56452133479732203</v>
      </c>
      <c r="AH77" s="6" cm="1">
        <f t="array" ref="AH77">SIGMOID(SUM(GETVECTOR(_xlfn.CONCAT(Z77,",",AD77))*GETVECTOR(_xlfn.CONCAT($S77,",",$AL$4)))+V77)</f>
        <v>0.5702398536768718</v>
      </c>
      <c r="AI77" s="6" cm="1">
        <f t="array" ref="AI77">TANH(SUM(GETVECTOR(_xlfn.CONCAT(AA77,",",AE77))*GETVECTOR(_xlfn.CONCAT($S77,",",$AL$4)))+W77)</f>
        <v>0.43745637605775617</v>
      </c>
      <c r="AJ77" s="6" cm="1">
        <f t="array" ref="AJ77">SIGMOID(SUM(GETVECTOR(_xlfn.CONCAT(AB77,",",AF77))*GETVECTOR(_xlfn.CONCAT($S77,",",$AL$4)))+X77)</f>
        <v>0.57057214490397479</v>
      </c>
      <c r="AK77" s="6">
        <f t="shared" si="31"/>
        <v>0.24945505987318947</v>
      </c>
      <c r="AL77" s="59">
        <f t="shared" si="32"/>
        <v>0.13945145093495306</v>
      </c>
      <c r="AM77" s="3">
        <f t="shared" si="33"/>
        <v>-0.15642483772484075</v>
      </c>
      <c r="AN77" s="3">
        <f t="shared" si="34"/>
        <v>-8.3920255738329591E-2</v>
      </c>
      <c r="AO77" s="3">
        <f t="shared" si="35"/>
        <v>0</v>
      </c>
      <c r="AP77" s="3">
        <f t="shared" si="36"/>
        <v>-8.9967417639009641E-3</v>
      </c>
      <c r="AQ77" s="3">
        <f t="shared" si="37"/>
        <v>-3.8696817157206076E-2</v>
      </c>
      <c r="AR77" s="3">
        <f t="shared" si="38"/>
        <v>-9.3673977702262139E-3</v>
      </c>
      <c r="AS77" s="3" cm="1">
        <f t="array" ref="AS77">SUM(AO77:AR77*AC77:AF77)</f>
        <v>-3.2946996393575824E-2</v>
      </c>
      <c r="AT77" s="86">
        <f t="shared" si="39"/>
        <v>2.4468729857242764E-2</v>
      </c>
      <c r="AU77" s="86">
        <f t="shared" si="40"/>
        <v>0.15642483772484075</v>
      </c>
      <c r="AV77" s="112"/>
      <c r="AW77" s="112"/>
    </row>
    <row r="78" spans="1:49" ht="15" customHeight="1" x14ac:dyDescent="0.25">
      <c r="A78" s="12">
        <f t="shared" si="46"/>
        <v>75</v>
      </c>
      <c r="B78" s="31">
        <v>31122</v>
      </c>
      <c r="C78" s="26"/>
      <c r="D78" s="13"/>
      <c r="E78" s="26">
        <v>25</v>
      </c>
      <c r="F78" s="42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93"/>
      <c r="R78" s="62">
        <f t="shared" si="30"/>
        <v>0.25979381443298966</v>
      </c>
      <c r="S78" s="67" t="str" cm="1">
        <f t="array" ref="S78">SETVECTOR(R78:R79)</f>
        <v>0.25979381443299,0.295876288659794</v>
      </c>
      <c r="T78" s="67">
        <f t="shared" si="41"/>
        <v>0.25773195876288657</v>
      </c>
      <c r="U78" s="6">
        <f t="shared" si="42"/>
        <v>0</v>
      </c>
      <c r="V78" s="6">
        <f t="shared" si="43"/>
        <v>2.1991701313674585E-2</v>
      </c>
      <c r="W78" s="6">
        <f t="shared" si="44"/>
        <v>0.20380862680237449</v>
      </c>
      <c r="X78" s="6">
        <f t="shared" si="45"/>
        <v>2.3068656423479935E-2</v>
      </c>
      <c r="Y78" s="82" t="str" cm="1">
        <f t="array" ref="Y78:AB78">SETMATRIX(GETMATRIX(Y77:AB77)-$O$9*TRANSPOSE(AO77:AR77)*GETVECTOR(S77))</f>
        <v>0.5774,0.5774</v>
      </c>
      <c r="Z78" s="82" t="str">
        <v>0.583187865048966,0.58202138025461</v>
      </c>
      <c r="AA78" s="82" t="str">
        <v>0.598618589519918,0.600437504832873</v>
      </c>
      <c r="AB78" s="82" t="str">
        <v>0.584107866867538,0.582581373813308</v>
      </c>
      <c r="AC78" s="49" t="str" cm="1">
        <f t="array" ref="AC78:AF78">SETMATRIX(GETMATRIX(AC77:AF77)-$O$9*TRANSPOSE($AO$4:$AR$4)*$AL$4)</f>
        <v>0.5774</v>
      </c>
      <c r="AD78" s="49" t="str">
        <v>0.5774</v>
      </c>
      <c r="AE78" s="49" t="str">
        <v>0.5774</v>
      </c>
      <c r="AF78" s="49" t="str">
        <v>0.5774</v>
      </c>
      <c r="AG78" s="6" cm="1">
        <f t="array" ref="AG78">SIGMOID(SUM(GETVECTOR(_xlfn.CONCAT(Y78,",",AC78))*GETVECTOR(_xlfn.CONCAT($S78,",",$AL$4)))+U78)</f>
        <v>0.57952990753731792</v>
      </c>
      <c r="AH78" s="6" cm="1">
        <f t="array" ref="AH78">SIGMOID(SUM(GETVECTOR(_xlfn.CONCAT(Z78,",",AD78))*GETVECTOR(_xlfn.CONCAT($S78,",",$AL$4)))+V78)</f>
        <v>0.5855760614801252</v>
      </c>
      <c r="AI78" s="6" cm="1">
        <f t="array" ref="AI78">TANH(SUM(GETVECTOR(_xlfn.CONCAT(AA78,",",AE78))*GETVECTOR(_xlfn.CONCAT($S78,",",$AL$4)))+W78)</f>
        <v>0.49069948933265617</v>
      </c>
      <c r="AJ78" s="6" cm="1">
        <f t="array" ref="AJ78">SIGMOID(SUM(GETVECTOR(_xlfn.CONCAT(AB78,",",AF78))*GETVECTOR(_xlfn.CONCAT($S78,",",$AL$4)))+X78)</f>
        <v>0.58593557896041426</v>
      </c>
      <c r="AK78" s="6">
        <f t="shared" si="31"/>
        <v>0.28734187433372549</v>
      </c>
      <c r="AL78" s="59">
        <f t="shared" si="32"/>
        <v>0.16387823823384615</v>
      </c>
      <c r="AM78" s="3">
        <f t="shared" si="33"/>
        <v>-9.3853720529040424E-2</v>
      </c>
      <c r="AN78" s="3">
        <f t="shared" si="34"/>
        <v>-5.0690493692291068E-2</v>
      </c>
      <c r="AO78" s="3">
        <f t="shared" si="35"/>
        <v>0</v>
      </c>
      <c r="AP78" s="3">
        <f t="shared" si="36"/>
        <v>-6.0362924850699161E-3</v>
      </c>
      <c r="AQ78" s="3">
        <f t="shared" si="37"/>
        <v>-2.2535855518375014E-2</v>
      </c>
      <c r="AR78" s="3">
        <f t="shared" si="38"/>
        <v>-6.3685519351100719E-3</v>
      </c>
      <c r="AS78" s="3" cm="1">
        <f t="array" ref="AS78">SUM(AO78:AR78*AC78:AF78)</f>
        <v>-2.0174760144521658E-2</v>
      </c>
      <c r="AT78" s="86">
        <f t="shared" si="39"/>
        <v>8.8085208571432247E-3</v>
      </c>
      <c r="AU78" s="86">
        <f t="shared" si="40"/>
        <v>9.3853720529040424E-2</v>
      </c>
      <c r="AV78" s="112"/>
      <c r="AW78" s="112"/>
    </row>
    <row r="79" spans="1:49" ht="15" customHeight="1" x14ac:dyDescent="0.25">
      <c r="A79" s="12">
        <f t="shared" si="46"/>
        <v>76</v>
      </c>
      <c r="B79" s="31">
        <v>31123</v>
      </c>
      <c r="C79" s="26"/>
      <c r="D79" s="13"/>
      <c r="E79" s="26">
        <v>24.5</v>
      </c>
      <c r="F79" s="42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93"/>
      <c r="R79" s="62">
        <f t="shared" si="30"/>
        <v>0.29587628865979382</v>
      </c>
      <c r="S79" s="67" t="str" cm="1">
        <f t="array" ref="S79">SETVECTOR(R79:R80)</f>
        <v>0.295876288659794,0.257731958762887</v>
      </c>
      <c r="T79" s="67">
        <f t="shared" si="41"/>
        <v>1.0309278350515464E-2</v>
      </c>
      <c r="U79" s="6">
        <f t="shared" si="42"/>
        <v>0</v>
      </c>
      <c r="V79" s="6">
        <f t="shared" si="43"/>
        <v>2.2595330562181576E-2</v>
      </c>
      <c r="W79" s="6">
        <f t="shared" si="44"/>
        <v>0.20606221235421199</v>
      </c>
      <c r="X79" s="6">
        <f t="shared" si="45"/>
        <v>2.3705511616990943E-2</v>
      </c>
      <c r="Y79" s="82" t="str" cm="1">
        <f t="array" ref="Y79:AB79">SETMATRIX(GETMATRIX(Y78:AB78)-$O$9*TRANSPOSE(AO78:AR78)*GETVECTOR(S78))</f>
        <v>0.5774,0.5774</v>
      </c>
      <c r="Z79" s="82" t="str">
        <v>0.583344684193939,0.582199979836385</v>
      </c>
      <c r="AA79" s="82" t="str">
        <v>0.599204057106581,0.601104287362128</v>
      </c>
      <c r="AB79" s="82" t="str">
        <v>0.584273317907502,0.582769804164378</v>
      </c>
      <c r="AC79" s="49" t="str" cm="1">
        <f t="array" ref="AC79:AF79">SETMATRIX(GETMATRIX(AC78:AF78)-$O$9*TRANSPOSE($AO$4:$AR$4)*$AL$4)</f>
        <v>0.5774</v>
      </c>
      <c r="AD79" s="49" t="str">
        <v>0.5774</v>
      </c>
      <c r="AE79" s="49" t="str">
        <v>0.5774</v>
      </c>
      <c r="AF79" s="49" t="str">
        <v>0.5774</v>
      </c>
      <c r="AG79" s="6" cm="1">
        <f t="array" ref="AG79">SIGMOID(SUM(GETVECTOR(_xlfn.CONCAT(Y79,",",AC79))*GETVECTOR(_xlfn.CONCAT($S79,",",$AL$4)))+U79)</f>
        <v>0.57923978125367126</v>
      </c>
      <c r="AH79" s="6" cm="1">
        <f t="array" ref="AH79">SIGMOID(SUM(GETVECTOR(_xlfn.CONCAT(Z79,",",AD79))*GETVECTOR(_xlfn.CONCAT($S79,",",$AL$4)))+V79)</f>
        <v>0.58546396580907945</v>
      </c>
      <c r="AI79" s="6" cm="1">
        <f t="array" ref="AI79">TANH(SUM(GETVECTOR(_xlfn.CONCAT(AA79,",",AE79))*GETVECTOR(_xlfn.CONCAT($S79,",",$AL$4)))+W79)</f>
        <v>0.49168205888303396</v>
      </c>
      <c r="AJ79" s="6" cm="1">
        <f t="array" ref="AJ79">SIGMOID(SUM(GETVECTOR(_xlfn.CONCAT(AB79,",",AF79))*GETVECTOR(_xlfn.CONCAT($S79,",",$AL$4)))+X79)</f>
        <v>0.58583567956559468</v>
      </c>
      <c r="AK79" s="6">
        <f t="shared" si="31"/>
        <v>0.28786212811083439</v>
      </c>
      <c r="AL79" s="59">
        <f t="shared" si="32"/>
        <v>0.16413119853638258</v>
      </c>
      <c r="AM79" s="3">
        <f t="shared" si="33"/>
        <v>0.15382192018586713</v>
      </c>
      <c r="AN79" s="3">
        <f t="shared" si="34"/>
        <v>8.3041026576036209E-2</v>
      </c>
      <c r="AO79" s="3">
        <f t="shared" si="35"/>
        <v>0</v>
      </c>
      <c r="AP79" s="3">
        <f t="shared" si="36"/>
        <v>9.9092213429304073E-3</v>
      </c>
      <c r="AQ79" s="3">
        <f t="shared" si="37"/>
        <v>3.6864180542792668E-2</v>
      </c>
      <c r="AR79" s="3">
        <f t="shared" si="38"/>
        <v>1.0456396708291169E-2</v>
      </c>
      <c r="AS79" s="3" cm="1">
        <f t="array" ref="AS79">SUM(AO79:AR79*AC79:AF79)</f>
        <v>3.3044485708183823E-2</v>
      </c>
      <c r="AT79" s="86">
        <f t="shared" si="39"/>
        <v>2.3661183129667276E-2</v>
      </c>
      <c r="AU79" s="86">
        <f t="shared" si="40"/>
        <v>0.15382192018586713</v>
      </c>
      <c r="AV79" s="112"/>
      <c r="AW79" s="112"/>
    </row>
    <row r="80" spans="1:49" ht="15" customHeight="1" x14ac:dyDescent="0.25">
      <c r="A80" s="12">
        <f t="shared" si="46"/>
        <v>77</v>
      </c>
      <c r="B80" s="31">
        <v>31124</v>
      </c>
      <c r="C80" s="26"/>
      <c r="D80" s="13"/>
      <c r="E80" s="26">
        <v>24.1</v>
      </c>
      <c r="F80" s="42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93"/>
      <c r="R80" s="62">
        <f t="shared" si="30"/>
        <v>0.25773195876288657</v>
      </c>
      <c r="S80" s="67" t="str" cm="1">
        <f t="array" ref="S80">SETVECTOR(R80:R81)</f>
        <v>0.257731958762887,0.0103092783505155</v>
      </c>
      <c r="T80" s="67">
        <f t="shared" si="41"/>
        <v>0.16185567010309276</v>
      </c>
      <c r="U80" s="6">
        <f t="shared" si="42"/>
        <v>0</v>
      </c>
      <c r="V80" s="6">
        <f t="shared" si="43"/>
        <v>2.1604408427888536E-2</v>
      </c>
      <c r="W80" s="6">
        <f t="shared" si="44"/>
        <v>0.20237579429993272</v>
      </c>
      <c r="X80" s="6">
        <f t="shared" si="45"/>
        <v>2.2659871946161828E-2</v>
      </c>
      <c r="Y80" s="82" t="str" cm="1">
        <f t="array" ref="Y80:AB80">SETMATRIX(GETMATRIX(Y79:AB79)-$O$9*TRANSPOSE(AO79:AR79)*GETVECTOR(S79))</f>
        <v>0.5774,0.5774</v>
      </c>
      <c r="Z80" s="82" t="str">
        <v>0.583051493830494,0.581944587533732</v>
      </c>
      <c r="AA80" s="82" t="str">
        <v>0.598113333414232,0.60015417961618</v>
      </c>
      <c r="AB80" s="82" t="str">
        <v>0.583963937922422,0.582500309403855</v>
      </c>
      <c r="AC80" s="49" t="str" cm="1">
        <f t="array" ref="AC80:AF80">SETMATRIX(GETMATRIX(AC79:AF79)-$O$9*TRANSPOSE($AO$4:$AR$4)*$AL$4)</f>
        <v>0.5774</v>
      </c>
      <c r="AD80" s="49" t="str">
        <v>0.5774</v>
      </c>
      <c r="AE80" s="49" t="str">
        <v>0.5774</v>
      </c>
      <c r="AF80" s="49" t="str">
        <v>0.5774</v>
      </c>
      <c r="AG80" s="6" cm="1">
        <f t="array" ref="AG80">SIGMOID(SUM(GETVECTOR(_xlfn.CONCAT(Y80,",",AC80))*GETVECTOR(_xlfn.CONCAT($S80,",",$AL$4)))+U80)</f>
        <v>0.53861470571488013</v>
      </c>
      <c r="AH80" s="6" cm="1">
        <f t="array" ref="AH80">SIGMOID(SUM(GETVECTOR(_xlfn.CONCAT(Z80,",",AD80))*GETVECTOR(_xlfn.CONCAT($S80,",",$AL$4)))+V80)</f>
        <v>0.54435183280134491</v>
      </c>
      <c r="AI80" s="6" cm="1">
        <f t="array" ref="AI80">TANH(SUM(GETVECTOR(_xlfn.CONCAT(AA80,",",AE80))*GETVECTOR(_xlfn.CONCAT($S80,",",$AL$4)))+W80)</f>
        <v>0.34760400145069015</v>
      </c>
      <c r="AJ80" s="6" cm="1">
        <f t="array" ref="AJ80">SIGMOID(SUM(GETVECTOR(_xlfn.CONCAT(AB80,",",AF80))*GETVECTOR(_xlfn.CONCAT($S80,",",$AL$4)))+X80)</f>
        <v>0.54467335387570182</v>
      </c>
      <c r="AK80" s="6">
        <f t="shared" si="31"/>
        <v>0.18921887527876455</v>
      </c>
      <c r="AL80" s="59">
        <f t="shared" si="32"/>
        <v>0.10184983449392562</v>
      </c>
      <c r="AM80" s="3">
        <f t="shared" si="33"/>
        <v>-6.0005835609167141E-2</v>
      </c>
      <c r="AN80" s="3">
        <f t="shared" si="34"/>
        <v>-3.1540759256095299E-2</v>
      </c>
      <c r="AO80" s="3">
        <f t="shared" si="35"/>
        <v>0</v>
      </c>
      <c r="AP80" s="3">
        <f t="shared" si="36"/>
        <v>-2.7193570124940674E-3</v>
      </c>
      <c r="AQ80" s="3">
        <f t="shared" si="37"/>
        <v>-1.5094732237539302E-2</v>
      </c>
      <c r="AR80" s="3">
        <f t="shared" si="38"/>
        <v>-2.7827672389517375E-3</v>
      </c>
      <c r="AS80" s="3" cm="1">
        <f t="array" ref="AS80">SUM(AO80:AR80*AC80:AF80)</f>
        <v>-1.1892624936740002E-2</v>
      </c>
      <c r="AT80" s="86">
        <f t="shared" si="39"/>
        <v>3.6007003071543914E-3</v>
      </c>
      <c r="AU80" s="86">
        <f t="shared" si="40"/>
        <v>6.0005835609167141E-2</v>
      </c>
      <c r="AV80" s="112"/>
      <c r="AW80" s="112"/>
    </row>
    <row r="81" spans="1:49" ht="15" customHeight="1" x14ac:dyDescent="0.25">
      <c r="A81" s="12">
        <f t="shared" si="46"/>
        <v>78</v>
      </c>
      <c r="B81" s="31">
        <v>31125</v>
      </c>
      <c r="C81" s="26"/>
      <c r="D81" s="13"/>
      <c r="E81" s="26">
        <v>24</v>
      </c>
      <c r="F81" s="42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93"/>
      <c r="R81" s="62">
        <f t="shared" si="30"/>
        <v>1.0309278350515464E-2</v>
      </c>
      <c r="S81" s="67" t="str" cm="1">
        <f t="array" ref="S81">SETVECTOR(R81:R82)</f>
        <v>0.0103092783505155,0.161855670103093</v>
      </c>
      <c r="T81" s="67">
        <f t="shared" si="41"/>
        <v>0.19587628865979381</v>
      </c>
      <c r="U81" s="6">
        <f t="shared" si="42"/>
        <v>0</v>
      </c>
      <c r="V81" s="6">
        <f t="shared" si="43"/>
        <v>2.1876344129137942E-2</v>
      </c>
      <c r="W81" s="6">
        <f t="shared" si="44"/>
        <v>0.20388526752368666</v>
      </c>
      <c r="X81" s="6">
        <f t="shared" si="45"/>
        <v>2.2938148670057001E-2</v>
      </c>
      <c r="Y81" s="82" t="str" cm="1">
        <f t="array" ref="Y81:AB81">SETMATRIX(GETMATRIX(Y80:AB80)-$O$9*TRANSPOSE(AO80:AR80)*GETVECTOR(S80))</f>
        <v>0.5774,0.5774</v>
      </c>
      <c r="Z81" s="82" t="str">
        <v>0.583121580351435,0.58194739099457</v>
      </c>
      <c r="AA81" s="82" t="str">
        <v>0.59850237290489,0.600169741195806</v>
      </c>
      <c r="AB81" s="82" t="str">
        <v>0.58403565872755,0.58250317823606</v>
      </c>
      <c r="AC81" s="49" t="str" cm="1">
        <f t="array" ref="AC81:AF81">SETMATRIX(GETMATRIX(AC80:AF80)-$O$9*TRANSPOSE($AO$4:$AR$4)*$AL$4)</f>
        <v>0.5774</v>
      </c>
      <c r="AD81" s="49" t="str">
        <v>0.5774</v>
      </c>
      <c r="AE81" s="49" t="str">
        <v>0.5774</v>
      </c>
      <c r="AF81" s="49" t="str">
        <v>0.5774</v>
      </c>
      <c r="AG81" s="6" cm="1">
        <f t="array" ref="AG81">SIGMOID(SUM(GETVECTOR(_xlfn.CONCAT(Y81,",",AC81))*GETVECTOR(_xlfn.CONCAT($S81,",",$AL$4)))+U81)</f>
        <v>0.52483156496816241</v>
      </c>
      <c r="AH81" s="6" cm="1">
        <f t="array" ref="AH81">SIGMOID(SUM(GETVECTOR(_xlfn.CONCAT(Z81,",",AD81))*GETVECTOR(_xlfn.CONCAT($S81,",",$AL$4)))+V81)</f>
        <v>0.53048200027272918</v>
      </c>
      <c r="AI81" s="6" cm="1">
        <f t="array" ref="AI81">TANH(SUM(GETVECTOR(_xlfn.CONCAT(AA81,",",AE81))*GETVECTOR(_xlfn.CONCAT($S81,",",$AL$4)))+W81)</f>
        <v>0.2978842956877269</v>
      </c>
      <c r="AJ81" s="6" cm="1">
        <f t="array" ref="AJ81">SIGMOID(SUM(GETVECTOR(_xlfn.CONCAT(AB81,",",AF81))*GETVECTOR(_xlfn.CONCAT($S81,",",$AL$4)))+X81)</f>
        <v>0.53077120742202599</v>
      </c>
      <c r="AK81" s="6">
        <f t="shared" si="31"/>
        <v>0.15802225702625847</v>
      </c>
      <c r="AL81" s="59">
        <f t="shared" si="32"/>
        <v>8.3182430305655738E-2</v>
      </c>
      <c r="AM81" s="3">
        <f t="shared" si="33"/>
        <v>-0.11269385835413807</v>
      </c>
      <c r="AN81" s="3">
        <f t="shared" si="34"/>
        <v>-5.8345539222010002E-2</v>
      </c>
      <c r="AO81" s="3">
        <f t="shared" si="35"/>
        <v>0</v>
      </c>
      <c r="AP81" s="3">
        <f t="shared" si="36"/>
        <v>-4.3289060924559149E-3</v>
      </c>
      <c r="AQ81" s="3">
        <f t="shared" si="37"/>
        <v>-2.8204796783961376E-2</v>
      </c>
      <c r="AR81" s="3">
        <f t="shared" si="38"/>
        <v>-4.3986206253585278E-3</v>
      </c>
      <c r="AS81" s="3" cm="1">
        <f t="array" ref="AS81">SUM(AO81:AR81*AC81:AF81)</f>
        <v>-2.1324723589925359E-2</v>
      </c>
      <c r="AT81" s="86">
        <f t="shared" si="39"/>
        <v>1.2699905710742535E-2</v>
      </c>
      <c r="AU81" s="86">
        <f t="shared" si="40"/>
        <v>0.11269385835413807</v>
      </c>
      <c r="AV81" s="112"/>
      <c r="AW81" s="112"/>
    </row>
    <row r="82" spans="1:49" ht="15" customHeight="1" x14ac:dyDescent="0.25">
      <c r="A82" s="12">
        <f t="shared" si="46"/>
        <v>79</v>
      </c>
      <c r="B82" s="31">
        <v>31126</v>
      </c>
      <c r="C82" s="26"/>
      <c r="D82" s="13"/>
      <c r="E82" s="26">
        <v>24.8</v>
      </c>
      <c r="F82" s="42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93"/>
      <c r="R82" s="62">
        <f t="shared" si="30"/>
        <v>0.16185567010309276</v>
      </c>
      <c r="S82" s="67" t="str" cm="1">
        <f t="array" ref="S82">SETVECTOR(R82:R83)</f>
        <v>0.161855670103093,0.195876288659794</v>
      </c>
      <c r="T82" s="67">
        <f t="shared" si="41"/>
        <v>4.1237113402061855E-2</v>
      </c>
      <c r="U82" s="6">
        <f t="shared" si="42"/>
        <v>0</v>
      </c>
      <c r="V82" s="6">
        <f t="shared" si="43"/>
        <v>2.2309234738383532E-2</v>
      </c>
      <c r="W82" s="6">
        <f t="shared" si="44"/>
        <v>0.20670574720208279</v>
      </c>
      <c r="X82" s="6">
        <f t="shared" si="45"/>
        <v>2.3378010732592856E-2</v>
      </c>
      <c r="Y82" s="82" t="str" cm="1">
        <f t="array" ref="Y82:AB82">SETMATRIX(GETMATRIX(Y81:AB81)-$O$9*TRANSPOSE(AO81:AR81)*GETVECTOR(S81))</f>
        <v>0.5774,0.5774</v>
      </c>
      <c r="Z82" s="82" t="str">
        <v>0.583126043141221,0.582017456794211</v>
      </c>
      <c r="AA82" s="82" t="str">
        <v>0.598531450014977,0.600626251824165</v>
      </c>
      <c r="AB82" s="82" t="str">
        <v>0.584040193387989,0.582574372404945</v>
      </c>
      <c r="AC82" s="49" t="str" cm="1">
        <f t="array" ref="AC82:AF82">SETMATRIX(GETMATRIX(AC81:AF81)-$O$9*TRANSPOSE($AO$4:$AR$4)*$AL$4)</f>
        <v>0.5774</v>
      </c>
      <c r="AD82" s="49" t="str">
        <v>0.5774</v>
      </c>
      <c r="AE82" s="49" t="str">
        <v>0.5774</v>
      </c>
      <c r="AF82" s="49" t="str">
        <v>0.5774</v>
      </c>
      <c r="AG82" s="6" cm="1">
        <f t="array" ref="AG82">SIGMOID(SUM(GETVECTOR(_xlfn.CONCAT(Y82,",",AC82))*GETVECTOR(_xlfn.CONCAT($S82,",",$AL$4)))+U82)</f>
        <v>0.55145579256323818</v>
      </c>
      <c r="AH82" s="6" cm="1">
        <f t="array" ref="AH82">SIGMOID(SUM(GETVECTOR(_xlfn.CONCAT(Z82,",",AD82))*GETVECTOR(_xlfn.CONCAT($S82,",",$AL$4)))+V82)</f>
        <v>0.55741929797353074</v>
      </c>
      <c r="AI82" s="6" cm="1">
        <f t="array" ref="AI82">TANH(SUM(GETVECTOR(_xlfn.CONCAT(AA82,",",AE82))*GETVECTOR(_xlfn.CONCAT($S82,",",$AL$4)))+W82)</f>
        <v>0.39796604817495168</v>
      </c>
      <c r="AJ82" s="6" cm="1">
        <f t="array" ref="AJ82">SIGMOID(SUM(GETVECTOR(_xlfn.CONCAT(AB82,",",AF82))*GETVECTOR(_xlfn.CONCAT($S82,",",$AL$4)))+X82)</f>
        <v>0.55774635756058244</v>
      </c>
      <c r="AK82" s="6">
        <f t="shared" si="31"/>
        <v>0.22183395519098187</v>
      </c>
      <c r="AL82" s="59">
        <f t="shared" si="32"/>
        <v>0.1217367011312228</v>
      </c>
      <c r="AM82" s="3">
        <f t="shared" si="33"/>
        <v>8.0499587729160937E-2</v>
      </c>
      <c r="AN82" s="3">
        <f t="shared" si="34"/>
        <v>4.2759405098641082E-2</v>
      </c>
      <c r="AO82" s="3">
        <f t="shared" si="35"/>
        <v>0</v>
      </c>
      <c r="AP82" s="3">
        <f t="shared" si="36"/>
        <v>4.1980939180303965E-3</v>
      </c>
      <c r="AQ82" s="3">
        <f t="shared" si="37"/>
        <v>2.006001541552915E-2</v>
      </c>
      <c r="AR82" s="3">
        <f t="shared" si="38"/>
        <v>4.3339770132109247E-3</v>
      </c>
      <c r="AS82" s="3" cm="1">
        <f t="array" ref="AS82">SUM(AO82:AR82*AC82:AF82)</f>
        <v>1.6509070656625269E-2</v>
      </c>
      <c r="AT82" s="86">
        <f t="shared" si="39"/>
        <v>6.4801836245648786E-3</v>
      </c>
      <c r="AU82" s="86">
        <f t="shared" si="40"/>
        <v>8.0499587729160937E-2</v>
      </c>
      <c r="AV82" s="112"/>
      <c r="AW82" s="112"/>
    </row>
    <row r="83" spans="1:49" ht="15" customHeight="1" x14ac:dyDescent="0.25">
      <c r="A83" s="12">
        <f t="shared" si="46"/>
        <v>80</v>
      </c>
      <c r="B83" s="31">
        <v>31127</v>
      </c>
      <c r="C83" s="26"/>
      <c r="D83" s="13"/>
      <c r="E83" s="26">
        <v>25.4</v>
      </c>
      <c r="F83" s="42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93"/>
      <c r="R83" s="62">
        <f t="shared" si="30"/>
        <v>0.19587628865979381</v>
      </c>
      <c r="S83" s="67" t="str" cm="1">
        <f t="array" ref="S83">SETVECTOR(R83:R84)</f>
        <v>0.195876288659794,0.0412371134020619</v>
      </c>
      <c r="T83" s="67">
        <f t="shared" si="41"/>
        <v>0.70206185567010304</v>
      </c>
      <c r="U83" s="6">
        <f t="shared" si="42"/>
        <v>0</v>
      </c>
      <c r="V83" s="6">
        <f t="shared" si="43"/>
        <v>2.1889425346580494E-2</v>
      </c>
      <c r="W83" s="6">
        <f t="shared" si="44"/>
        <v>0.20469974566052987</v>
      </c>
      <c r="X83" s="6">
        <f t="shared" si="45"/>
        <v>2.2944613031271762E-2</v>
      </c>
      <c r="Y83" s="82" t="str" cm="1">
        <f t="array" ref="Y83:AB83">SETMATRIX(GETMATRIX(Y82:AB82)-$O$9*TRANSPOSE(AO82:AR82)*GETVECTOR(S82))</f>
        <v>0.5774,0.5774</v>
      </c>
      <c r="Z83" s="82" t="str">
        <v>0.583058094610795,0.5819352260886</v>
      </c>
      <c r="AA83" s="82" t="str">
        <v>0.598206767291241,0.60023332368716</v>
      </c>
      <c r="AB83" s="82" t="str">
        <v>0.58397004551262,0.582489480071697</v>
      </c>
      <c r="AC83" s="49" t="str" cm="1">
        <f t="array" ref="AC83:AF83">SETMATRIX(GETMATRIX(AC82:AF82)-$O$9*TRANSPOSE($AO$4:$AR$4)*$AL$4)</f>
        <v>0.5774</v>
      </c>
      <c r="AD83" s="49" t="str">
        <v>0.5774</v>
      </c>
      <c r="AE83" s="49" t="str">
        <v>0.5774</v>
      </c>
      <c r="AF83" s="49" t="str">
        <v>0.5774</v>
      </c>
      <c r="AG83" s="6" cm="1">
        <f t="array" ref="AG83">SIGMOID(SUM(GETVECTOR(_xlfn.CONCAT(Y83,",",AC83))*GETVECTOR(_xlfn.CONCAT($S83,",",$AL$4)))+U83)</f>
        <v>0.53417395610824714</v>
      </c>
      <c r="AH83" s="6" cm="1">
        <f t="array" ref="AH83">SIGMOID(SUM(GETVECTOR(_xlfn.CONCAT(Z83,",",AD83))*GETVECTOR(_xlfn.CONCAT($S83,",",$AL$4)))+V83)</f>
        <v>0.5399382371672462</v>
      </c>
      <c r="AI83" s="6" cm="1">
        <f t="array" ref="AI83">TANH(SUM(GETVECTOR(_xlfn.CONCAT(AA83,",",AE83))*GETVECTOR(_xlfn.CONCAT($S83,",",$AL$4)))+W83)</f>
        <v>0.333380058243745</v>
      </c>
      <c r="AJ83" s="6" cm="1">
        <f t="array" ref="AJ83">SIGMOID(SUM(GETVECTOR(_xlfn.CONCAT(AB83,",",AF83))*GETVECTOR(_xlfn.CONCAT($S83,",",$AL$4)))+X83)</f>
        <v>0.54025038525649216</v>
      </c>
      <c r="AK83" s="6">
        <f t="shared" si="31"/>
        <v>0.18000464095484153</v>
      </c>
      <c r="AL83" s="59">
        <f t="shared" si="32"/>
        <v>9.6210685370049509E-2</v>
      </c>
      <c r="AM83" s="3">
        <f t="shared" si="33"/>
        <v>-0.60585117030005353</v>
      </c>
      <c r="AN83" s="3">
        <f t="shared" si="34"/>
        <v>-0.31693084704685764</v>
      </c>
      <c r="AO83" s="3">
        <f t="shared" si="35"/>
        <v>0</v>
      </c>
      <c r="AP83" s="3">
        <f t="shared" si="36"/>
        <v>-2.6246074241171081E-2</v>
      </c>
      <c r="AQ83" s="3">
        <f t="shared" si="37"/>
        <v>-0.15210407613783714</v>
      </c>
      <c r="AR83" s="3">
        <f t="shared" si="38"/>
        <v>-2.6798509114900126E-2</v>
      </c>
      <c r="AS83" s="3" cm="1">
        <f t="array" ref="AS83">SUM(AO83:AR83*AC83:AF83)</f>
        <v>-0.11845283599178268</v>
      </c>
      <c r="AT83" s="86">
        <f t="shared" si="39"/>
        <v>0.36705564055394446</v>
      </c>
      <c r="AU83" s="86">
        <f t="shared" si="40"/>
        <v>0.60585117030005353</v>
      </c>
      <c r="AV83" s="112"/>
      <c r="AW83" s="112"/>
    </row>
    <row r="84" spans="1:49" ht="15" customHeight="1" x14ac:dyDescent="0.25">
      <c r="A84" s="12">
        <f t="shared" si="46"/>
        <v>81</v>
      </c>
      <c r="B84" s="31">
        <v>31128</v>
      </c>
      <c r="C84" s="26"/>
      <c r="D84" s="13"/>
      <c r="E84" s="26">
        <v>25.7</v>
      </c>
      <c r="F84" s="42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93"/>
      <c r="R84" s="62">
        <f t="shared" si="30"/>
        <v>4.1237113402061855E-2</v>
      </c>
      <c r="S84" s="67" t="str" cm="1">
        <f t="array" ref="S84">SETVECTOR(R84:R85)</f>
        <v>0.0412371134020619,0.702061855670103</v>
      </c>
      <c r="T84" s="67">
        <f t="shared" si="41"/>
        <v>6.3917525773195871E-2</v>
      </c>
      <c r="U84" s="6">
        <f t="shared" si="42"/>
        <v>0</v>
      </c>
      <c r="V84" s="6">
        <f t="shared" si="43"/>
        <v>2.4514032770697601E-2</v>
      </c>
      <c r="W84" s="6">
        <f t="shared" si="44"/>
        <v>0.21991015327431357</v>
      </c>
      <c r="X84" s="6">
        <f t="shared" si="45"/>
        <v>2.5624463942761775E-2</v>
      </c>
      <c r="Y84" s="82" t="str" cm="1">
        <f t="array" ref="Y84:AB84">SETMATRIX(GETMATRIX(Y83:AB83)-$O$9*TRANSPOSE(AO83:AR83)*GETVECTOR(S83))</f>
        <v>0.5774,0.5774</v>
      </c>
      <c r="Z84" s="82" t="str">
        <v>0.58357219297222,0.582043457322584</v>
      </c>
      <c r="AA84" s="82" t="str">
        <v>0.601186125483632,0.600860556990821</v>
      </c>
      <c r="AB84" s="82" t="str">
        <v>0.584494964763324,0.582599989387635</v>
      </c>
      <c r="AC84" s="49" t="str" cm="1">
        <f t="array" ref="AC84:AF84">SETMATRIX(GETMATRIX(AC83:AF83)-$O$9*TRANSPOSE($AO$4:$AR$4)*$AL$4)</f>
        <v>0.5774</v>
      </c>
      <c r="AD84" s="49" t="str">
        <v>0.5774</v>
      </c>
      <c r="AE84" s="49" t="str">
        <v>0.5774</v>
      </c>
      <c r="AF84" s="49" t="str">
        <v>0.5774</v>
      </c>
      <c r="AG84" s="6" cm="1">
        <f t="array" ref="AG84">SIGMOID(SUM(GETVECTOR(_xlfn.CONCAT(Y84,",",AC84))*GETVECTOR(_xlfn.CONCAT($S84,",",$AL$4)))+U84)</f>
        <v>0.60567803998846881</v>
      </c>
      <c r="AH84" s="6" cm="1">
        <f t="array" ref="AH84">SIGMOID(SUM(GETVECTOR(_xlfn.CONCAT(Z84,",",AD84))*GETVECTOR(_xlfn.CONCAT($S84,",",$AL$4)))+V84)</f>
        <v>0.61235195394639941</v>
      </c>
      <c r="AI84" s="6" cm="1">
        <f t="array" ref="AI84">TANH(SUM(GETVECTOR(_xlfn.CONCAT(AA84,",",AE84))*GETVECTOR(_xlfn.CONCAT($S84,",",$AL$4)))+W84)</f>
        <v>0.58270101775299799</v>
      </c>
      <c r="AJ84" s="6" cm="1">
        <f t="array" ref="AJ84">SIGMOID(SUM(GETVECTOR(_xlfn.CONCAT(AB84,",",AF84))*GETVECTOR(_xlfn.CONCAT($S84,",",$AL$4)))+X84)</f>
        <v>0.61271726228117529</v>
      </c>
      <c r="AK84" s="6">
        <f t="shared" si="31"/>
        <v>0.35681810678760389</v>
      </c>
      <c r="AL84" s="59">
        <f t="shared" si="32"/>
        <v>0.209799453693784</v>
      </c>
      <c r="AM84" s="3">
        <f t="shared" si="33"/>
        <v>0.14588192792058813</v>
      </c>
      <c r="AN84" s="3">
        <f t="shared" si="34"/>
        <v>7.8904645721761493E-2</v>
      </c>
      <c r="AO84" s="3">
        <f t="shared" si="35"/>
        <v>0</v>
      </c>
      <c r="AP84" s="3">
        <f t="shared" si="36"/>
        <v>1.0914078120838264E-2</v>
      </c>
      <c r="AQ84" s="3">
        <f t="shared" si="37"/>
        <v>3.1911696235867863E-2</v>
      </c>
      <c r="AR84" s="3">
        <f t="shared" si="38"/>
        <v>1.1853155634595143E-2</v>
      </c>
      <c r="AS84" s="3" cm="1">
        <f t="array" ref="AS84">SUM(AO84:AR84*AC84:AF84)</f>
        <v>3.1571614176977354E-2</v>
      </c>
      <c r="AT84" s="86">
        <f t="shared" si="39"/>
        <v>2.1281536893827668E-2</v>
      </c>
      <c r="AU84" s="86">
        <f t="shared" si="40"/>
        <v>0.14588192792058813</v>
      </c>
      <c r="AV84" s="112"/>
      <c r="AW84" s="112"/>
    </row>
    <row r="85" spans="1:49" ht="15" customHeight="1" x14ac:dyDescent="0.25">
      <c r="A85" s="12">
        <f t="shared" si="46"/>
        <v>82</v>
      </c>
      <c r="B85" s="31">
        <v>31129</v>
      </c>
      <c r="C85" s="26"/>
      <c r="D85" s="13"/>
      <c r="E85" s="26">
        <v>24.2</v>
      </c>
      <c r="F85" s="42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93"/>
      <c r="R85" s="62">
        <f t="shared" si="30"/>
        <v>0.70206185567010304</v>
      </c>
      <c r="S85" s="67" t="str" cm="1">
        <f t="array" ref="S85">SETVECTOR(R85:R86)</f>
        <v>0.702061855670103,0.0639175257731959</v>
      </c>
      <c r="T85" s="67">
        <f t="shared" si="41"/>
        <v>0.30927835051546393</v>
      </c>
      <c r="U85" s="6">
        <f t="shared" si="42"/>
        <v>0</v>
      </c>
      <c r="V85" s="6">
        <f t="shared" si="43"/>
        <v>2.3422624958613775E-2</v>
      </c>
      <c r="W85" s="6">
        <f t="shared" si="44"/>
        <v>0.21671898365072678</v>
      </c>
      <c r="X85" s="6">
        <f t="shared" si="45"/>
        <v>2.4439148379302261E-2</v>
      </c>
      <c r="Y85" s="82" t="str" cm="1">
        <f t="array" ref="Y85:AB85">SETMATRIX(GETMATRIX(Y84:AB84)-$O$9*TRANSPOSE(AO84:AR84)*GETVECTOR(S84))</f>
        <v>0.5774,0.5774</v>
      </c>
      <c r="Z85" s="82" t="str">
        <v>0.583527186464505,0.58127722152874</v>
      </c>
      <c r="AA85" s="82" t="str">
        <v>0.601054530859979,0.598620158523128</v>
      </c>
      <c r="AB85" s="82" t="str">
        <v>0.584446085771016,0.581767824543598</v>
      </c>
      <c r="AC85" s="49" t="str" cm="1">
        <f t="array" ref="AC85:AF85">SETMATRIX(GETMATRIX(AC84:AF84)-$O$9*TRANSPOSE($AO$4:$AR$4)*$AL$4)</f>
        <v>0.5774</v>
      </c>
      <c r="AD85" s="49" t="str">
        <v>0.5774</v>
      </c>
      <c r="AE85" s="49" t="str">
        <v>0.5774</v>
      </c>
      <c r="AF85" s="49" t="str">
        <v>0.5774</v>
      </c>
      <c r="AG85" s="6" cm="1">
        <f t="array" ref="AG85">SIGMOID(SUM(GETVECTOR(_xlfn.CONCAT(Y85,",",AC85))*GETVECTOR(_xlfn.CONCAT($S85,",",$AL$4)))+U85)</f>
        <v>0.60880134001095099</v>
      </c>
      <c r="AH85" s="6" cm="1">
        <f t="array" ref="AH85">SIGMOID(SUM(GETVECTOR(_xlfn.CONCAT(Z85,",",AD85))*GETVECTOR(_xlfn.CONCAT($S85,",",$AL$4)))+V85)</f>
        <v>0.61544259643523191</v>
      </c>
      <c r="AI85" s="6" cm="1">
        <f t="array" ref="AI85">TANH(SUM(GETVECTOR(_xlfn.CONCAT(AA85,",",AE85))*GETVECTOR(_xlfn.CONCAT($S85,",",$AL$4)))+W85)</f>
        <v>0.58953871518650935</v>
      </c>
      <c r="AJ85" s="6" cm="1">
        <f t="array" ref="AJ85">SIGMOID(SUM(GETVECTOR(_xlfn.CONCAT(AB85,",",AF85))*GETVECTOR(_xlfn.CONCAT($S85,",",$AL$4)))+X85)</f>
        <v>0.61584320679293691</v>
      </c>
      <c r="AK85" s="6">
        <f t="shared" si="31"/>
        <v>0.36282723757347601</v>
      </c>
      <c r="AL85" s="59">
        <f t="shared" si="32"/>
        <v>0.21412985759513389</v>
      </c>
      <c r="AM85" s="3">
        <f t="shared" si="33"/>
        <v>-9.5148492920330036E-2</v>
      </c>
      <c r="AN85" s="3">
        <f t="shared" si="34"/>
        <v>-5.1512428014789287E-2</v>
      </c>
      <c r="AO85" s="3">
        <f t="shared" si="35"/>
        <v>0</v>
      </c>
      <c r="AP85" s="3">
        <f t="shared" si="36"/>
        <v>-7.1874209266373952E-3</v>
      </c>
      <c r="AQ85" s="3">
        <f t="shared" si="37"/>
        <v>-2.0684397856101211E-2</v>
      </c>
      <c r="AR85" s="3">
        <f t="shared" si="38"/>
        <v>-7.8268616896297397E-3</v>
      </c>
      <c r="AS85" s="3" cm="1">
        <f t="array" ref="AS85">SUM(AO85:AR85*AC85:AF85)</f>
        <v>-2.0612418104745487E-2</v>
      </c>
      <c r="AT85" s="86">
        <f t="shared" si="39"/>
        <v>9.0532357050100952E-3</v>
      </c>
      <c r="AU85" s="86">
        <f t="shared" si="40"/>
        <v>9.5148492920330036E-2</v>
      </c>
      <c r="AV85" s="112"/>
      <c r="AW85" s="112"/>
    </row>
    <row r="86" spans="1:49" ht="15" customHeight="1" x14ac:dyDescent="0.25">
      <c r="A86" s="12">
        <f t="shared" si="46"/>
        <v>83</v>
      </c>
      <c r="B86" s="31">
        <v>31130</v>
      </c>
      <c r="C86" s="26"/>
      <c r="D86" s="13"/>
      <c r="E86" s="26">
        <v>25.2</v>
      </c>
      <c r="F86" s="42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93"/>
      <c r="R86" s="62">
        <f t="shared" si="30"/>
        <v>6.3917525773195871E-2</v>
      </c>
      <c r="S86" s="67" t="str" cm="1">
        <f t="array" ref="S86">SETVECTOR(R86:R87)</f>
        <v>0.0639175257731959,0.309278350515464</v>
      </c>
      <c r="T86" s="67">
        <f t="shared" si="41"/>
        <v>0.64948453608247425</v>
      </c>
      <c r="U86" s="6">
        <f t="shared" si="42"/>
        <v>0</v>
      </c>
      <c r="V86" s="6">
        <f t="shared" si="43"/>
        <v>2.4141367051277514E-2</v>
      </c>
      <c r="W86" s="6">
        <f t="shared" si="44"/>
        <v>0.21878742343633689</v>
      </c>
      <c r="X86" s="6">
        <f t="shared" si="45"/>
        <v>2.5221834548265234E-2</v>
      </c>
      <c r="Y86" s="82" t="str" cm="1">
        <f t="array" ref="Y86:AB86">SETMATRIX(GETMATRIX(Y85:AB85)-$O$9*TRANSPOSE(AO85:AR85)*GETVECTOR(S85))</f>
        <v>0.5774,0.5774</v>
      </c>
      <c r="Z86" s="82" t="str">
        <v>0.584031787871829,0.581323161744972</v>
      </c>
      <c r="AA86" s="82" t="str">
        <v>0.602506703534206,0.598752368076435</v>
      </c>
      <c r="AB86" s="82" t="str">
        <v>0.584995579875205,0.581817851906975</v>
      </c>
      <c r="AC86" s="49" t="str" cm="1">
        <f t="array" ref="AC86:AF86">SETMATRIX(GETMATRIX(AC85:AF85)-$O$9*TRANSPOSE($AO$4:$AR$4)*$AL$4)</f>
        <v>0.5774</v>
      </c>
      <c r="AD86" s="49" t="str">
        <v>0.5774</v>
      </c>
      <c r="AE86" s="49" t="str">
        <v>0.5774</v>
      </c>
      <c r="AF86" s="49" t="str">
        <v>0.5774</v>
      </c>
      <c r="AG86" s="6" cm="1">
        <f t="array" ref="AG86">SIGMOID(SUM(GETVECTOR(_xlfn.CONCAT(Y86,",",AC86))*GETVECTOR(_xlfn.CONCAT($S86,",",$AL$4)))+U86)</f>
        <v>0.55366333920656063</v>
      </c>
      <c r="AH86" s="6" cm="1">
        <f t="array" ref="AH86">SIGMOID(SUM(GETVECTOR(_xlfn.CONCAT(Z86,",",AD86))*GETVECTOR(_xlfn.CONCAT($S86,",",$AL$4)))+V86)</f>
        <v>0.56002460182543112</v>
      </c>
      <c r="AI86" s="6" cm="1">
        <f t="array" ref="AI86">TANH(SUM(GETVECTOR(_xlfn.CONCAT(AA86,",",AE86))*GETVECTOR(_xlfn.CONCAT($S86,",",$AL$4)))+W86)</f>
        <v>0.41569742497130097</v>
      </c>
      <c r="AJ86" s="6" cm="1">
        <f t="array" ref="AJ86">SIGMOID(SUM(GETVECTOR(_xlfn.CONCAT(AB86,",",AF86))*GETVECTOR(_xlfn.CONCAT($S86,",",$AL$4)))+X86)</f>
        <v>0.5603436778231361</v>
      </c>
      <c r="AK86" s="6">
        <f t="shared" si="31"/>
        <v>0.23280078489940986</v>
      </c>
      <c r="AL86" s="59">
        <f t="shared" si="32"/>
        <v>0.12814183536819859</v>
      </c>
      <c r="AM86" s="3">
        <f t="shared" si="33"/>
        <v>-0.52134270071427569</v>
      </c>
      <c r="AN86" s="3">
        <f t="shared" si="34"/>
        <v>-0.27685364229721426</v>
      </c>
      <c r="AO86" s="3">
        <f t="shared" si="35"/>
        <v>0</v>
      </c>
      <c r="AP86" s="3">
        <f t="shared" si="36"/>
        <v>-2.8357182270197994E-2</v>
      </c>
      <c r="AQ86" s="3">
        <f t="shared" si="37"/>
        <v>-0.12825242626479452</v>
      </c>
      <c r="AR86" s="3">
        <f t="shared" si="38"/>
        <v>-2.9371596955615732E-2</v>
      </c>
      <c r="AS86" s="3" cm="1">
        <f t="array" ref="AS86">SUM(AO86:AR86*AC86:AF86)</f>
        <v>-0.1073855480502772</v>
      </c>
      <c r="AT86" s="86">
        <f t="shared" si="39"/>
        <v>0.27179821158805484</v>
      </c>
      <c r="AU86" s="86">
        <f t="shared" si="40"/>
        <v>0.52134270071427569</v>
      </c>
      <c r="AV86" s="112"/>
      <c r="AW86" s="112"/>
    </row>
    <row r="87" spans="1:49" ht="15" customHeight="1" x14ac:dyDescent="0.25">
      <c r="A87" s="12">
        <f t="shared" si="46"/>
        <v>84</v>
      </c>
      <c r="B87" s="31">
        <v>31131</v>
      </c>
      <c r="C87" s="26"/>
      <c r="D87" s="13"/>
      <c r="E87" s="26">
        <v>23.5</v>
      </c>
      <c r="F87" s="42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93"/>
      <c r="R87" s="62">
        <f t="shared" si="30"/>
        <v>0.30927835051546393</v>
      </c>
      <c r="S87" s="67" t="str" cm="1">
        <f t="array" ref="S87">SETVECTOR(R87:R88)</f>
        <v>0.309278350515464,0.649484536082474</v>
      </c>
      <c r="T87" s="67">
        <f t="shared" si="41"/>
        <v>0.22680412371134021</v>
      </c>
      <c r="U87" s="6">
        <f t="shared" si="42"/>
        <v>0</v>
      </c>
      <c r="V87" s="6">
        <f t="shared" si="43"/>
        <v>2.6977085278297314E-2</v>
      </c>
      <c r="W87" s="6">
        <f t="shared" si="44"/>
        <v>0.23161266606281633</v>
      </c>
      <c r="X87" s="6">
        <f t="shared" si="45"/>
        <v>2.8158994243826806E-2</v>
      </c>
      <c r="Y87" s="82" t="str" cm="1">
        <f t="array" ref="Y87:AB87">SETMATRIX(GETMATRIX(Y86:AB86)-$O$9*TRANSPOSE(AO86:AR86)*GETVECTOR(S86))</f>
        <v>0.5774,0.5774</v>
      </c>
      <c r="Z87" s="82" t="str">
        <v>0.58421303996469,0.582200188000751</v>
      </c>
      <c r="AA87" s="82" t="str">
        <v>0.603326461310332,0.602718937960913</v>
      </c>
      <c r="AB87" s="82" t="str">
        <v>0.585183315855746,0.582726251812819</v>
      </c>
      <c r="AC87" s="49" t="str" cm="1">
        <f t="array" ref="AC87:AF87">SETMATRIX(GETMATRIX(AC86:AF86)-$O$9*TRANSPOSE($AO$4:$AR$4)*$AL$4)</f>
        <v>0.5774</v>
      </c>
      <c r="AD87" s="49" t="str">
        <v>0.5774</v>
      </c>
      <c r="AE87" s="49" t="str">
        <v>0.5774</v>
      </c>
      <c r="AF87" s="49" t="str">
        <v>0.5774</v>
      </c>
      <c r="AG87" s="6" cm="1">
        <f t="array" ref="AG87">SIGMOID(SUM(GETVECTOR(_xlfn.CONCAT(Y87,",",AC87))*GETVECTOR(_xlfn.CONCAT($S87,",",$AL$4)))+U87)</f>
        <v>0.63496802497979077</v>
      </c>
      <c r="AH87" s="6" cm="1">
        <f t="array" ref="AH87">SIGMOID(SUM(GETVECTOR(_xlfn.CONCAT(Z87,",",AD87))*GETVECTOR(_xlfn.CONCAT($S87,",",$AL$4)))+V87)</f>
        <v>0.64239895023893046</v>
      </c>
      <c r="AI87" s="6" cm="1">
        <f t="array" ref="AI87">TANH(SUM(GETVECTOR(_xlfn.CONCAT(AA87,",",AE87))*GETVECTOR(_xlfn.CONCAT($S87,",",$AL$4)))+W87)</f>
        <v>0.66940547574956111</v>
      </c>
      <c r="AJ87" s="6" cm="1">
        <f t="array" ref="AJ87">SIGMOID(SUM(GETVECTOR(_xlfn.CONCAT(AB87,",",AF87))*GETVECTOR(_xlfn.CONCAT($S87,",",$AL$4)))+X87)</f>
        <v>0.64281777822125241</v>
      </c>
      <c r="AK87" s="6">
        <f t="shared" si="31"/>
        <v>0.43002537490570986</v>
      </c>
      <c r="AL87" s="59">
        <f t="shared" si="32"/>
        <v>0.26056137468686857</v>
      </c>
      <c r="AM87" s="3">
        <f t="shared" si="33"/>
        <v>3.3757250975528369E-2</v>
      </c>
      <c r="AN87" s="3">
        <f t="shared" si="34"/>
        <v>1.813443490180796E-2</v>
      </c>
      <c r="AO87" s="3">
        <f t="shared" si="35"/>
        <v>0</v>
      </c>
      <c r="AP87" s="3">
        <f t="shared" si="36"/>
        <v>2.7886685253627713E-3</v>
      </c>
      <c r="AQ87" s="3">
        <f t="shared" si="37"/>
        <v>6.4293392009134327E-3</v>
      </c>
      <c r="AR87" s="3">
        <f t="shared" si="38"/>
        <v>3.1417161448109303E-3</v>
      </c>
      <c r="AS87" s="3" cm="1">
        <f t="array" ref="AS87">SUM(AO87:AR87*AC87:AF87)</f>
        <v>7.1365045631657121E-3</v>
      </c>
      <c r="AT87" s="86">
        <f t="shared" si="39"/>
        <v>1.1395519934248111E-3</v>
      </c>
      <c r="AU87" s="86">
        <f t="shared" si="40"/>
        <v>3.3757250975528369E-2</v>
      </c>
      <c r="AV87" s="112"/>
      <c r="AW87" s="112"/>
    </row>
    <row r="88" spans="1:49" ht="15" customHeight="1" x14ac:dyDescent="0.25">
      <c r="A88" s="12">
        <f t="shared" si="46"/>
        <v>85</v>
      </c>
      <c r="B88" s="31">
        <v>31132</v>
      </c>
      <c r="C88" s="26"/>
      <c r="D88" s="13"/>
      <c r="E88" s="26">
        <v>24.4</v>
      </c>
      <c r="F88" s="42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93"/>
      <c r="R88" s="62">
        <f t="shared" si="30"/>
        <v>0.64948453608247425</v>
      </c>
      <c r="S88" s="67" t="str" cm="1">
        <f t="array" ref="S88">SETVECTOR(R88:R89)</f>
        <v>0.649484536082474,0.22680412371134</v>
      </c>
      <c r="T88" s="67">
        <f t="shared" si="41"/>
        <v>0.54948453608247416</v>
      </c>
      <c r="U88" s="6">
        <f t="shared" si="42"/>
        <v>0</v>
      </c>
      <c r="V88" s="6">
        <f t="shared" si="43"/>
        <v>2.6698218425761037E-2</v>
      </c>
      <c r="W88" s="6">
        <f t="shared" si="44"/>
        <v>0.23096973214272498</v>
      </c>
      <c r="X88" s="6">
        <f t="shared" si="45"/>
        <v>2.7844822629345713E-2</v>
      </c>
      <c r="Y88" s="82" t="str" cm="1">
        <f t="array" ref="Y88:AB88">SETMATRIX(GETMATRIX(Y87:AB87)-$O$9*TRANSPOSE(AO87:AR87)*GETVECTOR(S87))</f>
        <v>0.5774,0.5774</v>
      </c>
      <c r="Z88" s="82" t="str">
        <v>0.584126792484524,0.582019068292403</v>
      </c>
      <c r="AA88" s="82" t="str">
        <v>0.603127615768036,0.602301362322091</v>
      </c>
      <c r="AB88" s="82" t="str">
        <v>0.585086149377041,0.582522202207537</v>
      </c>
      <c r="AC88" s="49" t="str" cm="1">
        <f t="array" ref="AC88:AF88">SETMATRIX(GETMATRIX(AC87:AF87)-$O$9*TRANSPOSE($AO$4:$AR$4)*$AL$4)</f>
        <v>0.5774</v>
      </c>
      <c r="AD88" s="49" t="str">
        <v>0.5774</v>
      </c>
      <c r="AE88" s="49" t="str">
        <v>0.5774</v>
      </c>
      <c r="AF88" s="49" t="str">
        <v>0.5774</v>
      </c>
      <c r="AG88" s="6" cm="1">
        <f t="array" ref="AG88">SIGMOID(SUM(GETVECTOR(_xlfn.CONCAT(Y88,",",AC88))*GETVECTOR(_xlfn.CONCAT($S88,",",$AL$4)))+U88)</f>
        <v>0.62386105653989643</v>
      </c>
      <c r="AH88" s="6" cm="1">
        <f t="array" ref="AH88">SIGMOID(SUM(GETVECTOR(_xlfn.CONCAT(Z88,",",AD88))*GETVECTOR(_xlfn.CONCAT($S88,",",$AL$4)))+V88)</f>
        <v>0.63136656273347458</v>
      </c>
      <c r="AI88" s="6" cm="1">
        <f t="array" ref="AI88">TANH(SUM(GETVECTOR(_xlfn.CONCAT(AA88,",",AE88))*GETVECTOR(_xlfn.CONCAT($S88,",",$AL$4)))+W88)</f>
        <v>0.64066223609872885</v>
      </c>
      <c r="AJ88" s="6" cm="1">
        <f t="array" ref="AJ88">SIGMOID(SUM(GETVECTOR(_xlfn.CONCAT(AB88,",",AF88))*GETVECTOR(_xlfn.CONCAT($S88,",",$AL$4)))+X88)</f>
        <v>0.63180489611714807</v>
      </c>
      <c r="AK88" s="6">
        <f t="shared" si="31"/>
        <v>0.40449271387879621</v>
      </c>
      <c r="AL88" s="59">
        <f t="shared" si="32"/>
        <v>0.24247820616289439</v>
      </c>
      <c r="AM88" s="3">
        <f t="shared" si="33"/>
        <v>-0.30700632991957977</v>
      </c>
      <c r="AN88" s="3">
        <f t="shared" si="34"/>
        <v>-0.16539813373311896</v>
      </c>
      <c r="AO88" s="3">
        <f t="shared" si="35"/>
        <v>0</v>
      </c>
      <c r="AP88" s="3">
        <f t="shared" si="36"/>
        <v>-2.466243954954837E-2</v>
      </c>
      <c r="AQ88" s="3">
        <f t="shared" si="37"/>
        <v>-6.1565048443097597E-2</v>
      </c>
      <c r="AR88" s="3">
        <f t="shared" si="38"/>
        <v>-2.7409306641109792E-2</v>
      </c>
      <c r="AS88" s="3" cm="1">
        <f t="array" ref="AS88">SUM(AO88:AR88*AC88:AF88)</f>
        <v>-6.5613885221530582E-2</v>
      </c>
      <c r="AT88" s="86">
        <f t="shared" si="39"/>
        <v>9.4252886610689854E-2</v>
      </c>
      <c r="AU88" s="86">
        <f t="shared" si="40"/>
        <v>0.30700632991957977</v>
      </c>
      <c r="AV88" s="112"/>
      <c r="AW88" s="112"/>
    </row>
    <row r="89" spans="1:49" ht="15" customHeight="1" x14ac:dyDescent="0.25">
      <c r="A89" s="12">
        <f t="shared" si="46"/>
        <v>86</v>
      </c>
      <c r="B89" s="31">
        <v>31133</v>
      </c>
      <c r="C89" s="26"/>
      <c r="D89" s="13"/>
      <c r="E89" s="26">
        <v>25.4</v>
      </c>
      <c r="F89" s="42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93"/>
      <c r="R89" s="62">
        <f t="shared" si="30"/>
        <v>0.22680412371134021</v>
      </c>
      <c r="S89" s="67" t="str" cm="1">
        <f t="array" ref="S89">SETVECTOR(R89:R90)</f>
        <v>0.22680412371134,0.549484536082474</v>
      </c>
      <c r="T89" s="67">
        <f t="shared" si="41"/>
        <v>3.1958762886597936E-2</v>
      </c>
      <c r="U89" s="6">
        <f t="shared" si="42"/>
        <v>0</v>
      </c>
      <c r="V89" s="6">
        <f t="shared" si="43"/>
        <v>2.9164462380715874E-2</v>
      </c>
      <c r="W89" s="6">
        <f t="shared" si="44"/>
        <v>0.23712623698703475</v>
      </c>
      <c r="X89" s="6">
        <f t="shared" si="45"/>
        <v>3.0585753293456693E-2</v>
      </c>
      <c r="Y89" s="82" t="str" cm="1">
        <f t="array" ref="Y89:AB89">SETMATRIX(GETMATRIX(Y88:AB88)-$O$9*TRANSPOSE(AO88:AR88)*GETVECTOR(S88))</f>
        <v>0.5774,0.5774</v>
      </c>
      <c r="Z89" s="82" t="str">
        <v>0.585728579795474,0.582578422591465</v>
      </c>
      <c r="AA89" s="82" t="str">
        <v>0.607126170460732,0.603697683008429</v>
      </c>
      <c r="AB89" s="82" t="str">
        <v>0.586866341457855,0.583143856584964</v>
      </c>
      <c r="AC89" s="49" t="str" cm="1">
        <f t="array" ref="AC89:AF89">SETMATRIX(GETMATRIX(AC88:AF88)-$O$9*TRANSPOSE($AO$4:$AR$4)*$AL$4)</f>
        <v>0.5774</v>
      </c>
      <c r="AD89" s="49" t="str">
        <v>0.5774</v>
      </c>
      <c r="AE89" s="49" t="str">
        <v>0.5774</v>
      </c>
      <c r="AF89" s="49" t="str">
        <v>0.5774</v>
      </c>
      <c r="AG89" s="6" cm="1">
        <f t="array" ref="AG89">SIGMOID(SUM(GETVECTOR(_xlfn.CONCAT(Y89,",",AC89))*GETVECTOR(_xlfn.CONCAT($S89,",",$AL$4)))+U89)</f>
        <v>0.61021809758417156</v>
      </c>
      <c r="AH89" s="6" cm="1">
        <f t="array" ref="AH89">SIGMOID(SUM(GETVECTOR(_xlfn.CONCAT(Z89,",",AD89))*GETVECTOR(_xlfn.CONCAT($S89,",",$AL$4)))+V89)</f>
        <v>0.61825023403919732</v>
      </c>
      <c r="AI89" s="6" cm="1">
        <f t="array" ref="AI89">TANH(SUM(GETVECTOR(_xlfn.CONCAT(AA89,",",AE89))*GETVECTOR(_xlfn.CONCAT($S89,",",$AL$4)))+W89)</f>
        <v>0.60850729327809605</v>
      </c>
      <c r="AJ89" s="6" cm="1">
        <f t="array" ref="AJ89">SIGMOID(SUM(GETVECTOR(_xlfn.CONCAT(AB89,",",AF89))*GETVECTOR(_xlfn.CONCAT($S89,",",$AL$4)))+X89)</f>
        <v>0.6187198057553096</v>
      </c>
      <c r="AK89" s="6">
        <f t="shared" si="31"/>
        <v>0.37620977648374138</v>
      </c>
      <c r="AL89" s="59">
        <f t="shared" si="32"/>
        <v>0.22237492552669413</v>
      </c>
      <c r="AM89" s="3">
        <f t="shared" si="33"/>
        <v>0.1904161626400962</v>
      </c>
      <c r="AN89" s="3">
        <f t="shared" si="34"/>
        <v>0.10259541569923429</v>
      </c>
      <c r="AO89" s="3">
        <f t="shared" si="35"/>
        <v>0</v>
      </c>
      <c r="AP89" s="3">
        <f t="shared" si="36"/>
        <v>1.4734547809127547E-2</v>
      </c>
      <c r="AQ89" s="3">
        <f t="shared" si="37"/>
        <v>3.9942841334288721E-2</v>
      </c>
      <c r="AR89" s="3">
        <f t="shared" si="38"/>
        <v>1.6144844658181435E-2</v>
      </c>
      <c r="AS89" s="3" cm="1">
        <f t="array" ref="AS89">SUM(AO89:AR89*AC89:AF89)</f>
        <v>4.0892757797042517E-2</v>
      </c>
      <c r="AT89" s="86">
        <f t="shared" si="39"/>
        <v>3.6258314994579564E-2</v>
      </c>
      <c r="AU89" s="86">
        <f t="shared" si="40"/>
        <v>0.1904161626400962</v>
      </c>
      <c r="AV89" s="112"/>
      <c r="AW89" s="112"/>
    </row>
    <row r="90" spans="1:49" ht="15" customHeight="1" x14ac:dyDescent="0.25">
      <c r="A90" s="12">
        <f t="shared" si="46"/>
        <v>87</v>
      </c>
      <c r="B90" s="31">
        <v>31134</v>
      </c>
      <c r="C90" s="26"/>
      <c r="D90" s="13"/>
      <c r="E90" s="26">
        <v>25.1</v>
      </c>
      <c r="F90" s="42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93"/>
      <c r="R90" s="62">
        <f t="shared" si="30"/>
        <v>0.54948453608247416</v>
      </c>
      <c r="S90" s="67" t="str" cm="1">
        <f t="array" ref="S90">SETVECTOR(R90:R91)</f>
        <v>0.549484536082474,0.0319587628865979</v>
      </c>
      <c r="T90" s="67">
        <f t="shared" si="41"/>
        <v>6.1855670103092781E-3</v>
      </c>
      <c r="U90" s="6">
        <f t="shared" si="42"/>
        <v>0</v>
      </c>
      <c r="V90" s="6">
        <f t="shared" si="43"/>
        <v>2.769100759980312E-2</v>
      </c>
      <c r="W90" s="6">
        <f t="shared" si="44"/>
        <v>0.23313195285360588</v>
      </c>
      <c r="X90" s="6">
        <f t="shared" si="45"/>
        <v>2.8971268827638549E-2</v>
      </c>
      <c r="Y90" s="82" t="str" cm="1">
        <f t="array" ref="Y90:AB90">SETMATRIX(GETMATRIX(Y89:AB89)-$O$9*TRANSPOSE(AO89:AR89)*GETVECTOR(S89))</f>
        <v>0.5774,0.5774</v>
      </c>
      <c r="Z90" s="82" t="str">
        <v>0.585394394175061,0.581768781974737</v>
      </c>
      <c r="AA90" s="82" t="str">
        <v>0.606220250347996,0.60150288564439</v>
      </c>
      <c r="AB90" s="82" t="str">
        <v>0.58650016972334,0.582256722337252</v>
      </c>
      <c r="AC90" s="49" t="str" cm="1">
        <f t="array" ref="AC90:AF90">SETMATRIX(GETMATRIX(AC89:AF89)-$O$9*TRANSPOSE($AO$4:$AR$4)*$AL$4)</f>
        <v>0.5774</v>
      </c>
      <c r="AD90" s="49" t="str">
        <v>0.5774</v>
      </c>
      <c r="AE90" s="49" t="str">
        <v>0.5774</v>
      </c>
      <c r="AF90" s="49" t="str">
        <v>0.5774</v>
      </c>
      <c r="AG90" s="6" cm="1">
        <f t="array" ref="AG90">SIGMOID(SUM(GETVECTOR(_xlfn.CONCAT(Y90,",",AC90))*GETVECTOR(_xlfn.CONCAT($S90,",",$AL$4)))+U90)</f>
        <v>0.58315178973091997</v>
      </c>
      <c r="AH90" s="6" cm="1">
        <f t="array" ref="AH90">SIGMOID(SUM(GETVECTOR(_xlfn.CONCAT(Z90,",",AD90))*GETVECTOR(_xlfn.CONCAT($S90,",",$AL$4)))+V90)</f>
        <v>0.59096323980926502</v>
      </c>
      <c r="AI90" s="6" cm="1">
        <f t="array" ref="AI90">TANH(SUM(GETVECTOR(_xlfn.CONCAT(AA90,",",AE90))*GETVECTOR(_xlfn.CONCAT($S90,",",$AL$4)))+W90)</f>
        <v>0.52662535363161367</v>
      </c>
      <c r="AJ90" s="6" cm="1">
        <f t="array" ref="AJ90">SIGMOID(SUM(GETVECTOR(_xlfn.CONCAT(AB90,",",AF90))*GETVECTOR(_xlfn.CONCAT($S90,",",$AL$4)))+X90)</f>
        <v>0.59142327562343622</v>
      </c>
      <c r="AK90" s="6">
        <f t="shared" si="31"/>
        <v>0.31121622514783831</v>
      </c>
      <c r="AL90" s="59">
        <f t="shared" si="32"/>
        <v>0.17833963050224461</v>
      </c>
      <c r="AM90" s="3">
        <f t="shared" si="33"/>
        <v>0.17215406349193532</v>
      </c>
      <c r="AN90" s="3">
        <f t="shared" si="34"/>
        <v>9.2557975259785416E-2</v>
      </c>
      <c r="AO90" s="3">
        <f t="shared" si="35"/>
        <v>0</v>
      </c>
      <c r="AP90" s="3">
        <f t="shared" si="36"/>
        <v>1.1782526257359515E-2</v>
      </c>
      <c r="AQ90" s="3">
        <f t="shared" si="37"/>
        <v>3.9528631309167075E-2</v>
      </c>
      <c r="AR90" s="3">
        <f t="shared" si="38"/>
        <v>1.2544078495190483E-2</v>
      </c>
      <c r="AS90" s="3" cm="1">
        <f t="array" ref="AS90">SUM(AO90:AR90*AC90:AF90)</f>
        <v>3.6870013302035438E-2</v>
      </c>
      <c r="AT90" s="86">
        <f t="shared" si="39"/>
        <v>2.96370215767853E-2</v>
      </c>
      <c r="AU90" s="86">
        <f t="shared" si="40"/>
        <v>0.17215406349193532</v>
      </c>
      <c r="AV90" s="112"/>
      <c r="AW90" s="112"/>
    </row>
    <row r="91" spans="1:49" ht="15" customHeight="1" x14ac:dyDescent="0.25">
      <c r="A91" s="12">
        <f t="shared" si="46"/>
        <v>88</v>
      </c>
      <c r="B91" s="31">
        <v>31135</v>
      </c>
      <c r="C91" s="26"/>
      <c r="D91" s="13"/>
      <c r="E91" s="26">
        <v>24.2</v>
      </c>
      <c r="F91" s="42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93"/>
      <c r="R91" s="62">
        <f t="shared" si="30"/>
        <v>3.1958762886597936E-2</v>
      </c>
      <c r="S91" s="67" t="str" cm="1">
        <f t="array" ref="S91">SETVECTOR(R91:R92)</f>
        <v>0.0319587628865979,0.00618556701030928</v>
      </c>
      <c r="T91" s="67">
        <f t="shared" si="41"/>
        <v>3.092783505154639E-3</v>
      </c>
      <c r="U91" s="6">
        <f t="shared" si="42"/>
        <v>0</v>
      </c>
      <c r="V91" s="6">
        <f t="shared" si="43"/>
        <v>2.651275497406717E-2</v>
      </c>
      <c r="W91" s="6">
        <f t="shared" si="44"/>
        <v>0.22917908972268919</v>
      </c>
      <c r="X91" s="6">
        <f t="shared" si="45"/>
        <v>2.7716860978119501E-2</v>
      </c>
      <c r="Y91" s="82" t="str" cm="1">
        <f t="array" ref="Y91:AB91">SETMATRIX(GETMATRIX(Y90:AB90)-$O$9*TRANSPOSE(AO90:AR90)*GETVECTOR(S90))</f>
        <v>0.5774,0.5774</v>
      </c>
      <c r="Z91" s="82" t="str">
        <v>0.58474696257762,0.581731126478451</v>
      </c>
      <c r="AA91" s="82" t="str">
        <v>0.604048213184307,0.601376557028866</v>
      </c>
      <c r="AB91" s="82" t="str">
        <v>0.585810892008089,0.582216633014226</v>
      </c>
      <c r="AC91" s="49" t="str" cm="1">
        <f t="array" ref="AC91:AF91">SETMATRIX(GETMATRIX(AC90:AF90)-$O$9*TRANSPOSE($AO$4:$AR$4)*$AL$4)</f>
        <v>0.5774</v>
      </c>
      <c r="AD91" s="49" t="str">
        <v>0.5774</v>
      </c>
      <c r="AE91" s="49" t="str">
        <v>0.5774</v>
      </c>
      <c r="AF91" s="49" t="str">
        <v>0.5774</v>
      </c>
      <c r="AG91" s="6" cm="1">
        <f t="array" ref="AG91">SIGMOID(SUM(GETVECTOR(_xlfn.CONCAT(Y91,",",AC91))*GETVECTOR(_xlfn.CONCAT($S91,",",$AL$4)))+U91)</f>
        <v>0.50550591145503687</v>
      </c>
      <c r="AH91" s="6" cm="1">
        <f t="array" ref="AH91">SIGMOID(SUM(GETVECTOR(_xlfn.CONCAT(Z91,",",AD91))*GETVECTOR(_xlfn.CONCAT($S91,",",$AL$4)))+V91)</f>
        <v>0.51219729995333974</v>
      </c>
      <c r="AI91" s="6" cm="1">
        <f t="array" ref="AI91">TANH(SUM(GETVECTOR(_xlfn.CONCAT(AA91,",",AE91))*GETVECTOR(_xlfn.CONCAT($S91,",",$AL$4)))+W91)</f>
        <v>0.24698893808271868</v>
      </c>
      <c r="AJ91" s="6" cm="1">
        <f t="array" ref="AJ91">SIGMOID(SUM(GETVECTOR(_xlfn.CONCAT(AB91,",",AF91))*GETVECTOR(_xlfn.CONCAT($S91,",",$AL$4)))+X91)</f>
        <v>0.51250738832556464</v>
      </c>
      <c r="AK91" s="6">
        <f t="shared" si="31"/>
        <v>0.12650706720431112</v>
      </c>
      <c r="AL91" s="59">
        <f t="shared" si="32"/>
        <v>6.4492128307598637E-2</v>
      </c>
      <c r="AM91" s="3">
        <f t="shared" si="33"/>
        <v>6.1399344802443995E-2</v>
      </c>
      <c r="AN91" s="3">
        <f t="shared" si="34"/>
        <v>3.0969333754631151E-2</v>
      </c>
      <c r="AO91" s="3">
        <f t="shared" si="35"/>
        <v>0</v>
      </c>
      <c r="AP91" s="3">
        <f t="shared" si="36"/>
        <v>1.9111327286784709E-3</v>
      </c>
      <c r="AQ91" s="3">
        <f t="shared" si="37"/>
        <v>1.4894746091410572E-2</v>
      </c>
      <c r="AR91" s="3">
        <f t="shared" si="38"/>
        <v>1.9303607751107329E-3</v>
      </c>
      <c r="AS91" s="3" cm="1">
        <f t="array" ref="AS91">SUM(AO91:AR91*AC91:AF91)</f>
        <v>1.0818304742268352E-2</v>
      </c>
      <c r="AT91" s="86">
        <f t="shared" si="39"/>
        <v>3.7698795421694064E-3</v>
      </c>
      <c r="AU91" s="86">
        <f t="shared" si="40"/>
        <v>6.1399344802443995E-2</v>
      </c>
      <c r="AV91" s="112"/>
      <c r="AW91" s="112"/>
    </row>
    <row r="92" spans="1:49" ht="15" customHeight="1" x14ac:dyDescent="0.25">
      <c r="A92" s="12">
        <f t="shared" si="46"/>
        <v>89</v>
      </c>
      <c r="B92" s="31">
        <v>31136</v>
      </c>
      <c r="C92" s="26"/>
      <c r="D92" s="13"/>
      <c r="E92" s="26">
        <v>23.5</v>
      </c>
      <c r="F92" s="42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93"/>
      <c r="R92" s="62">
        <f t="shared" si="30"/>
        <v>6.1855670103092781E-3</v>
      </c>
      <c r="S92" s="67" t="str" cm="1">
        <f t="array" ref="S92">SETVECTOR(R92:R93)</f>
        <v>0.00618556701030928,0.00309278350515464</v>
      </c>
      <c r="T92" s="67">
        <f t="shared" si="41"/>
        <v>2.5773195876288658E-2</v>
      </c>
      <c r="U92" s="6">
        <f t="shared" si="42"/>
        <v>0</v>
      </c>
      <c r="V92" s="6">
        <f t="shared" si="43"/>
        <v>2.6321641701199324E-2</v>
      </c>
      <c r="W92" s="6">
        <f t="shared" si="44"/>
        <v>0.22768961511354813</v>
      </c>
      <c r="X92" s="6">
        <f t="shared" si="45"/>
        <v>2.7523824900608427E-2</v>
      </c>
      <c r="Y92" s="82" t="str" cm="1">
        <f t="array" ref="Y92:AB92">SETMATRIX(GETMATRIX(Y91:AB91)-$O$9*TRANSPOSE(AO91:AR91)*GETVECTOR(S91))</f>
        <v>0.5774,0.5774</v>
      </c>
      <c r="Z92" s="82" t="str">
        <v>0.584740854833848,0.581729944334495</v>
      </c>
      <c r="AA92" s="82" t="str">
        <v>0.604000611418448,0.601367343783861</v>
      </c>
      <c r="AB92" s="82" t="str">
        <v>0.585804722813859,0.582215438976633</v>
      </c>
      <c r="AC92" s="49" t="str" cm="1">
        <f t="array" ref="AC92:AF92">SETMATRIX(GETMATRIX(AC91:AF91)-$O$9*TRANSPOSE($AO$4:$AR$4)*$AL$4)</f>
        <v>0.5774</v>
      </c>
      <c r="AD92" s="49" t="str">
        <v>0.5774</v>
      </c>
      <c r="AE92" s="49" t="str">
        <v>0.5774</v>
      </c>
      <c r="AF92" s="49" t="str">
        <v>0.5774</v>
      </c>
      <c r="AG92" s="6" cm="1">
        <f t="array" ref="AG92">SIGMOID(SUM(GETVECTOR(_xlfn.CONCAT(Y92,",",AC92))*GETVECTOR(_xlfn.CONCAT($S92,",",$AL$4)))+U92)</f>
        <v>0.50133932669358827</v>
      </c>
      <c r="AH92" s="6" cm="1">
        <f t="array" ref="AH92">SIGMOID(SUM(GETVECTOR(_xlfn.CONCAT(Z92,",",AD92))*GETVECTOR(_xlfn.CONCAT($S92,",",$AL$4)))+V92)</f>
        <v>0.50793377410127905</v>
      </c>
      <c r="AI92" s="6" cm="1">
        <f t="array" ref="AI92">TANH(SUM(GETVECTOR(_xlfn.CONCAT(AA92,",",AE92))*GETVECTOR(_xlfn.CONCAT($S92,",",$AL$4)))+W92)</f>
        <v>0.22914377037593023</v>
      </c>
      <c r="AJ92" s="6" cm="1">
        <f t="array" ref="AJ92">SIGMOID(SUM(GETVECTOR(_xlfn.CONCAT(AB92,",",AF92))*GETVECTOR(_xlfn.CONCAT($S92,",",$AL$4)))+X92)</f>
        <v>0.50823626131898447</v>
      </c>
      <c r="AK92" s="6">
        <f t="shared" si="31"/>
        <v>0.1163898600988431</v>
      </c>
      <c r="AL92" s="59">
        <f t="shared" si="32"/>
        <v>5.8887877025416188E-2</v>
      </c>
      <c r="AM92" s="3">
        <f t="shared" si="33"/>
        <v>3.311468114912753E-2</v>
      </c>
      <c r="AN92" s="3">
        <f t="shared" si="34"/>
        <v>1.6604134665869168E-2</v>
      </c>
      <c r="AO92" s="3">
        <f t="shared" si="35"/>
        <v>0</v>
      </c>
      <c r="AP92" s="3">
        <f t="shared" si="36"/>
        <v>9.5094401717819388E-4</v>
      </c>
      <c r="AQ92" s="3">
        <f t="shared" si="37"/>
        <v>7.990968326083878E-3</v>
      </c>
      <c r="AR92" s="3">
        <f t="shared" si="38"/>
        <v>9.5896548729492478E-4</v>
      </c>
      <c r="AS92" s="3" cm="1">
        <f t="array" ref="AS92">SUM(AO92:AR92*AC92:AF92)</f>
        <v>5.7167668593636105E-3</v>
      </c>
      <c r="AT92" s="86">
        <f t="shared" si="39"/>
        <v>1.0965821076083821E-3</v>
      </c>
      <c r="AU92" s="86">
        <f t="shared" si="40"/>
        <v>3.311468114912753E-2</v>
      </c>
      <c r="AV92" s="112"/>
      <c r="AW92" s="112"/>
    </row>
    <row r="93" spans="1:49" ht="15" customHeight="1" x14ac:dyDescent="0.25">
      <c r="A93" s="12">
        <f t="shared" si="46"/>
        <v>90</v>
      </c>
      <c r="B93" s="31">
        <v>31137</v>
      </c>
      <c r="C93" s="26"/>
      <c r="D93" s="13"/>
      <c r="E93" s="26">
        <v>22.9</v>
      </c>
      <c r="F93" s="42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93"/>
      <c r="R93" s="62">
        <f t="shared" si="30"/>
        <v>3.092783505154639E-3</v>
      </c>
      <c r="S93" s="67" t="str" cm="1">
        <f t="array" ref="S93">SETVECTOR(R93:R94)</f>
        <v>0.00309278350515464,0.0257731958762887</v>
      </c>
      <c r="T93" s="67">
        <f t="shared" si="41"/>
        <v>0.12989690721649483</v>
      </c>
      <c r="U93" s="6">
        <f t="shared" si="42"/>
        <v>0</v>
      </c>
      <c r="V93" s="6">
        <f t="shared" si="43"/>
        <v>2.6226547299481505E-2</v>
      </c>
      <c r="W93" s="6">
        <f t="shared" si="44"/>
        <v>0.22689051828093973</v>
      </c>
      <c r="X93" s="6">
        <f t="shared" si="45"/>
        <v>2.7427928351878933E-2</v>
      </c>
      <c r="Y93" s="82" t="str" cm="1">
        <f t="array" ref="Y93:AB93">SETMATRIX(GETMATRIX(Y92:AB92)-$O$9*TRANSPOSE(AO92:AR92)*GETVECTOR(S92))</f>
        <v>0.5774,0.5774</v>
      </c>
      <c r="Z93" s="82" t="str">
        <v>0.584740266621054,0.581729650228098</v>
      </c>
      <c r="AA93" s="82" t="str">
        <v>0.603995668551442,0.601364872350358</v>
      </c>
      <c r="AB93" s="82" t="str">
        <v>0.585804129639331,0.582215142389369</v>
      </c>
      <c r="AC93" s="49" t="str" cm="1">
        <f t="array" ref="AC93:AF93">SETMATRIX(GETMATRIX(AC92:AF92)-$O$9*TRANSPOSE($AO$4:$AR$4)*$AL$4)</f>
        <v>0.5774</v>
      </c>
      <c r="AD93" s="49" t="str">
        <v>0.5774</v>
      </c>
      <c r="AE93" s="49" t="str">
        <v>0.5774</v>
      </c>
      <c r="AF93" s="49" t="str">
        <v>0.5774</v>
      </c>
      <c r="AG93" s="6" cm="1">
        <f t="array" ref="AG93">SIGMOID(SUM(GETVECTOR(_xlfn.CONCAT(Y93,",",AC93))*GETVECTOR(_xlfn.CONCAT($S93,",",$AL$4)))+U93)</f>
        <v>0.50416670766622762</v>
      </c>
      <c r="AH93" s="6" cm="1">
        <f t="array" ref="AH93">SIGMOID(SUM(GETVECTOR(_xlfn.CONCAT(Z93,",",AD93))*GETVECTOR(_xlfn.CONCAT($S93,",",$AL$4)))+V93)</f>
        <v>0.51075535431051988</v>
      </c>
      <c r="AI93" s="6" cm="1">
        <f t="array" ref="AI93">TANH(SUM(GETVECTOR(_xlfn.CONCAT(AA93,",",AE93))*GETVECTOR(_xlfn.CONCAT($S93,",",$AL$4)))+W93)</f>
        <v>0.23951321659639344</v>
      </c>
      <c r="AJ93" s="6" cm="1">
        <f t="array" ref="AJ93">SIGMOID(SUM(GETVECTOR(_xlfn.CONCAT(AB93,",",AF93))*GETVECTOR(_xlfn.CONCAT($S93,",",$AL$4)))+X93)</f>
        <v>0.51105950549900703</v>
      </c>
      <c r="AK93" s="6">
        <f t="shared" si="31"/>
        <v>0.12233265780474321</v>
      </c>
      <c r="AL93" s="59">
        <f t="shared" si="32"/>
        <v>6.2209250504577769E-2</v>
      </c>
      <c r="AM93" s="3">
        <f t="shared" si="33"/>
        <v>-6.7687656711917066E-2</v>
      </c>
      <c r="AN93" s="3">
        <f t="shared" si="34"/>
        <v>-3.4079856548293271E-2</v>
      </c>
      <c r="AO93" s="3">
        <f t="shared" si="35"/>
        <v>0</v>
      </c>
      <c r="AP93" s="3">
        <f t="shared" si="36"/>
        <v>-2.0396997881692645E-3</v>
      </c>
      <c r="AQ93" s="3">
        <f t="shared" si="37"/>
        <v>-1.6407919581851949E-2</v>
      </c>
      <c r="AR93" s="3">
        <f t="shared" si="38"/>
        <v>-2.0588298482531408E-3</v>
      </c>
      <c r="AS93" s="3" cm="1">
        <f t="array" ref="AS93">SUM(AO93:AR93*AC93:AF93)</f>
        <v>-1.1840423778631613E-2</v>
      </c>
      <c r="AT93" s="86">
        <f t="shared" si="39"/>
        <v>4.5816188711503315E-3</v>
      </c>
      <c r="AU93" s="86">
        <f t="shared" si="40"/>
        <v>6.7687656711917066E-2</v>
      </c>
      <c r="AV93" s="112"/>
      <c r="AW93" s="112"/>
    </row>
    <row r="94" spans="1:49" ht="15" customHeight="1" x14ac:dyDescent="0.25">
      <c r="A94" s="12">
        <f t="shared" si="46"/>
        <v>91</v>
      </c>
      <c r="B94" s="31">
        <v>31138</v>
      </c>
      <c r="C94" s="26"/>
      <c r="D94" s="13"/>
      <c r="E94" s="26">
        <v>23.8</v>
      </c>
      <c r="F94" s="42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93"/>
      <c r="R94" s="62">
        <f t="shared" si="30"/>
        <v>2.5773195876288658E-2</v>
      </c>
      <c r="S94" s="67" t="str" cm="1">
        <f t="array" ref="S94">SETVECTOR(R94:R95)</f>
        <v>0.0257731958762887,0.129896907216495</v>
      </c>
      <c r="T94" s="67">
        <f t="shared" si="41"/>
        <v>0.85567010309278346</v>
      </c>
      <c r="U94" s="6">
        <f t="shared" si="42"/>
        <v>0</v>
      </c>
      <c r="V94" s="6">
        <f t="shared" si="43"/>
        <v>2.643051727829843E-2</v>
      </c>
      <c r="W94" s="6">
        <f t="shared" si="44"/>
        <v>0.22853131023912493</v>
      </c>
      <c r="X94" s="6">
        <f t="shared" si="45"/>
        <v>2.7633811336704246E-2</v>
      </c>
      <c r="Y94" s="82" t="str" cm="1">
        <f t="array" ref="Y94:AB94">SETMATRIX(GETMATRIX(Y93:AB93)-$O$9*TRANSPOSE(AO93:AR93)*GETVECTOR(S93))</f>
        <v>0.5774,0.5774</v>
      </c>
      <c r="Z94" s="82" t="str">
        <v>0.58474089745604,0.581734907186315</v>
      </c>
      <c r="AA94" s="82" t="str">
        <v>0.604000743165746,0.601407160802888</v>
      </c>
      <c r="AB94" s="82" t="str">
        <v>0.58580476639083,0.582220448651865</v>
      </c>
      <c r="AC94" s="49" t="str" cm="1">
        <f t="array" ref="AC94:AF94">SETMATRIX(GETMATRIX(AC93:AF93)-$O$9*TRANSPOSE($AO$4:$AR$4)*$AL$4)</f>
        <v>0.5774</v>
      </c>
      <c r="AD94" s="49" t="str">
        <v>0.5774</v>
      </c>
      <c r="AE94" s="49" t="str">
        <v>0.5774</v>
      </c>
      <c r="AF94" s="49" t="str">
        <v>0.5774</v>
      </c>
      <c r="AG94" s="6" cm="1">
        <f t="array" ref="AG94">SIGMOID(SUM(GETVECTOR(_xlfn.CONCAT(Y94,",",AC94))*GETVECTOR(_xlfn.CONCAT($S94,",",$AL$4)))+U94)</f>
        <v>0.52245586278519085</v>
      </c>
      <c r="AH94" s="6" cm="1">
        <f t="array" ref="AH94">SIGMOID(SUM(GETVECTOR(_xlfn.CONCAT(Z94,",",AD94))*GETVECTOR(_xlfn.CONCAT($S94,",",$AL$4)))+V94)</f>
        <v>0.52923330274331915</v>
      </c>
      <c r="AI94" s="6" cm="1">
        <f t="array" ref="AI94">TANH(SUM(GETVECTOR(_xlfn.CONCAT(AA94,",",AE94))*GETVECTOR(_xlfn.CONCAT($S94,",",$AL$4)))+W94)</f>
        <v>0.31151221646937088</v>
      </c>
      <c r="AJ94" s="6" cm="1">
        <f t="array" ref="AJ94">SIGMOID(SUM(GETVECTOR(_xlfn.CONCAT(AB94,",",AF94))*GETVECTOR(_xlfn.CONCAT($S94,",",$AL$4)))+X94)</f>
        <v>0.52955563078187295</v>
      </c>
      <c r="AK94" s="6">
        <f t="shared" si="31"/>
        <v>0.16486263916697694</v>
      </c>
      <c r="AL94" s="59">
        <f t="shared" si="32"/>
        <v>8.6521479914700911E-2</v>
      </c>
      <c r="AM94" s="3">
        <f t="shared" si="33"/>
        <v>-0.76914862317808252</v>
      </c>
      <c r="AN94" s="3">
        <f t="shared" si="34"/>
        <v>-0.3964340552340751</v>
      </c>
      <c r="AO94" s="3">
        <f t="shared" si="35"/>
        <v>0</v>
      </c>
      <c r="AP94" s="3">
        <f t="shared" si="36"/>
        <v>-3.0767976521536115E-2</v>
      </c>
      <c r="AQ94" s="3">
        <f t="shared" si="37"/>
        <v>-0.18944654916427253</v>
      </c>
      <c r="AR94" s="3">
        <f t="shared" si="38"/>
        <v>-3.1307074089447419E-2</v>
      </c>
      <c r="AS94" s="3" cm="1">
        <f t="array" ref="AS94">SUM(AO94:AR94*AC94:AF94)</f>
        <v>-0.14522857171023285</v>
      </c>
      <c r="AT94" s="86">
        <f t="shared" si="39"/>
        <v>0.59158960453674003</v>
      </c>
      <c r="AU94" s="86">
        <f t="shared" si="40"/>
        <v>0.76914862317808252</v>
      </c>
      <c r="AV94" s="112"/>
      <c r="AW94" s="112"/>
    </row>
    <row r="95" spans="1:49" ht="15" customHeight="1" x14ac:dyDescent="0.25">
      <c r="A95" s="12">
        <f t="shared" si="46"/>
        <v>92</v>
      </c>
      <c r="B95" s="31">
        <v>31139</v>
      </c>
      <c r="C95" s="26"/>
      <c r="D95" s="13"/>
      <c r="E95" s="26">
        <v>24.3</v>
      </c>
      <c r="F95" s="42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93"/>
      <c r="R95" s="62">
        <f t="shared" si="30"/>
        <v>0.12989690721649483</v>
      </c>
      <c r="S95" s="67" t="str" cm="1">
        <f t="array" ref="S95">SETVECTOR(R95:R96)</f>
        <v>0.129896907216495,0.855670103092783</v>
      </c>
      <c r="T95" s="67">
        <f t="shared" si="41"/>
        <v>1.0309278350515464E-2</v>
      </c>
      <c r="U95" s="6">
        <f t="shared" si="42"/>
        <v>0</v>
      </c>
      <c r="V95" s="6">
        <f t="shared" si="43"/>
        <v>2.9507314930452042E-2</v>
      </c>
      <c r="W95" s="6">
        <f t="shared" si="44"/>
        <v>0.24747596515555217</v>
      </c>
      <c r="X95" s="6">
        <f t="shared" si="45"/>
        <v>3.0764518745648988E-2</v>
      </c>
      <c r="Y95" s="82" t="str" cm="1">
        <f t="array" ref="Y95:AB95">SETMATRIX(GETMATRIX(Y94:AB94)-$O$9*TRANSPOSE(AO94:AR94)*GETVECTOR(S94))</f>
        <v>0.5774,0.5774</v>
      </c>
      <c r="Z95" s="82" t="str">
        <v>0.584820196364601,0.582134573685461</v>
      </c>
      <c r="AA95" s="82" t="str">
        <v>0.604489007467716,0.603868012884816</v>
      </c>
      <c r="AB95" s="82" t="str">
        <v>0.585885454726112,0.582627117861687</v>
      </c>
      <c r="AC95" s="49" t="str" cm="1">
        <f t="array" ref="AC95:AF95">SETMATRIX(GETMATRIX(AC94:AF94)-$O$9*TRANSPOSE($AO$4:$AR$4)*$AL$4)</f>
        <v>0.5774</v>
      </c>
      <c r="AD95" s="49" t="str">
        <v>0.5774</v>
      </c>
      <c r="AE95" s="49" t="str">
        <v>0.5774</v>
      </c>
      <c r="AF95" s="49" t="str">
        <v>0.5774</v>
      </c>
      <c r="AG95" s="6" cm="1">
        <f t="array" ref="AG95">SIGMOID(SUM(GETVECTOR(_xlfn.CONCAT(Y95,",",AC95))*GETVECTOR(_xlfn.CONCAT($S95,",",$AL$4)))+U95)</f>
        <v>0.63854772202164378</v>
      </c>
      <c r="AH95" s="6" cm="1">
        <f t="array" ref="AH95">SIGMOID(SUM(GETVECTOR(_xlfn.CONCAT(Z95,",",AD95))*GETVECTOR(_xlfn.CONCAT($S95,",",$AL$4)))+V95)</f>
        <v>0.64647693734793898</v>
      </c>
      <c r="AI95" s="6" cm="1">
        <f t="array" ref="AI95">TANH(SUM(GETVECTOR(_xlfn.CONCAT(AA95,",",AE95))*GETVECTOR(_xlfn.CONCAT($S95,",",$AL$4)))+W95)</f>
        <v>0.68724127478606656</v>
      </c>
      <c r="AJ95" s="6" cm="1">
        <f t="array" ref="AJ95">SIGMOID(SUM(GETVECTOR(_xlfn.CONCAT(AB95,",",AF95))*GETVECTOR(_xlfn.CONCAT($S95,",",$AL$4)))+X95)</f>
        <v>0.64689209962665184</v>
      </c>
      <c r="AK95" s="6">
        <f t="shared" si="31"/>
        <v>0.44428563454278969</v>
      </c>
      <c r="AL95" s="59">
        <f t="shared" si="32"/>
        <v>0.26987723161853633</v>
      </c>
      <c r="AM95" s="3">
        <f t="shared" si="33"/>
        <v>0.25956795326802085</v>
      </c>
      <c r="AN95" s="3">
        <f t="shared" si="34"/>
        <v>0.13868764679340118</v>
      </c>
      <c r="AO95" s="3">
        <f t="shared" si="35"/>
        <v>0</v>
      </c>
      <c r="AP95" s="3">
        <f t="shared" si="36"/>
        <v>2.178300550745263E-2</v>
      </c>
      <c r="AQ95" s="3">
        <f t="shared" si="37"/>
        <v>4.7312668203458128E-2</v>
      </c>
      <c r="AR95" s="3">
        <f t="shared" si="38"/>
        <v>2.4735731248551839E-2</v>
      </c>
      <c r="AS95" s="3" cm="1">
        <f t="array" ref="AS95">SUM(AO95:AR95*AC95:AF95)</f>
        <v>5.4178253223593709E-2</v>
      </c>
      <c r="AT95" s="86">
        <f t="shared" si="39"/>
        <v>6.7375522363749454E-2</v>
      </c>
      <c r="AU95" s="86">
        <f t="shared" si="40"/>
        <v>0.25956795326802085</v>
      </c>
      <c r="AV95" s="112"/>
      <c r="AW95" s="112"/>
    </row>
    <row r="96" spans="1:49" ht="15" customHeight="1" x14ac:dyDescent="0.25">
      <c r="A96" s="12">
        <f t="shared" si="46"/>
        <v>93</v>
      </c>
      <c r="B96" s="31">
        <v>31140</v>
      </c>
      <c r="C96" s="26"/>
      <c r="D96" s="13"/>
      <c r="E96" s="26">
        <v>23.9</v>
      </c>
      <c r="F96" s="42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93"/>
      <c r="R96" s="62">
        <f t="shared" si="30"/>
        <v>0.85567010309278346</v>
      </c>
      <c r="S96" s="67" t="str" cm="1">
        <f t="array" ref="S96">SETVECTOR(R96:R97)</f>
        <v>0.855670103092783,0.0103092783505155</v>
      </c>
      <c r="T96" s="67">
        <f t="shared" si="41"/>
        <v>0.30927835051546393</v>
      </c>
      <c r="U96" s="6">
        <f t="shared" si="42"/>
        <v>0</v>
      </c>
      <c r="V96" s="6">
        <f t="shared" si="43"/>
        <v>2.7329014379706779E-2</v>
      </c>
      <c r="W96" s="6">
        <f t="shared" si="44"/>
        <v>0.24274469833520637</v>
      </c>
      <c r="X96" s="6">
        <f t="shared" si="45"/>
        <v>2.8290945620793803E-2</v>
      </c>
      <c r="Y96" s="82" t="str" cm="1">
        <f t="array" ref="Y96:AB96">SETMATRIX(GETMATRIX(Y95:AB95)-$O$9*TRANSPOSE(AO95:AR95)*GETVECTOR(S95))</f>
        <v>0.5774,0.5774</v>
      </c>
      <c r="Z96" s="82" t="str">
        <v>0.584537241860071,0.580270667028638</v>
      </c>
      <c r="AA96" s="82" t="str">
        <v>0.603874430540537,0.599819609316891</v>
      </c>
      <c r="AB96" s="82" t="str">
        <v>0.585564145227419,0.580510555290935</v>
      </c>
      <c r="AC96" s="49" t="str" cm="1">
        <f t="array" ref="AC96:AF96">SETMATRIX(GETMATRIX(AC95:AF95)-$O$9*TRANSPOSE($AO$4:$AR$4)*$AL$4)</f>
        <v>0.5774</v>
      </c>
      <c r="AD96" s="49" t="str">
        <v>0.5774</v>
      </c>
      <c r="AE96" s="49" t="str">
        <v>0.5774</v>
      </c>
      <c r="AF96" s="49" t="str">
        <v>0.5774</v>
      </c>
      <c r="AG96" s="6" cm="1">
        <f t="array" ref="AG96">SIGMOID(SUM(GETVECTOR(_xlfn.CONCAT(Y96,",",AC96))*GETVECTOR(_xlfn.CONCAT($S96,",",$AL$4)))+U96)</f>
        <v>0.62246320754391637</v>
      </c>
      <c r="AH96" s="6" cm="1">
        <f t="array" ref="AH96">SIGMOID(SUM(GETVECTOR(_xlfn.CONCAT(Z96,",",AD96))*GETVECTOR(_xlfn.CONCAT($S96,",",$AL$4)))+V96)</f>
        <v>0.63029491955619044</v>
      </c>
      <c r="AI96" s="6" cm="1">
        <f t="array" ref="AI96">TANH(SUM(GETVECTOR(_xlfn.CONCAT(AA96,",",AE96))*GETVECTOR(_xlfn.CONCAT($S96,",",$AL$4)))+W96)</f>
        <v>0.64439036686061146</v>
      </c>
      <c r="AJ96" s="6" cm="1">
        <f t="array" ref="AJ96">SIGMOID(SUM(GETVECTOR(_xlfn.CONCAT(AB96,",",AF96))*GETVECTOR(_xlfn.CONCAT($S96,",",$AL$4)))+X96)</f>
        <v>0.63072430023747938</v>
      </c>
      <c r="AK96" s="6">
        <f t="shared" si="31"/>
        <v>0.40615597444319312</v>
      </c>
      <c r="AL96" s="59">
        <f t="shared" si="32"/>
        <v>0.24295745732257501</v>
      </c>
      <c r="AM96" s="3">
        <f t="shared" si="33"/>
        <v>-6.6320893192888919E-2</v>
      </c>
      <c r="AN96" s="3">
        <f t="shared" si="34"/>
        <v>-3.5623348655904948E-2</v>
      </c>
      <c r="AO96" s="3">
        <f t="shared" si="35"/>
        <v>0</v>
      </c>
      <c r="AP96" s="3">
        <f t="shared" si="36"/>
        <v>-5.3491281942451554E-3</v>
      </c>
      <c r="AQ96" s="3">
        <f t="shared" si="37"/>
        <v>-1.3129766088670447E-2</v>
      </c>
      <c r="AR96" s="3">
        <f t="shared" si="38"/>
        <v>-5.9501968012660254E-3</v>
      </c>
      <c r="AS96" s="3" cm="1">
        <f t="array" ref="AS96">SUM(AO96:AR96*AC96:AF96)</f>
        <v>-1.4105357192006472E-2</v>
      </c>
      <c r="AT96" s="86">
        <f t="shared" si="39"/>
        <v>4.3984608739025795E-3</v>
      </c>
      <c r="AU96" s="86">
        <f t="shared" si="40"/>
        <v>6.6320893192888919E-2</v>
      </c>
      <c r="AV96" s="112"/>
      <c r="AW96" s="112"/>
    </row>
    <row r="97" spans="1:49" ht="15" customHeight="1" x14ac:dyDescent="0.25">
      <c r="A97" s="12">
        <f t="shared" si="46"/>
        <v>94</v>
      </c>
      <c r="B97" s="31">
        <v>31141</v>
      </c>
      <c r="C97" s="26"/>
      <c r="D97" s="13"/>
      <c r="E97" s="26">
        <v>24</v>
      </c>
      <c r="F97" s="42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93"/>
      <c r="R97" s="62">
        <f t="shared" si="30"/>
        <v>1.0309278350515464E-2</v>
      </c>
      <c r="S97" s="67" t="str" cm="1">
        <f t="array" ref="S97">SETVECTOR(R97:R98)</f>
        <v>0.0103092783505155,0.309278350515464</v>
      </c>
      <c r="T97" s="67">
        <f t="shared" si="41"/>
        <v>1.4432989690721649E-2</v>
      </c>
      <c r="U97" s="6">
        <f t="shared" si="42"/>
        <v>0</v>
      </c>
      <c r="V97" s="6">
        <f t="shared" si="43"/>
        <v>2.7863927199131295E-2</v>
      </c>
      <c r="W97" s="6">
        <f t="shared" si="44"/>
        <v>0.24405767494407341</v>
      </c>
      <c r="X97" s="6">
        <f t="shared" si="45"/>
        <v>2.8885965300920406E-2</v>
      </c>
      <c r="Y97" s="82" t="str" cm="1">
        <f t="array" ref="Y97:AB97">SETMATRIX(GETMATRIX(Y96:AB96)-$O$9*TRANSPOSE(AO96:AR96)*GETVECTOR(S96))</f>
        <v>0.5774,0.5774</v>
      </c>
      <c r="Z97" s="82" t="str">
        <v>0.584994950767414,0.580276181593787</v>
      </c>
      <c r="AA97" s="82" t="str">
        <v>0.604997905370805,0.59983314515822</v>
      </c>
      <c r="AB97" s="82" t="str">
        <v>0.586073285778455,0.580516689514441</v>
      </c>
      <c r="AC97" s="49" t="str" cm="1">
        <f t="array" ref="AC97:AF97">SETMATRIX(GETMATRIX(AC96:AF96)-$O$9*TRANSPOSE($AO$4:$AR$4)*$AL$4)</f>
        <v>0.5774</v>
      </c>
      <c r="AD97" s="49" t="str">
        <v>0.5774</v>
      </c>
      <c r="AE97" s="49" t="str">
        <v>0.5774</v>
      </c>
      <c r="AF97" s="49" t="str">
        <v>0.5774</v>
      </c>
      <c r="AG97" s="6" cm="1">
        <f t="array" ref="AG97">SIGMOID(SUM(GETVECTOR(_xlfn.CONCAT(Y97,",",AC97))*GETVECTOR(_xlfn.CONCAT($S97,",",$AL$4)))+U97)</f>
        <v>0.5460020126199282</v>
      </c>
      <c r="AH97" s="6" cm="1">
        <f t="array" ref="AH97">SIGMOID(SUM(GETVECTOR(_xlfn.CONCAT(Z97,",",AD97))*GETVECTOR(_xlfn.CONCAT($S97,",",$AL$4)))+V97)</f>
        <v>0.55313898056621769</v>
      </c>
      <c r="AI97" s="6" cm="1">
        <f t="array" ref="AI97">TANH(SUM(GETVECTOR(_xlfn.CONCAT(AA97,",",AE97))*GETVECTOR(_xlfn.CONCAT($S97,",",$AL$4)))+W97)</f>
        <v>0.41016549236719607</v>
      </c>
      <c r="AJ97" s="6" cm="1">
        <f t="array" ref="AJ97">SIGMOID(SUM(GETVECTOR(_xlfn.CONCAT(AB97,",",AF97))*GETVECTOR(_xlfn.CONCAT($S97,",",$AL$4)))+X97)</f>
        <v>0.55341272172603428</v>
      </c>
      <c r="AK97" s="6">
        <f t="shared" si="31"/>
        <v>0.22687852231143157</v>
      </c>
      <c r="AL97" s="59">
        <f t="shared" si="32"/>
        <v>0.12344660230534189</v>
      </c>
      <c r="AM97" s="3">
        <f t="shared" si="33"/>
        <v>0.10901361261462024</v>
      </c>
      <c r="AN97" s="3">
        <f t="shared" si="34"/>
        <v>5.7327663919547169E-2</v>
      </c>
      <c r="AO97" s="3">
        <f t="shared" si="35"/>
        <v>0</v>
      </c>
      <c r="AP97" s="3">
        <f t="shared" si="36"/>
        <v>5.8120601688867162E-3</v>
      </c>
      <c r="AQ97" s="3">
        <f t="shared" si="37"/>
        <v>2.6375382688352204E-2</v>
      </c>
      <c r="AR97" s="3">
        <f t="shared" si="38"/>
        <v>6.0098858119095816E-3</v>
      </c>
      <c r="AS97" s="3" cm="1">
        <f t="array" ref="AS97">SUM(AO97:AR97*AC97:AF97)</f>
        <v>2.2055137573566343E-2</v>
      </c>
      <c r="AT97" s="86">
        <f t="shared" si="39"/>
        <v>1.1883967735290489E-2</v>
      </c>
      <c r="AU97" s="86">
        <f t="shared" si="40"/>
        <v>0.10901361261462024</v>
      </c>
      <c r="AV97" s="112"/>
      <c r="AW97" s="112"/>
    </row>
    <row r="98" spans="1:49" ht="15" customHeight="1" x14ac:dyDescent="0.25">
      <c r="A98" s="12">
        <f t="shared" si="46"/>
        <v>95</v>
      </c>
      <c r="B98" s="31">
        <v>31142</v>
      </c>
      <c r="C98" s="26"/>
      <c r="D98" s="13"/>
      <c r="E98" s="26">
        <v>23.4</v>
      </c>
      <c r="F98" s="42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93"/>
      <c r="R98" s="62">
        <f t="shared" si="30"/>
        <v>0.30927835051546393</v>
      </c>
      <c r="S98" s="67" t="str" cm="1">
        <f t="array" ref="S98">SETVECTOR(R98:R99)</f>
        <v>0.309278350515464,0.0144329896907216</v>
      </c>
      <c r="T98" s="67">
        <f t="shared" si="41"/>
        <v>1.0309278350515464E-3</v>
      </c>
      <c r="U98" s="6">
        <f t="shared" si="42"/>
        <v>0</v>
      </c>
      <c r="V98" s="6">
        <f t="shared" si="43"/>
        <v>2.7282721182242623E-2</v>
      </c>
      <c r="W98" s="6">
        <f t="shared" si="44"/>
        <v>0.24142013667523818</v>
      </c>
      <c r="X98" s="6">
        <f t="shared" si="45"/>
        <v>2.828497671972945E-2</v>
      </c>
      <c r="Y98" s="82" t="str" cm="1">
        <f t="array" ref="Y98:AB98">SETMATRIX(GETMATRIX(Y97:AB97)-$O$9*TRANSPOSE(AO97:AR97)*GETVECTOR(S97))</f>
        <v>0.5774,0.5774</v>
      </c>
      <c r="Z98" s="82" t="str">
        <v>0.584988958952807,0.580096427155574</v>
      </c>
      <c r="AA98" s="82" t="str">
        <v>0.604970714254631,0.599017411673013</v>
      </c>
      <c r="AB98" s="82" t="str">
        <v>0.586067090019886,0.580330816757372</v>
      </c>
      <c r="AC98" s="49" t="str" cm="1">
        <f t="array" ref="AC98:AF98">SETMATRIX(GETMATRIX(AC97:AF97)-$O$9*TRANSPOSE($AO$4:$AR$4)*$AL$4)</f>
        <v>0.5774</v>
      </c>
      <c r="AD98" s="49" t="str">
        <v>0.5774</v>
      </c>
      <c r="AE98" s="49" t="str">
        <v>0.5774</v>
      </c>
      <c r="AF98" s="49" t="str">
        <v>0.5774</v>
      </c>
      <c r="AG98" s="6" cm="1">
        <f t="array" ref="AG98">SIGMOID(SUM(GETVECTOR(_xlfn.CONCAT(Y98,",",AC98))*GETVECTOR(_xlfn.CONCAT($S98,",",$AL$4)))+U98)</f>
        <v>0.54659216672985944</v>
      </c>
      <c r="AH98" s="6" cm="1">
        <f t="array" ref="AH98">SIGMOID(SUM(GETVECTOR(_xlfn.CONCAT(Z98,",",AD98))*GETVECTOR(_xlfn.CONCAT($S98,",",$AL$4)))+V98)</f>
        <v>0.55393425803426999</v>
      </c>
      <c r="AI98" s="6" cm="1">
        <f t="array" ref="AI98">TANH(SUM(GETVECTOR(_xlfn.CONCAT(AA98,",",AE98))*GETVECTOR(_xlfn.CONCAT($S98,",",$AL$4)))+W98)</f>
        <v>0.41129599473596318</v>
      </c>
      <c r="AJ98" s="6" cm="1">
        <f t="array" ref="AJ98">SIGMOID(SUM(GETVECTOR(_xlfn.CONCAT(AB98,",",AF98))*GETVECTOR(_xlfn.CONCAT($S98,",",$AL$4)))+X98)</f>
        <v>0.55426510910099769</v>
      </c>
      <c r="AK98" s="6">
        <f t="shared" si="31"/>
        <v>0.22783094167653278</v>
      </c>
      <c r="AL98" s="59">
        <f t="shared" si="32"/>
        <v>0.12413825887750587</v>
      </c>
      <c r="AM98" s="3">
        <f t="shared" si="33"/>
        <v>0.12310733104245433</v>
      </c>
      <c r="AN98" s="3">
        <f t="shared" si="34"/>
        <v>6.4811328601763224E-2</v>
      </c>
      <c r="AO98" s="3">
        <f t="shared" si="35"/>
        <v>0</v>
      </c>
      <c r="AP98" s="3">
        <f t="shared" si="36"/>
        <v>6.5866183554615376E-3</v>
      </c>
      <c r="AQ98" s="3">
        <f t="shared" si="37"/>
        <v>2.9828007858306103E-2</v>
      </c>
      <c r="AR98" s="3">
        <f t="shared" si="38"/>
        <v>6.8118675751814399E-3</v>
      </c>
      <c r="AS98" s="3" cm="1">
        <f t="array" ref="AS98">SUM(AO98:AR98*AC98:AF98)</f>
        <v>2.4958977513739201E-2</v>
      </c>
      <c r="AT98" s="86">
        <f t="shared" si="39"/>
        <v>1.515541495639644E-2</v>
      </c>
      <c r="AU98" s="86">
        <f t="shared" si="40"/>
        <v>0.12310733104245433</v>
      </c>
      <c r="AV98" s="112"/>
      <c r="AW98" s="112"/>
    </row>
    <row r="99" spans="1:49" ht="15" customHeight="1" x14ac:dyDescent="0.25">
      <c r="A99" s="12">
        <f t="shared" si="46"/>
        <v>96</v>
      </c>
      <c r="B99" s="31">
        <v>31143</v>
      </c>
      <c r="C99" s="26"/>
      <c r="D99" s="13"/>
      <c r="E99" s="26">
        <v>23.9</v>
      </c>
      <c r="F99" s="42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93"/>
      <c r="R99" s="62">
        <f t="shared" si="30"/>
        <v>1.4432989690721649E-2</v>
      </c>
      <c r="S99" s="67" t="str" cm="1">
        <f t="array" ref="S99">SETVECTOR(R99:R100)</f>
        <v>0.0144329896907216,0.00103092783505155</v>
      </c>
      <c r="T99" s="67">
        <f t="shared" si="41"/>
        <v>4.7422680412371132E-2</v>
      </c>
      <c r="U99" s="6">
        <f t="shared" si="42"/>
        <v>0</v>
      </c>
      <c r="V99" s="6">
        <f t="shared" si="43"/>
        <v>2.6624059346696469E-2</v>
      </c>
      <c r="W99" s="6">
        <f t="shared" si="44"/>
        <v>0.23843733588940758</v>
      </c>
      <c r="X99" s="6">
        <f t="shared" si="45"/>
        <v>2.7603789962211307E-2</v>
      </c>
      <c r="Y99" s="82" t="str" cm="1">
        <f t="array" ref="Y99:AB99">SETMATRIX(GETMATRIX(Y98:AB98)-$O$9*TRANSPOSE(AO98:AR98)*GETVECTOR(S98))</f>
        <v>0.5774,0.5774</v>
      </c>
      <c r="Z99" s="82" t="str">
        <v>0.584785249106762,0.580086920696092</v>
      </c>
      <c r="AA99" s="82" t="str">
        <v>0.604048198547673,0.598974360940022</v>
      </c>
      <c r="AB99" s="82" t="str">
        <v>0.585856413703128,0.580320985195923</v>
      </c>
      <c r="AC99" s="49" t="str" cm="1">
        <f t="array" ref="AC99:AF99">SETMATRIX(GETMATRIX(AC98:AF98)-$O$9*TRANSPOSE($AO$4:$AR$4)*$AL$4)</f>
        <v>0.5774</v>
      </c>
      <c r="AD99" s="49" t="str">
        <v>0.5774</v>
      </c>
      <c r="AE99" s="49" t="str">
        <v>0.5774</v>
      </c>
      <c r="AF99" s="49" t="str">
        <v>0.5774</v>
      </c>
      <c r="AG99" s="6" cm="1">
        <f t="array" ref="AG99">SIGMOID(SUM(GETVECTOR(_xlfn.CONCAT(Y99,",",AC99))*GETVECTOR(_xlfn.CONCAT($S99,",",$AL$4)))+U99)</f>
        <v>0.50223220166474081</v>
      </c>
      <c r="AH99" s="6" cm="1">
        <f t="array" ref="AH99">SIGMOID(SUM(GETVECTOR(_xlfn.CONCAT(Z99,",",AD99))*GETVECTOR(_xlfn.CONCAT($S99,",",$AL$4)))+V99)</f>
        <v>0.50891462686204259</v>
      </c>
      <c r="AI99" s="6" cm="1">
        <f t="array" ref="AI99">TANH(SUM(GETVECTOR(_xlfn.CONCAT(AA99,",",AE99))*GETVECTOR(_xlfn.CONCAT($S99,",",$AL$4)))+W99)</f>
        <v>0.24282416367093299</v>
      </c>
      <c r="AJ99" s="6" cm="1">
        <f t="array" ref="AJ99">SIGMOID(SUM(GETVECTOR(_xlfn.CONCAT(AB99,",",AF99))*GETVECTOR(_xlfn.CONCAT($S99,",",$AL$4)))+X99)</f>
        <v>0.50916340353300182</v>
      </c>
      <c r="AK99" s="6">
        <f t="shared" si="31"/>
        <v>0.12357676864768041</v>
      </c>
      <c r="AL99" s="59">
        <f t="shared" si="32"/>
        <v>6.2602420353864305E-2</v>
      </c>
      <c r="AM99" s="3">
        <f t="shared" si="33"/>
        <v>1.5179739941493173E-2</v>
      </c>
      <c r="AN99" s="3">
        <f t="shared" si="34"/>
        <v>7.612128631551837E-3</v>
      </c>
      <c r="AO99" s="3">
        <f t="shared" si="35"/>
        <v>0</v>
      </c>
      <c r="AP99" s="3">
        <f t="shared" si="36"/>
        <v>4.619552980757299E-4</v>
      </c>
      <c r="AQ99" s="3">
        <f t="shared" si="37"/>
        <v>3.6455032193745901E-3</v>
      </c>
      <c r="AR99" s="3">
        <f t="shared" si="38"/>
        <v>4.6643635370188633E-4</v>
      </c>
      <c r="AS99" s="3" cm="1">
        <f t="array" ref="AS99">SUM(AO99:AR99*AC99:AF99)</f>
        <v>2.640966898603284E-3</v>
      </c>
      <c r="AT99" s="86">
        <f t="shared" si="39"/>
        <v>2.3042450469136315E-4</v>
      </c>
      <c r="AU99" s="86">
        <f t="shared" si="40"/>
        <v>1.5179739941493173E-2</v>
      </c>
      <c r="AV99" s="112"/>
      <c r="AW99" s="112"/>
    </row>
    <row r="100" spans="1:49" ht="15" customHeight="1" x14ac:dyDescent="0.25">
      <c r="A100" s="12">
        <f t="shared" si="46"/>
        <v>97</v>
      </c>
      <c r="B100" s="31">
        <v>31144</v>
      </c>
      <c r="C100" s="26"/>
      <c r="D100" s="13"/>
      <c r="E100" s="26">
        <v>25.9</v>
      </c>
      <c r="F100" s="42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93"/>
      <c r="R100" s="62">
        <f t="shared" si="30"/>
        <v>1.0309278350515464E-3</v>
      </c>
      <c r="S100" s="67" t="str" cm="1">
        <f t="array" ref="S100">SETVECTOR(R100:R101)</f>
        <v>0.00103092783505155,0.0474226804123711</v>
      </c>
      <c r="T100" s="67">
        <f t="shared" si="41"/>
        <v>0.53195876288659794</v>
      </c>
      <c r="U100" s="6">
        <f t="shared" si="42"/>
        <v>0</v>
      </c>
      <c r="V100" s="6">
        <f t="shared" si="43"/>
        <v>2.6577863816888897E-2</v>
      </c>
      <c r="W100" s="6">
        <f t="shared" si="44"/>
        <v>0.23807278556747011</v>
      </c>
      <c r="X100" s="6">
        <f t="shared" si="45"/>
        <v>2.7557146326841118E-2</v>
      </c>
      <c r="Y100" s="82" t="str" cm="1">
        <f t="array" ref="Y100:AB100">SETMATRIX(GETMATRIX(Y99:AB99)-$O$9*TRANSPOSE(AO99:AR99)*GETVECTOR(S99))</f>
        <v>0.5774,0.5774</v>
      </c>
      <c r="Z100" s="82" t="str">
        <v>0.584784582367157,0.580086873071834</v>
      </c>
      <c r="AA100" s="82" t="str">
        <v>0.604042936996635,0.598973985114948</v>
      </c>
      <c r="AB100" s="82" t="str">
        <v>0.58585574049602,0.580320937109701</v>
      </c>
      <c r="AC100" s="49" t="str" cm="1">
        <f t="array" ref="AC100:AF100">SETMATRIX(GETMATRIX(AC99:AF99)-$O$9*TRANSPOSE($AO$4:$AR$4)*$AL$4)</f>
        <v>0.5774</v>
      </c>
      <c r="AD100" s="49" t="str">
        <v>0.5774</v>
      </c>
      <c r="AE100" s="49" t="str">
        <v>0.5774</v>
      </c>
      <c r="AF100" s="49" t="str">
        <v>0.5774</v>
      </c>
      <c r="AG100" s="6" cm="1">
        <f t="array" ref="AG100">SIGMOID(SUM(GETVECTOR(_xlfn.CONCAT(Y100,",",AC100))*GETVECTOR(_xlfn.CONCAT($S100,",",$AL$4)))+U100)</f>
        <v>0.50699382217341482</v>
      </c>
      <c r="AH100" s="6" cm="1">
        <f t="array" ref="AH100">SIGMOID(SUM(GETVECTOR(_xlfn.CONCAT(Z100,",",AD100))*GETVECTOR(_xlfn.CONCAT($S100,",",$AL$4)))+V100)</f>
        <v>0.51366909537950056</v>
      </c>
      <c r="AI100" s="6" cm="1">
        <f t="array" ref="AI100">TANH(SUM(GETVECTOR(_xlfn.CONCAT(AA100,",",AE100))*GETVECTOR(_xlfn.CONCAT($S100,",",$AL$4)))+W100)</f>
        <v>0.26092475347909311</v>
      </c>
      <c r="AJ100" s="6" cm="1">
        <f t="array" ref="AJ100">SIGMOID(SUM(GETVECTOR(_xlfn.CONCAT(AB100,",",AF100))*GETVECTOR(_xlfn.CONCAT($S100,",",$AL$4)))+X100)</f>
        <v>0.51391677843410055</v>
      </c>
      <c r="AK100" s="6">
        <f t="shared" si="31"/>
        <v>0.13402898208172495</v>
      </c>
      <c r="AL100" s="59">
        <f t="shared" si="32"/>
        <v>6.8470238359657612E-2</v>
      </c>
      <c r="AM100" s="3">
        <f t="shared" si="33"/>
        <v>-0.46348852452694034</v>
      </c>
      <c r="AN100" s="3">
        <f t="shared" si="34"/>
        <v>-0.23396638440477185</v>
      </c>
      <c r="AO100" s="3">
        <f t="shared" si="35"/>
        <v>0</v>
      </c>
      <c r="AP100" s="3">
        <f t="shared" si="36"/>
        <v>-1.525049890128582E-2</v>
      </c>
      <c r="AQ100" s="3">
        <f t="shared" si="37"/>
        <v>-0.11199915050205557</v>
      </c>
      <c r="AR100" s="3">
        <f t="shared" si="38"/>
        <v>-1.5425933549665042E-2</v>
      </c>
      <c r="AS100" s="3" cm="1">
        <f t="array" ref="AS100">SUM(AO100:AR100*AC100:AF100)</f>
        <v>-8.2380881597065914E-2</v>
      </c>
      <c r="AT100" s="86">
        <f t="shared" si="39"/>
        <v>0.21482161236816016</v>
      </c>
      <c r="AU100" s="86">
        <f t="shared" si="40"/>
        <v>0.46348852452694034</v>
      </c>
      <c r="AV100" s="112"/>
      <c r="AW100" s="112"/>
    </row>
    <row r="101" spans="1:49" ht="15" customHeight="1" x14ac:dyDescent="0.25">
      <c r="A101" s="12">
        <f t="shared" si="46"/>
        <v>98</v>
      </c>
      <c r="B101" s="31">
        <v>31145</v>
      </c>
      <c r="C101" s="26"/>
      <c r="D101" s="13"/>
      <c r="E101" s="26">
        <v>25.7</v>
      </c>
      <c r="F101" s="42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93"/>
      <c r="R101" s="62">
        <f t="shared" si="30"/>
        <v>4.7422680412371132E-2</v>
      </c>
      <c r="S101" s="67" t="str" cm="1">
        <f t="array" ref="S101">SETVECTOR(R101:R102)</f>
        <v>0.0474226804123711,0.531958762886598</v>
      </c>
      <c r="T101" s="67">
        <f t="shared" si="41"/>
        <v>5.1546391752577317E-2</v>
      </c>
      <c r="U101" s="6">
        <f t="shared" si="42"/>
        <v>0</v>
      </c>
      <c r="V101" s="6">
        <f t="shared" si="43"/>
        <v>2.8102913707017479E-2</v>
      </c>
      <c r="W101" s="6">
        <f t="shared" si="44"/>
        <v>0.24927270061767567</v>
      </c>
      <c r="X101" s="6">
        <f t="shared" si="45"/>
        <v>2.9099739681807624E-2</v>
      </c>
      <c r="Y101" s="82" t="str" cm="1">
        <f t="array" ref="Y101:AB101">SETMATRIX(GETMATRIX(Y100:AB100)-$O$9*TRANSPOSE(AO100:AR100)*GETVECTOR(S100))</f>
        <v>0.5774,0.5774</v>
      </c>
      <c r="Z101" s="82" t="str">
        <v>0.584786154583539,0.580159195025386</v>
      </c>
      <c r="AA101" s="82" t="str">
        <v>0.60405448330081,0.59950511510702</v>
      </c>
      <c r="AB101" s="82" t="str">
        <v>0.585857330798448,0.58039409102138</v>
      </c>
      <c r="AC101" s="49" t="str" cm="1">
        <f t="array" ref="AC101:AF101">SETMATRIX(GETMATRIX(AC100:AF100)-$O$9*TRANSPOSE($AO$4:$AR$4)*$AL$4)</f>
        <v>0.5774</v>
      </c>
      <c r="AD101" s="49" t="str">
        <v>0.5774</v>
      </c>
      <c r="AE101" s="49" t="str">
        <v>0.5774</v>
      </c>
      <c r="AF101" s="49" t="str">
        <v>0.5774</v>
      </c>
      <c r="AG101" s="6" cm="1">
        <f t="array" ref="AG101">SIGMOID(SUM(GETVECTOR(_xlfn.CONCAT(Y101,",",AC101))*GETVECTOR(_xlfn.CONCAT($S101,",",$AL$4)))+U101)</f>
        <v>0.58286236373382716</v>
      </c>
      <c r="AH101" s="6" cm="1">
        <f t="array" ref="AH101">SIGMOID(SUM(GETVECTOR(_xlfn.CONCAT(Z101,",",AD101))*GETVECTOR(_xlfn.CONCAT($S101,",",$AL$4)))+V101)</f>
        <v>0.59011863004137755</v>
      </c>
      <c r="AI101" s="6" cm="1">
        <f t="array" ref="AI101">TANH(SUM(GETVECTOR(_xlfn.CONCAT(AA101,",",AE101))*GETVECTOR(_xlfn.CONCAT($S101,",",$AL$4)))+W101)</f>
        <v>0.53479044236346618</v>
      </c>
      <c r="AJ101" s="6" cm="1">
        <f t="array" ref="AJ101">SIGMOID(SUM(GETVECTOR(_xlfn.CONCAT(AB101,",",AF101))*GETVECTOR(_xlfn.CONCAT($S101,",",$AL$4)))+X101)</f>
        <v>0.59040222184777258</v>
      </c>
      <c r="AK101" s="6">
        <f t="shared" si="31"/>
        <v>0.31558980320675095</v>
      </c>
      <c r="AL101" s="59">
        <f t="shared" si="32"/>
        <v>0.18037601006670356</v>
      </c>
      <c r="AM101" s="3">
        <f t="shared" si="33"/>
        <v>0.12882961831412626</v>
      </c>
      <c r="AN101" s="3">
        <f t="shared" si="34"/>
        <v>6.8961833343229695E-2</v>
      </c>
      <c r="AO101" s="3">
        <f t="shared" si="35"/>
        <v>0</v>
      </c>
      <c r="AP101" s="3">
        <f t="shared" si="36"/>
        <v>8.9205152566945931E-3</v>
      </c>
      <c r="AQ101" s="3">
        <f t="shared" si="37"/>
        <v>2.9056669850742931E-2</v>
      </c>
      <c r="AR101" s="3">
        <f t="shared" si="38"/>
        <v>9.5181399974614469E-3</v>
      </c>
      <c r="AS101" s="3" cm="1">
        <f t="array" ref="AS101">SUM(AO101:AR101*AC101:AF101)</f>
        <v>2.7423800715568665E-2</v>
      </c>
      <c r="AT101" s="86">
        <f t="shared" si="39"/>
        <v>1.6597070554963456E-2</v>
      </c>
      <c r="AU101" s="86">
        <f t="shared" si="40"/>
        <v>0.12882961831412626</v>
      </c>
      <c r="AV101" s="112"/>
      <c r="AW101" s="112"/>
    </row>
    <row r="102" spans="1:49" ht="15" customHeight="1" x14ac:dyDescent="0.25">
      <c r="A102" s="12">
        <f t="shared" si="46"/>
        <v>99</v>
      </c>
      <c r="B102" s="31">
        <v>31146</v>
      </c>
      <c r="C102" s="26"/>
      <c r="D102" s="13"/>
      <c r="E102" s="26">
        <v>26.4</v>
      </c>
      <c r="F102" s="42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93"/>
      <c r="R102" s="62">
        <f t="shared" si="30"/>
        <v>0.53195876288659794</v>
      </c>
      <c r="S102" s="67" t="str" cm="1">
        <f t="array" ref="S102">SETVECTOR(R102:R103)</f>
        <v>0.531958762886598,0.0515463917525773</v>
      </c>
      <c r="T102" s="67">
        <f t="shared" si="41"/>
        <v>2.0618556701030928E-3</v>
      </c>
      <c r="U102" s="6">
        <f t="shared" si="42"/>
        <v>0</v>
      </c>
      <c r="V102" s="6">
        <f t="shared" si="43"/>
        <v>2.7210862181348019E-2</v>
      </c>
      <c r="W102" s="6">
        <f t="shared" si="44"/>
        <v>0.24636703363260137</v>
      </c>
      <c r="X102" s="6">
        <f t="shared" si="45"/>
        <v>2.8147925682061477E-2</v>
      </c>
      <c r="Y102" s="82" t="str" cm="1">
        <f t="array" ref="Y102:AB102">SETMATRIX(GETMATRIX(Y101:AB101)-$O$9*TRANSPOSE(AO101:AR101)*GETVECTOR(S101))</f>
        <v>0.5774,0.5774</v>
      </c>
      <c r="Z102" s="82" t="str">
        <v>0.584743851109126,0.57968466039936</v>
      </c>
      <c r="AA102" s="82" t="str">
        <v>0.603916688783992,0.597959420092279</v>
      </c>
      <c r="AB102" s="82" t="str">
        <v>0.585812193227326,0.579887765223577</v>
      </c>
      <c r="AC102" s="49" t="str" cm="1">
        <f t="array" ref="AC102:AF102">SETMATRIX(GETMATRIX(AC101:AF101)-$O$9*TRANSPOSE($AO$4:$AR$4)*$AL$4)</f>
        <v>0.5774</v>
      </c>
      <c r="AD102" s="49" t="str">
        <v>0.5774</v>
      </c>
      <c r="AE102" s="49" t="str">
        <v>0.5774</v>
      </c>
      <c r="AF102" s="49" t="str">
        <v>0.5774</v>
      </c>
      <c r="AG102" s="6" cm="1">
        <f t="array" ref="AG102">SIGMOID(SUM(GETVECTOR(_xlfn.CONCAT(Y102,",",AC102))*GETVECTOR(_xlfn.CONCAT($S102,",",$AL$4)))+U102)</f>
        <v>0.58344115843111177</v>
      </c>
      <c r="AH102" s="6" cm="1">
        <f t="array" ref="AH102">SIGMOID(SUM(GETVECTOR(_xlfn.CONCAT(Z102,",",AD102))*GETVECTOR(_xlfn.CONCAT($S102,",",$AL$4)))+V102)</f>
        <v>0.59101215093072601</v>
      </c>
      <c r="AI102" s="6" cm="1">
        <f t="array" ref="AI102">TANH(SUM(GETVECTOR(_xlfn.CONCAT(AA102,",",AE102))*GETVECTOR(_xlfn.CONCAT($S102,",",$AL$4)))+W102)</f>
        <v>0.53594460495791063</v>
      </c>
      <c r="AJ102" s="6" cm="1">
        <f t="array" ref="AJ102">SIGMOID(SUM(GETVECTOR(_xlfn.CONCAT(AB102,",",AF102))*GETVECTOR(_xlfn.CONCAT($S102,",",$AL$4)))+X102)</f>
        <v>0.59137850593173658</v>
      </c>
      <c r="AK102" s="6">
        <f t="shared" si="31"/>
        <v>0.31674977375589303</v>
      </c>
      <c r="AL102" s="59">
        <f t="shared" si="32"/>
        <v>0.18129601072617338</v>
      </c>
      <c r="AM102" s="3">
        <f t="shared" si="33"/>
        <v>0.17923415505607029</v>
      </c>
      <c r="AN102" s="3">
        <f t="shared" si="34"/>
        <v>9.6033566413972205E-2</v>
      </c>
      <c r="AO102" s="3">
        <f t="shared" si="35"/>
        <v>0</v>
      </c>
      <c r="AP102" s="3">
        <f t="shared" si="36"/>
        <v>1.2440842053322092E-2</v>
      </c>
      <c r="AQ102" s="3">
        <f t="shared" si="37"/>
        <v>4.0454314495131649E-2</v>
      </c>
      <c r="AR102" s="3">
        <f t="shared" si="38"/>
        <v>1.3277925517429094E-2</v>
      </c>
      <c r="AS102" s="3" cm="1">
        <f t="array" ref="AS102">SUM(AO102:AR102*AC102:AF102)</f>
        <v>3.8208337584840754E-2</v>
      </c>
      <c r="AT102" s="86">
        <f t="shared" si="39"/>
        <v>3.2124882338663445E-2</v>
      </c>
      <c r="AU102" s="86">
        <f t="shared" si="40"/>
        <v>0.17923415505607029</v>
      </c>
      <c r="AV102" s="112"/>
      <c r="AW102" s="112"/>
    </row>
    <row r="103" spans="1:49" ht="15" customHeight="1" x14ac:dyDescent="0.25">
      <c r="A103" s="12">
        <f t="shared" si="46"/>
        <v>100</v>
      </c>
      <c r="B103" s="31">
        <v>31147</v>
      </c>
      <c r="C103" s="26"/>
      <c r="D103" s="13"/>
      <c r="E103" s="26">
        <v>26.5</v>
      </c>
      <c r="F103" s="42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93"/>
      <c r="R103" s="62">
        <f t="shared" si="30"/>
        <v>5.1546391752577317E-2</v>
      </c>
      <c r="S103" s="67" t="str" cm="1">
        <f t="array" ref="S103">SETVECTOR(R103:R104)</f>
        <v>0.0515463917525773,0.00206185567010309</v>
      </c>
      <c r="T103" s="67">
        <f t="shared" si="41"/>
        <v>9.3814432989690721E-2</v>
      </c>
      <c r="U103" s="6">
        <f t="shared" si="42"/>
        <v>0</v>
      </c>
      <c r="V103" s="6">
        <f t="shared" si="43"/>
        <v>2.596677797601581E-2</v>
      </c>
      <c r="W103" s="6">
        <f t="shared" si="44"/>
        <v>0.24232160218308821</v>
      </c>
      <c r="X103" s="6">
        <f t="shared" si="45"/>
        <v>2.6820133130318568E-2</v>
      </c>
      <c r="Y103" s="82" t="str" cm="1">
        <f t="array" ref="Y103:AB103">SETMATRIX(GETMATRIX(Y102:AB102)-$O$9*TRANSPOSE(AO102:AR102)*GETVECTOR(S102))</f>
        <v>0.5774,0.5774</v>
      </c>
      <c r="Z103" s="82" t="str">
        <v>0.584082049614331,0.579620532347539</v>
      </c>
      <c r="AA103" s="82" t="str">
        <v>0.601764686074766,0.597750892697974</v>
      </c>
      <c r="AB103" s="82" t="str">
        <v>0.585105862344131,0.579819322308539</v>
      </c>
      <c r="AC103" s="49" t="str" cm="1">
        <f t="array" ref="AC103:AF103">SETMATRIX(GETMATRIX(AC102:AF102)-$O$9*TRANSPOSE($AO$4:$AR$4)*$AL$4)</f>
        <v>0.5774</v>
      </c>
      <c r="AD103" s="49" t="str">
        <v>0.5774</v>
      </c>
      <c r="AE103" s="49" t="str">
        <v>0.5774</v>
      </c>
      <c r="AF103" s="49" t="str">
        <v>0.5774</v>
      </c>
      <c r="AG103" s="6" cm="1">
        <f t="array" ref="AG103">SIGMOID(SUM(GETVECTOR(_xlfn.CONCAT(Y103,",",AC103))*GETVECTOR(_xlfn.CONCAT($S103,",",$AL$4)))+U103)</f>
        <v>0.50773773272340572</v>
      </c>
      <c r="AH103" s="6" cm="1">
        <f t="array" ref="AH103">SIGMOID(SUM(GETVECTOR(_xlfn.CONCAT(Z103,",",AD103))*GETVECTOR(_xlfn.CONCAT($S103,",",$AL$4)))+V103)</f>
        <v>0.51431338667426219</v>
      </c>
      <c r="AI103" s="6" cm="1">
        <f t="array" ref="AI103">TANH(SUM(GETVECTOR(_xlfn.CONCAT(AA103,",",AE103))*GETVECTOR(_xlfn.CONCAT($S103,",",$AL$4)))+W103)</f>
        <v>0.26787475295616608</v>
      </c>
      <c r="AJ103" s="6" cm="1">
        <f t="array" ref="AJ103">SIGMOID(SUM(GETVECTOR(_xlfn.CONCAT(AB103,",",AF103))*GETVECTOR(_xlfn.CONCAT($S103,",",$AL$4)))+X103)</f>
        <v>0.51453983271573711</v>
      </c>
      <c r="AK103" s="6">
        <f t="shared" si="31"/>
        <v>0.13777157139741711</v>
      </c>
      <c r="AL103" s="59">
        <f t="shared" si="32"/>
        <v>7.0443826043354071E-2</v>
      </c>
      <c r="AM103" s="3">
        <f t="shared" si="33"/>
        <v>-2.337060694633665E-2</v>
      </c>
      <c r="AN103" s="3">
        <f t="shared" si="34"/>
        <v>-1.1799717037155032E-2</v>
      </c>
      <c r="AO103" s="3">
        <f t="shared" si="35"/>
        <v>0</v>
      </c>
      <c r="AP103" s="3">
        <f t="shared" si="36"/>
        <v>-7.8956399938854595E-4</v>
      </c>
      <c r="AQ103" s="3">
        <f t="shared" si="37"/>
        <v>-5.6332776713706317E-3</v>
      </c>
      <c r="AR103" s="3">
        <f t="shared" si="38"/>
        <v>-7.9922034086274429E-4</v>
      </c>
      <c r="AS103" s="3" cm="1">
        <f t="array" ref="AS103">SUM(AO103:AR103*AC103:AF103)</f>
        <v>-4.1700186055104978E-3</v>
      </c>
      <c r="AT103" s="86">
        <f t="shared" si="39"/>
        <v>5.4618526904015889E-4</v>
      </c>
      <c r="AU103" s="86">
        <f t="shared" si="40"/>
        <v>2.337060694633665E-2</v>
      </c>
      <c r="AV103" s="112"/>
      <c r="AW103" s="112"/>
    </row>
    <row r="104" spans="1:49" ht="15" customHeight="1" x14ac:dyDescent="0.25">
      <c r="A104" s="12">
        <f t="shared" si="46"/>
        <v>101</v>
      </c>
      <c r="B104" s="31">
        <v>31148</v>
      </c>
      <c r="C104" s="26"/>
      <c r="D104" s="13"/>
      <c r="E104" s="26">
        <v>24.9</v>
      </c>
      <c r="F104" s="42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93"/>
      <c r="R104" s="62">
        <f t="shared" si="30"/>
        <v>2.0618556701030928E-3</v>
      </c>
      <c r="S104" s="67" t="str" cm="1">
        <f t="array" ref="S104">SETVECTOR(R104:R105)</f>
        <v>0.00206185567010309,0.0938144329896907</v>
      </c>
      <c r="T104" s="67">
        <f t="shared" si="41"/>
        <v>0.79381443298969068</v>
      </c>
      <c r="U104" s="6">
        <f t="shared" si="42"/>
        <v>0</v>
      </c>
      <c r="V104" s="6">
        <f t="shared" si="43"/>
        <v>2.6045734375954664E-2</v>
      </c>
      <c r="W104" s="6">
        <f t="shared" si="44"/>
        <v>0.24288492995022526</v>
      </c>
      <c r="X104" s="6">
        <f t="shared" si="45"/>
        <v>2.6900055164404843E-2</v>
      </c>
      <c r="Y104" s="82" t="str" cm="1">
        <f t="array" ref="Y104:AB104">SETMATRIX(GETMATRIX(Y103:AB103)-$O$9*TRANSPOSE(AO103:AR103)*GETVECTOR(S103))</f>
        <v>0.5774,0.5774</v>
      </c>
      <c r="Z104" s="82" t="str">
        <v>0.584086119531854,0.57962069514424</v>
      </c>
      <c r="AA104" s="82" t="str">
        <v>0.601793723588536,0.597752054198525</v>
      </c>
      <c r="AB104" s="82" t="str">
        <v>0.58510998203661,0.579819487096238</v>
      </c>
      <c r="AC104" s="49" t="str" cm="1">
        <f t="array" ref="AC104:AF104">SETMATRIX(GETMATRIX(AC103:AF103)-$O$9*TRANSPOSE($AO$4:$AR$4)*$AL$4)</f>
        <v>0.5774</v>
      </c>
      <c r="AD104" s="49" t="str">
        <v>0.5774</v>
      </c>
      <c r="AE104" s="49" t="str">
        <v>0.5774</v>
      </c>
      <c r="AF104" s="49" t="str">
        <v>0.5774</v>
      </c>
      <c r="AG104" s="6" cm="1">
        <f t="array" ref="AG104">SIGMOID(SUM(GETVECTOR(_xlfn.CONCAT(Y104,",",AC104))*GETVECTOR(_xlfn.CONCAT($S104,",",$AL$4)))+U104)</f>
        <v>0.51383620889354142</v>
      </c>
      <c r="AH104" s="6" cm="1">
        <f t="array" ref="AH104">SIGMOID(SUM(GETVECTOR(_xlfn.CONCAT(Z104,",",AD104))*GETVECTOR(_xlfn.CONCAT($S104,",",$AL$4)))+V104)</f>
        <v>0.52039538245571915</v>
      </c>
      <c r="AI104" s="6" cm="1">
        <f t="array" ref="AI104">TANH(SUM(GETVECTOR(_xlfn.CONCAT(AA104,",",AE104))*GETVECTOR(_xlfn.CONCAT($S104,",",$AL$4)))+W104)</f>
        <v>0.29149884256442504</v>
      </c>
      <c r="AJ104" s="6" cm="1">
        <f t="array" ref="AJ104">SIGMOID(SUM(GETVECTOR(_xlfn.CONCAT(AB104,",",AF104))*GETVECTOR(_xlfn.CONCAT($S104,",",$AL$4)))+X104)</f>
        <v>0.52061378488464138</v>
      </c>
      <c r="AK104" s="6">
        <f t="shared" si="31"/>
        <v>0.15169465166171342</v>
      </c>
      <c r="AL104" s="59">
        <f t="shared" si="32"/>
        <v>7.8374084627662252E-2</v>
      </c>
      <c r="AM104" s="3">
        <f t="shared" si="33"/>
        <v>-0.71544034836202841</v>
      </c>
      <c r="AN104" s="3">
        <f t="shared" si="34"/>
        <v>-0.36402693602187569</v>
      </c>
      <c r="AO104" s="3">
        <f t="shared" si="35"/>
        <v>0</v>
      </c>
      <c r="AP104" s="3">
        <f t="shared" si="36"/>
        <v>-2.6484217451983365E-2</v>
      </c>
      <c r="AQ104" s="3">
        <f t="shared" si="37"/>
        <v>-0.17334109671704162</v>
      </c>
      <c r="AR104" s="3">
        <f t="shared" si="38"/>
        <v>-2.6880135420859236E-2</v>
      </c>
      <c r="AS104" s="3" cm="1">
        <f t="array" ref="AS104">SUM(AO104:AR104*AC104:AF104)</f>
        <v>-0.13089972659319915</v>
      </c>
      <c r="AT104" s="86">
        <f t="shared" si="39"/>
        <v>0.51185489206438062</v>
      </c>
      <c r="AU104" s="86">
        <f t="shared" si="40"/>
        <v>0.71544034836202841</v>
      </c>
      <c r="AV104" s="112"/>
      <c r="AW104" s="112"/>
    </row>
    <row r="105" spans="1:49" ht="15" customHeight="1" x14ac:dyDescent="0.25">
      <c r="A105" s="12">
        <f t="shared" si="46"/>
        <v>102</v>
      </c>
      <c r="B105" s="31">
        <v>31149</v>
      </c>
      <c r="C105" s="26"/>
      <c r="D105" s="13"/>
      <c r="E105" s="26">
        <v>23.9</v>
      </c>
      <c r="F105" s="42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93"/>
      <c r="R105" s="62">
        <f t="shared" si="30"/>
        <v>9.3814432989690721E-2</v>
      </c>
      <c r="S105" s="67" t="str" cm="1">
        <f t="array" ref="S105">SETVECTOR(R105:R106)</f>
        <v>0.0938144329896907,0.793814432989691</v>
      </c>
      <c r="T105" s="67">
        <f t="shared" si="41"/>
        <v>1.6494845360824743E-2</v>
      </c>
      <c r="U105" s="6">
        <f t="shared" si="42"/>
        <v>0</v>
      </c>
      <c r="V105" s="6">
        <f t="shared" si="43"/>
        <v>2.8694156121153003E-2</v>
      </c>
      <c r="W105" s="6">
        <f t="shared" si="44"/>
        <v>0.26021903962192944</v>
      </c>
      <c r="X105" s="6">
        <f t="shared" si="45"/>
        <v>2.9588068706490767E-2</v>
      </c>
      <c r="Y105" s="82" t="str" cm="1">
        <f t="array" ref="Y105:AB105">SETMATRIX(GETMATRIX(Y104:AB104)-$O$9*TRANSPOSE(AO104:AR104)*GETVECTOR(S104))</f>
        <v>0.5774,0.5774</v>
      </c>
      <c r="Z105" s="82" t="str">
        <v>0.584091580195246,0.579869155328583</v>
      </c>
      <c r="AA105" s="82" t="str">
        <v>0.601829464020849,0.599378243868757</v>
      </c>
      <c r="AB105" s="82" t="str">
        <v>0.585115524332573,0.580071661562557</v>
      </c>
      <c r="AC105" s="49" t="str" cm="1">
        <f t="array" ref="AC105:AF105">SETMATRIX(GETMATRIX(AC104:AF104)-$O$9*TRANSPOSE($AO$4:$AR$4)*$AL$4)</f>
        <v>0.5774</v>
      </c>
      <c r="AD105" s="49" t="str">
        <v>0.5774</v>
      </c>
      <c r="AE105" s="49" t="str">
        <v>0.5774</v>
      </c>
      <c r="AF105" s="49" t="str">
        <v>0.5774</v>
      </c>
      <c r="AG105" s="6" cm="1">
        <f t="array" ref="AG105">SIGMOID(SUM(GETVECTOR(_xlfn.CONCAT(Y105,",",AC105))*GETVECTOR(_xlfn.CONCAT($S105,",",$AL$4)))+U105)</f>
        <v>0.62539631068003165</v>
      </c>
      <c r="AH105" s="6" cm="1">
        <f t="array" ref="AH105">SIGMOID(SUM(GETVECTOR(_xlfn.CONCAT(Z105,",",AD105))*GETVECTOR(_xlfn.CONCAT($S105,",",$AL$4)))+V105)</f>
        <v>0.63269569098908818</v>
      </c>
      <c r="AI105" s="6" cm="1">
        <f t="array" ref="AI105">TANH(SUM(GETVECTOR(_xlfn.CONCAT(AA105,",",AE105))*GETVECTOR(_xlfn.CONCAT($S105,",",$AL$4)))+W105)</f>
        <v>0.65980851179950184</v>
      </c>
      <c r="AJ105" s="6" cm="1">
        <f t="array" ref="AJ105">SIGMOID(SUM(GETVECTOR(_xlfn.CONCAT(AB105,",",AF105))*GETVECTOR(_xlfn.CONCAT($S105,",",$AL$4)))+X105)</f>
        <v>0.63296306940918345</v>
      </c>
      <c r="AK105" s="6">
        <f t="shared" si="31"/>
        <v>0.41745800229346774</v>
      </c>
      <c r="AL105" s="59">
        <f t="shared" si="32"/>
        <v>0.24988545031739268</v>
      </c>
      <c r="AM105" s="3">
        <f t="shared" si="33"/>
        <v>0.23339060495656794</v>
      </c>
      <c r="AN105" s="3">
        <f t="shared" si="34"/>
        <v>0.12470330704259124</v>
      </c>
      <c r="AO105" s="3">
        <f t="shared" si="35"/>
        <v>0</v>
      </c>
      <c r="AP105" s="3">
        <f t="shared" si="36"/>
        <v>1.9121272229738379E-2</v>
      </c>
      <c r="AQ105" s="3">
        <f t="shared" si="37"/>
        <v>4.4550673917340057E-2</v>
      </c>
      <c r="AR105" s="3">
        <f t="shared" si="38"/>
        <v>2.1405930151827717E-2</v>
      </c>
      <c r="AS105" s="3" cm="1">
        <f t="array" ref="AS105">SUM(AO105:AR105*AC105:AF105)</f>
        <v>4.9123965774988412E-2</v>
      </c>
      <c r="AT105" s="86">
        <f t="shared" si="39"/>
        <v>5.4471174481992755E-2</v>
      </c>
      <c r="AU105" s="86">
        <f t="shared" si="40"/>
        <v>0.23339060495656794</v>
      </c>
      <c r="AV105" s="112"/>
      <c r="AW105" s="112"/>
    </row>
    <row r="106" spans="1:49" ht="15" customHeight="1" x14ac:dyDescent="0.25">
      <c r="A106" s="12">
        <f t="shared" si="46"/>
        <v>103</v>
      </c>
      <c r="B106" s="31">
        <v>31150</v>
      </c>
      <c r="C106" s="26"/>
      <c r="D106" s="13"/>
      <c r="E106" s="26">
        <v>23.5</v>
      </c>
      <c r="F106" s="42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93"/>
      <c r="R106" s="62">
        <f t="shared" si="30"/>
        <v>0.79381443298969068</v>
      </c>
      <c r="S106" s="67" t="str" cm="1">
        <f t="array" ref="S106">SETVECTOR(R106:R107)</f>
        <v>0.793814432989691,0.0164948453608247</v>
      </c>
      <c r="T106" s="67">
        <f t="shared" si="41"/>
        <v>0.12783505154639174</v>
      </c>
      <c r="U106" s="6">
        <f t="shared" si="42"/>
        <v>0</v>
      </c>
      <c r="V106" s="6">
        <f t="shared" si="43"/>
        <v>2.6782028898179166E-2</v>
      </c>
      <c r="W106" s="6">
        <f t="shared" si="44"/>
        <v>0.25576397223019542</v>
      </c>
      <c r="X106" s="6">
        <f t="shared" si="45"/>
        <v>2.7447475691307996E-2</v>
      </c>
      <c r="Y106" s="82" t="str" cm="1">
        <f t="array" ref="Y106:AB106">SETMATRIX(GETMATRIX(Y105:AB105)-$O$9*TRANSPOSE(AO105:AR105)*GETVECTOR(S105))</f>
        <v>0.5774,0.5774</v>
      </c>
      <c r="Z106" s="82" t="str">
        <v>0.583912195064019,0.578351281141274</v>
      </c>
      <c r="AA106" s="82" t="str">
        <v>0.601411514399563,0.595841747073257</v>
      </c>
      <c r="AB106" s="82" t="str">
        <v>0.584914705812592,0.578372427931948</v>
      </c>
      <c r="AC106" s="49" t="str" cm="1">
        <f t="array" ref="AC106:AF106">SETMATRIX(GETMATRIX(AC105:AF105)-$O$9*TRANSPOSE($AO$4:$AR$4)*$AL$4)</f>
        <v>0.5774</v>
      </c>
      <c r="AD106" s="49" t="str">
        <v>0.5774</v>
      </c>
      <c r="AE106" s="49" t="str">
        <v>0.5774</v>
      </c>
      <c r="AF106" s="49" t="str">
        <v>0.5774</v>
      </c>
      <c r="AG106" s="6" cm="1">
        <f t="array" ref="AG106">SIGMOID(SUM(GETVECTOR(_xlfn.CONCAT(Y106,",",AC106))*GETVECTOR(_xlfn.CONCAT($S106,",",$AL$4)))+U106)</f>
        <v>0.61488010053164754</v>
      </c>
      <c r="AH106" s="6" cm="1">
        <f t="array" ref="AH106">SIGMOID(SUM(GETVECTOR(_xlfn.CONCAT(Z106,",",AD106))*GETVECTOR(_xlfn.CONCAT($S106,",",$AL$4)))+V106)</f>
        <v>0.62242167626134948</v>
      </c>
      <c r="AI106" s="6" cm="1">
        <f t="array" ref="AI106">TANH(SUM(GETVECTOR(_xlfn.CONCAT(AA106,",",AE106))*GETVECTOR(_xlfn.CONCAT($S106,",",$AL$4)))+W106)</f>
        <v>0.63095513122169766</v>
      </c>
      <c r="AJ106" s="6" cm="1">
        <f t="array" ref="AJ106">SIGMOID(SUM(GETVECTOR(_xlfn.CONCAT(AB106,",",AF106))*GETVECTOR(_xlfn.CONCAT($S106,",",$AL$4)))+X106)</f>
        <v>0.62276511038235716</v>
      </c>
      <c r="AK106" s="6">
        <f t="shared" si="31"/>
        <v>0.39272015042070879</v>
      </c>
      <c r="AL106" s="59">
        <f t="shared" si="32"/>
        <v>0.2327291118495983</v>
      </c>
      <c r="AM106" s="3">
        <f t="shared" si="33"/>
        <v>0.10489406030320655</v>
      </c>
      <c r="AN106" s="3">
        <f t="shared" si="34"/>
        <v>5.6201563284873898E-2</v>
      </c>
      <c r="AO106" s="3">
        <f t="shared" si="35"/>
        <v>0</v>
      </c>
      <c r="AP106" s="3">
        <f t="shared" si="36"/>
        <v>8.3337148324671984E-3</v>
      </c>
      <c r="AQ106" s="3">
        <f t="shared" si="37"/>
        <v>2.1054953638639684E-2</v>
      </c>
      <c r="AR106" s="3">
        <f t="shared" si="38"/>
        <v>9.2090209649416735E-3</v>
      </c>
      <c r="AS106" s="3" cm="1">
        <f t="array" ref="AS106">SUM(AO106:AR106*AC106:AF106)</f>
        <v>2.2286305880374436E-2</v>
      </c>
      <c r="AT106" s="86">
        <f t="shared" si="39"/>
        <v>1.1002763886892733E-2</v>
      </c>
      <c r="AU106" s="86">
        <f t="shared" si="40"/>
        <v>0.10489406030320655</v>
      </c>
      <c r="AV106" s="112"/>
      <c r="AW106" s="112"/>
    </row>
    <row r="107" spans="1:49" ht="15" customHeight="1" x14ac:dyDescent="0.25">
      <c r="A107" s="12">
        <f t="shared" si="46"/>
        <v>104</v>
      </c>
      <c r="B107" s="31">
        <v>31151</v>
      </c>
      <c r="C107" s="26"/>
      <c r="D107" s="13"/>
      <c r="E107" s="26">
        <v>23.8</v>
      </c>
      <c r="F107" s="42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93"/>
      <c r="R107" s="62">
        <f t="shared" si="30"/>
        <v>1.6494845360824743E-2</v>
      </c>
      <c r="S107" s="67" t="str" cm="1">
        <f t="array" ref="S107">SETVECTOR(R107:R108)</f>
        <v>0.0164948453608247,0.127835051546392</v>
      </c>
      <c r="T107" s="67">
        <f t="shared" si="41"/>
        <v>0</v>
      </c>
      <c r="U107" s="6">
        <f t="shared" si="42"/>
        <v>0</v>
      </c>
      <c r="V107" s="6">
        <f t="shared" si="43"/>
        <v>2.5948657414932446E-2</v>
      </c>
      <c r="W107" s="6">
        <f t="shared" si="44"/>
        <v>0.25365847686633147</v>
      </c>
      <c r="X107" s="6">
        <f t="shared" si="45"/>
        <v>2.6526573594813828E-2</v>
      </c>
      <c r="Y107" s="82" t="str" cm="1">
        <f t="array" ref="Y107:AB107">SETMATRIX(GETMATRIX(Y106:AB106)-$O$9*TRANSPOSE(AO106:AR106)*GETVECTOR(S106))</f>
        <v>0.5774,0.5774</v>
      </c>
      <c r="Z107" s="82" t="str">
        <v>0.583250652752576,0.57833753480753</v>
      </c>
      <c r="AA107" s="82" t="str">
        <v>0.599740141791135,0.595807017252822</v>
      </c>
      <c r="AB107" s="82" t="str">
        <v>0.584183680437024,0.578357237794274</v>
      </c>
      <c r="AC107" s="49" t="str" cm="1">
        <f t="array" ref="AC107:AF107">SETMATRIX(GETMATRIX(AC106:AF106)-$O$9*TRANSPOSE($AO$4:$AR$4)*$AL$4)</f>
        <v>0.5774</v>
      </c>
      <c r="AD107" s="49" t="str">
        <v>0.5774</v>
      </c>
      <c r="AE107" s="49" t="str">
        <v>0.5774</v>
      </c>
      <c r="AF107" s="49" t="str">
        <v>0.5774</v>
      </c>
      <c r="AG107" s="6" cm="1">
        <f t="array" ref="AG107">SIGMOID(SUM(GETVECTOR(_xlfn.CONCAT(Y107,",",AC107))*GETVECTOR(_xlfn.CONCAT($S107,",",$AL$4)))+U107)</f>
        <v>0.52082197146610321</v>
      </c>
      <c r="AH107" s="6" cm="1">
        <f t="array" ref="AH107">SIGMOID(SUM(GETVECTOR(_xlfn.CONCAT(Z107,",",AD107))*GETVECTOR(_xlfn.CONCAT($S107,",",$AL$4)))+V107)</f>
        <v>0.52734795300790194</v>
      </c>
      <c r="AI107" s="6" cm="1">
        <f t="array" ref="AI107">TANH(SUM(GETVECTOR(_xlfn.CONCAT(AA107,",",AE107))*GETVECTOR(_xlfn.CONCAT($S107,",",$AL$4)))+W107)</f>
        <v>0.32722393363606211</v>
      </c>
      <c r="AJ107" s="6" cm="1">
        <f t="array" ref="AJ107">SIGMOID(SUM(GETVECTOR(_xlfn.CONCAT(AB107,",",AF107))*GETVECTOR(_xlfn.CONCAT($S107,",",$AL$4)))+X107)</f>
        <v>0.52749646122468363</v>
      </c>
      <c r="AK107" s="6">
        <f t="shared" si="31"/>
        <v>0.1725608715781709</v>
      </c>
      <c r="AL107" s="59">
        <f t="shared" si="32"/>
        <v>9.0132388373998382E-2</v>
      </c>
      <c r="AM107" s="3">
        <f t="shared" si="33"/>
        <v>9.0132388373998382E-2</v>
      </c>
      <c r="AN107" s="3">
        <f t="shared" si="34"/>
        <v>4.6156408450789416E-2</v>
      </c>
      <c r="AO107" s="3">
        <f t="shared" si="35"/>
        <v>0</v>
      </c>
      <c r="AP107" s="3">
        <f t="shared" si="36"/>
        <v>3.7645743310085315E-3</v>
      </c>
      <c r="AQ107" s="3">
        <f t="shared" si="37"/>
        <v>2.1734217577041397E-2</v>
      </c>
      <c r="AR107" s="3">
        <f t="shared" si="38"/>
        <v>3.8385466610363771E-3</v>
      </c>
      <c r="AS107" s="3" cm="1">
        <f t="array" ref="AS107">SUM(AO107:AR107*AC107:AF107)</f>
        <v>1.6939379289790436E-2</v>
      </c>
      <c r="AT107" s="86">
        <f t="shared" si="39"/>
        <v>8.1238474340012794E-3</v>
      </c>
      <c r="AU107" s="86">
        <f t="shared" si="40"/>
        <v>9.0132388373998382E-2</v>
      </c>
      <c r="AV107" s="112"/>
      <c r="AW107" s="112"/>
    </row>
    <row r="108" spans="1:49" ht="15" customHeight="1" x14ac:dyDescent="0.25">
      <c r="A108" s="12">
        <f t="shared" si="46"/>
        <v>105</v>
      </c>
      <c r="B108" s="31">
        <v>31152</v>
      </c>
      <c r="C108" s="26"/>
      <c r="D108" s="13"/>
      <c r="E108" s="26">
        <v>24.4</v>
      </c>
      <c r="F108" s="42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93"/>
      <c r="R108" s="62">
        <f t="shared" si="30"/>
        <v>0.12783505154639174</v>
      </c>
      <c r="S108" s="67" t="str" cm="1">
        <f t="array" ref="S108">SETVECTOR(R108:R109)</f>
        <v>0.127835051546392,0</v>
      </c>
      <c r="T108" s="67">
        <f t="shared" si="41"/>
        <v>0.47525773195876292</v>
      </c>
      <c r="U108" s="6">
        <f t="shared" si="42"/>
        <v>0</v>
      </c>
      <c r="V108" s="6">
        <f t="shared" si="43"/>
        <v>2.5572199981831592E-2</v>
      </c>
      <c r="W108" s="6">
        <f t="shared" si="44"/>
        <v>0.25148505510862734</v>
      </c>
      <c r="X108" s="6">
        <f t="shared" si="45"/>
        <v>2.6142718928710191E-2</v>
      </c>
      <c r="Y108" s="82" t="str" cm="1">
        <f t="array" ref="Y108:AB108">SETMATRIX(GETMATRIX(Y107:AB107)-$O$9*TRANSPOSE(AO107:AR107)*GETVECTOR(S107))</f>
        <v>0.5774,0.5774</v>
      </c>
      <c r="Z108" s="82" t="str">
        <v>0.583244443145432,0.578289410352165</v>
      </c>
      <c r="AA108" s="82" t="str">
        <v>0.599704291535338,0.595529177770394</v>
      </c>
      <c r="AB108" s="82" t="str">
        <v>0.584177348813666,0.578308167713246</v>
      </c>
      <c r="AC108" s="49" t="str" cm="1">
        <f t="array" ref="AC108:AF108">SETMATRIX(GETMATRIX(AC107:AF107)-$O$9*TRANSPOSE($AO$4:$AR$4)*$AL$4)</f>
        <v>0.5774</v>
      </c>
      <c r="AD108" s="49" t="str">
        <v>0.5774</v>
      </c>
      <c r="AE108" s="49" t="str">
        <v>0.5774</v>
      </c>
      <c r="AF108" s="49" t="str">
        <v>0.5774</v>
      </c>
      <c r="AG108" s="6" cm="1">
        <f t="array" ref="AG108">SIGMOID(SUM(GETVECTOR(_xlfn.CONCAT(Y108,",",AC108))*GETVECTOR(_xlfn.CONCAT($S108,",",$AL$4)))+U108)</f>
        <v>0.51844461627974581</v>
      </c>
      <c r="AH108" s="6" cm="1">
        <f t="array" ref="AH108">SIGMOID(SUM(GETVECTOR(_xlfn.CONCAT(Z108,",",AD108))*GETVECTOR(_xlfn.CONCAT($S108,",",$AL$4)))+V108)</f>
        <v>0.5250119263148123</v>
      </c>
      <c r="AI108" s="6" cm="1">
        <f t="array" ref="AI108">TANH(SUM(GETVECTOR(_xlfn.CONCAT(AA108,",",AE108))*GETVECTOR(_xlfn.CONCAT($S108,",",$AL$4)))+W108)</f>
        <v>0.31685594773467302</v>
      </c>
      <c r="AJ108" s="6" cm="1">
        <f t="array" ref="AJ108">SIGMOID(SUM(GETVECTOR(_xlfn.CONCAT(AB108,",",AF108))*GETVECTOR(_xlfn.CONCAT($S108,",",$AL$4)))+X108)</f>
        <v>0.52518393606609193</v>
      </c>
      <c r="AK108" s="6">
        <f t="shared" si="31"/>
        <v>0.16635315148448618</v>
      </c>
      <c r="AL108" s="59">
        <f t="shared" si="32"/>
        <v>8.6568920952810269E-2</v>
      </c>
      <c r="AM108" s="3">
        <f t="shared" si="33"/>
        <v>-0.38868881100595265</v>
      </c>
      <c r="AN108" s="3">
        <f t="shared" si="34"/>
        <v>-0.19858667590825685</v>
      </c>
      <c r="AO108" s="3">
        <f t="shared" si="35"/>
        <v>0</v>
      </c>
      <c r="AP108" s="3">
        <f t="shared" si="36"/>
        <v>-1.5691477713575121E-2</v>
      </c>
      <c r="AQ108" s="3">
        <f t="shared" si="37"/>
        <v>-9.3792872456939347E-2</v>
      </c>
      <c r="AR108" s="3">
        <f t="shared" si="38"/>
        <v>-1.5976787054743754E-2</v>
      </c>
      <c r="AS108" s="3" cm="1">
        <f t="array" ref="AS108">SUM(AO108:AR108*AC108:AF108)</f>
        <v>-7.2441260633864107E-2</v>
      </c>
      <c r="AT108" s="86">
        <f t="shared" si="39"/>
        <v>0.15107899180122117</v>
      </c>
      <c r="AU108" s="86">
        <f t="shared" si="40"/>
        <v>0.38868881100595265</v>
      </c>
      <c r="AV108" s="112"/>
      <c r="AW108" s="112"/>
    </row>
    <row r="109" spans="1:49" ht="15" customHeight="1" x14ac:dyDescent="0.25">
      <c r="A109" s="12">
        <f t="shared" si="46"/>
        <v>106</v>
      </c>
      <c r="B109" s="31">
        <v>31153</v>
      </c>
      <c r="C109" s="26"/>
      <c r="D109" s="13"/>
      <c r="E109" s="26">
        <v>25.4</v>
      </c>
      <c r="F109" s="42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93"/>
      <c r="R109" s="62">
        <f t="shared" si="30"/>
        <v>0</v>
      </c>
      <c r="S109" s="67" t="str" cm="1">
        <f t="array" ref="S109">SETVECTOR(R109:R110)</f>
        <v>0,0.475257731958763</v>
      </c>
      <c r="T109" s="67">
        <f t="shared" si="41"/>
        <v>2.0618556701030927E-2</v>
      </c>
      <c r="U109" s="6">
        <f t="shared" si="42"/>
        <v>0</v>
      </c>
      <c r="V109" s="6">
        <f t="shared" si="43"/>
        <v>2.7141347753189105E-2</v>
      </c>
      <c r="W109" s="6">
        <f t="shared" si="44"/>
        <v>0.26086434235432127</v>
      </c>
      <c r="X109" s="6">
        <f t="shared" si="45"/>
        <v>2.7740397634184566E-2</v>
      </c>
      <c r="Y109" s="82" t="str" cm="1">
        <f t="array" ref="Y109:AB109">SETMATRIX(GETMATRIX(Y108:AB108)-$O$9*TRANSPOSE(AO108:AR108)*GETVECTOR(S108))</f>
        <v>0.5774,0.5774</v>
      </c>
      <c r="Z109" s="82" t="str">
        <v>0.583445035231667,0.578289410352165</v>
      </c>
      <c r="AA109" s="82" t="str">
        <v>0.60090329320386,0.595529177770394</v>
      </c>
      <c r="AB109" s="82" t="str">
        <v>0.584381588153335,0.578308167713246</v>
      </c>
      <c r="AC109" s="49" t="str" cm="1">
        <f t="array" ref="AC109:AF109">SETMATRIX(GETMATRIX(AC108:AF108)-$O$9*TRANSPOSE($AO$4:$AR$4)*$AL$4)</f>
        <v>0.5774</v>
      </c>
      <c r="AD109" s="49" t="str">
        <v>0.5774</v>
      </c>
      <c r="AE109" s="49" t="str">
        <v>0.5774</v>
      </c>
      <c r="AF109" s="49" t="str">
        <v>0.5774</v>
      </c>
      <c r="AG109" s="6" cm="1">
        <f t="array" ref="AG109">SIGMOID(SUM(GETVECTOR(_xlfn.CONCAT(Y109,",",AC109))*GETVECTOR(_xlfn.CONCAT($S109,",",$AL$4)))+U109)</f>
        <v>0.56817616742260091</v>
      </c>
      <c r="AH109" s="6" cm="1">
        <f t="array" ref="AH109">SIGMOID(SUM(GETVECTOR(_xlfn.CONCAT(Z109,",",AD109))*GETVECTOR(_xlfn.CONCAT($S109,",",$AL$4)))+V109)</f>
        <v>0.57492595011701086</v>
      </c>
      <c r="AI109" s="6" cm="1">
        <f t="array" ref="AI109">TANH(SUM(GETVECTOR(_xlfn.CONCAT(AA109,",",AE109))*GETVECTOR(_xlfn.CONCAT($S109,",",$AL$4)))+W109)</f>
        <v>0.49593005983932631</v>
      </c>
      <c r="AJ109" s="6" cm="1">
        <f t="array" ref="AJ109">SIGMOID(SUM(GETVECTOR(_xlfn.CONCAT(AB109,",",AF109))*GETVECTOR(_xlfn.CONCAT($S109,",",$AL$4)))+X109)</f>
        <v>0.57507452140966131</v>
      </c>
      <c r="AK109" s="6">
        <f t="shared" si="31"/>
        <v>0.28512306084471073</v>
      </c>
      <c r="AL109" s="59">
        <f t="shared" si="32"/>
        <v>0.15966364929898166</v>
      </c>
      <c r="AM109" s="3">
        <f t="shared" si="33"/>
        <v>0.13904509259795073</v>
      </c>
      <c r="AN109" s="3">
        <f t="shared" si="34"/>
        <v>7.3797559578485689E-2</v>
      </c>
      <c r="AO109" s="3">
        <f t="shared" si="35"/>
        <v>0</v>
      </c>
      <c r="AP109" s="3">
        <f t="shared" si="36"/>
        <v>8.9441471918786947E-3</v>
      </c>
      <c r="AQ109" s="3">
        <f t="shared" si="37"/>
        <v>3.1993076204235811E-2</v>
      </c>
      <c r="AR109" s="3">
        <f t="shared" si="38"/>
        <v>9.4335355244558484E-3</v>
      </c>
      <c r="AS109" s="3" cm="1">
        <f t="array" ref="AS109">SUM(AO109:AR109*AC109:AF109)</f>
        <v>2.9084076200737323E-2</v>
      </c>
      <c r="AT109" s="86">
        <f t="shared" si="39"/>
        <v>1.9333537775572691E-2</v>
      </c>
      <c r="AU109" s="86">
        <f t="shared" si="40"/>
        <v>0.13904509259795073</v>
      </c>
      <c r="AV109" s="112"/>
      <c r="AW109" s="112"/>
    </row>
    <row r="110" spans="1:49" ht="15" customHeight="1" x14ac:dyDescent="0.25">
      <c r="A110" s="12">
        <f t="shared" si="46"/>
        <v>107</v>
      </c>
      <c r="B110" s="31">
        <v>31154</v>
      </c>
      <c r="C110" s="26"/>
      <c r="D110" s="13"/>
      <c r="E110" s="26">
        <v>25.1</v>
      </c>
      <c r="F110" s="42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93"/>
      <c r="R110" s="62">
        <f t="shared" si="30"/>
        <v>0.47525773195876292</v>
      </c>
      <c r="S110" s="67" t="str" cm="1">
        <f t="array" ref="S110">SETVECTOR(R110:R111)</f>
        <v>0.475257731958763,0.0206185567010309</v>
      </c>
      <c r="T110" s="67">
        <f t="shared" si="41"/>
        <v>0</v>
      </c>
      <c r="U110" s="6">
        <f t="shared" si="42"/>
        <v>0</v>
      </c>
      <c r="V110" s="6">
        <f t="shared" si="43"/>
        <v>2.6246933034001236E-2</v>
      </c>
      <c r="W110" s="6">
        <f t="shared" si="44"/>
        <v>0.25766503473389768</v>
      </c>
      <c r="X110" s="6">
        <f t="shared" si="45"/>
        <v>2.6797044081738983E-2</v>
      </c>
      <c r="Y110" s="82" t="str" cm="1">
        <f t="array" ref="Y110:AB110">SETMATRIX(GETMATRIX(Y109:AB109)-$O$9*TRANSPOSE(AO109:AR109)*GETVECTOR(S109))</f>
        <v>0.5774,0.5774</v>
      </c>
      <c r="Z110" s="82" t="str">
        <v>0.583445035231667,0.577864332841293</v>
      </c>
      <c r="AA110" s="82" t="str">
        <v>0.60090329320386,0.594008682086873</v>
      </c>
      <c r="AB110" s="82" t="str">
        <v>0.584381588153335,0.577859831643475</v>
      </c>
      <c r="AC110" s="49" t="str" cm="1">
        <f t="array" ref="AC110:AF110">SETMATRIX(GETMATRIX(AC109:AF109)-$O$9*TRANSPOSE($AO$4:$AR$4)*$AL$4)</f>
        <v>0.5774</v>
      </c>
      <c r="AD110" s="49" t="str">
        <v>0.5774</v>
      </c>
      <c r="AE110" s="49" t="str">
        <v>0.5774</v>
      </c>
      <c r="AF110" s="49" t="str">
        <v>0.5774</v>
      </c>
      <c r="AG110" s="6" cm="1">
        <f t="array" ref="AG110">SIGMOID(SUM(GETVECTOR(_xlfn.CONCAT(Y110,",",AC110))*GETVECTOR(_xlfn.CONCAT($S110,",",$AL$4)))+U110)</f>
        <v>0.57109471773893361</v>
      </c>
      <c r="AH110" s="6" cm="1">
        <f t="array" ref="AH110">SIGMOID(SUM(GETVECTOR(_xlfn.CONCAT(Z110,",",AD110))*GETVECTOR(_xlfn.CONCAT($S110,",",$AL$4)))+V110)</f>
        <v>0.57821459989170387</v>
      </c>
      <c r="AI110" s="6" cm="1">
        <f t="array" ref="AI110">TANH(SUM(GETVECTOR(_xlfn.CONCAT(AA110,",",AE110))*GETVECTOR(_xlfn.CONCAT($S110,",",$AL$4)))+W110)</f>
        <v>0.5046284361365283</v>
      </c>
      <c r="AJ110" s="6" cm="1">
        <f t="array" ref="AJ110">SIGMOID(SUM(GETVECTOR(_xlfn.CONCAT(AB110,",",AF110))*GETVECTOR(_xlfn.CONCAT($S110,",",$AL$4)))+X110)</f>
        <v>0.57845727386392176</v>
      </c>
      <c r="AK110" s="6">
        <f t="shared" si="31"/>
        <v>0.29178352929465895</v>
      </c>
      <c r="AL110" s="59">
        <f t="shared" si="32"/>
        <v>0.16415202849083388</v>
      </c>
      <c r="AM110" s="3">
        <f t="shared" si="33"/>
        <v>0.16415202849083388</v>
      </c>
      <c r="AN110" s="3">
        <f t="shared" si="34"/>
        <v>8.7308350701580939E-2</v>
      </c>
      <c r="AO110" s="3">
        <f t="shared" si="35"/>
        <v>0</v>
      </c>
      <c r="AP110" s="3">
        <f t="shared" si="36"/>
        <v>1.074504157133536E-2</v>
      </c>
      <c r="AQ110" s="3">
        <f t="shared" si="37"/>
        <v>3.7627483663254177E-2</v>
      </c>
      <c r="AR110" s="3">
        <f t="shared" si="38"/>
        <v>1.1358843278598801E-2</v>
      </c>
      <c r="AS110" s="3" cm="1">
        <f t="array" ref="AS110">SUM(AO110:AR110*AC110:AF110)</f>
        <v>3.4488892179514945E-2</v>
      </c>
      <c r="AT110" s="86">
        <f t="shared" si="39"/>
        <v>2.6945888457655536E-2</v>
      </c>
      <c r="AU110" s="86">
        <f t="shared" si="40"/>
        <v>0.16415202849083388</v>
      </c>
      <c r="AV110" s="113"/>
      <c r="AW110" s="113"/>
    </row>
    <row r="111" spans="1:49" ht="15" customHeight="1" x14ac:dyDescent="0.25">
      <c r="A111" s="12">
        <f t="shared" si="46"/>
        <v>108</v>
      </c>
      <c r="B111" s="31">
        <v>31155</v>
      </c>
      <c r="C111" s="26"/>
      <c r="D111" s="13"/>
      <c r="E111" s="26">
        <v>23.2</v>
      </c>
      <c r="F111" s="42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93"/>
      <c r="R111" s="62">
        <f t="shared" si="30"/>
        <v>2.0618556701030927E-2</v>
      </c>
      <c r="S111" s="3"/>
      <c r="T111" s="3"/>
      <c r="U111" s="6"/>
      <c r="V111" s="6"/>
      <c r="W111" s="6"/>
      <c r="X111" s="6"/>
      <c r="Y111" s="6"/>
      <c r="Z111" s="6"/>
      <c r="AA111" s="6"/>
      <c r="AB111" s="6"/>
      <c r="AC111" s="49"/>
      <c r="AD111" s="49"/>
      <c r="AE111" s="49"/>
      <c r="AF111" s="49"/>
      <c r="AG111" s="6"/>
      <c r="AH111" s="6"/>
      <c r="AI111" s="6"/>
      <c r="AJ111" s="6"/>
      <c r="AK111" s="6"/>
      <c r="AL111" s="59"/>
      <c r="AM111" s="3"/>
      <c r="AN111" s="3"/>
      <c r="AO111" s="3"/>
      <c r="AP111" s="3"/>
      <c r="AQ111" s="3"/>
      <c r="AR111" s="3"/>
      <c r="AS111" s="3"/>
      <c r="AT111" s="87"/>
      <c r="AU111" s="87"/>
      <c r="AV111" s="87"/>
      <c r="AW111" s="87"/>
    </row>
    <row r="112" spans="1:49" ht="15" customHeight="1" x14ac:dyDescent="0.25">
      <c r="A112" s="12">
        <f t="shared" si="46"/>
        <v>109</v>
      </c>
      <c r="B112" s="31">
        <v>31156</v>
      </c>
      <c r="C112" s="26"/>
      <c r="D112" s="13"/>
      <c r="E112" s="26">
        <v>23.4</v>
      </c>
      <c r="F112" s="42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93"/>
      <c r="R112" s="62">
        <f t="shared" si="30"/>
        <v>0</v>
      </c>
      <c r="S112" s="3"/>
      <c r="T112" s="3"/>
      <c r="U112" s="6"/>
      <c r="V112" s="6"/>
      <c r="W112" s="6"/>
      <c r="X112" s="6"/>
      <c r="Y112" s="6"/>
      <c r="Z112" s="6"/>
      <c r="AA112" s="6"/>
      <c r="AB112" s="6"/>
      <c r="AC112" s="49"/>
      <c r="AD112" s="49"/>
      <c r="AE112" s="49"/>
      <c r="AF112" s="49"/>
      <c r="AG112" s="6"/>
      <c r="AH112" s="6"/>
      <c r="AI112" s="6"/>
      <c r="AJ112" s="6"/>
      <c r="AK112" s="6"/>
      <c r="AL112" s="59"/>
      <c r="AM112" s="3"/>
      <c r="AN112" s="3"/>
      <c r="AO112" s="3"/>
      <c r="AP112" s="3"/>
      <c r="AQ112" s="3"/>
      <c r="AR112" s="3"/>
      <c r="AS112" s="3"/>
      <c r="AT112" s="87"/>
      <c r="AU112" s="87"/>
      <c r="AV112" s="87"/>
      <c r="AW112" s="87"/>
    </row>
    <row r="113" spans="1:49" ht="15" customHeight="1" x14ac:dyDescent="0.25">
      <c r="A113" s="12">
        <f t="shared" si="46"/>
        <v>110</v>
      </c>
      <c r="B113" s="31">
        <v>31157</v>
      </c>
      <c r="C113" s="26"/>
      <c r="D113" s="13"/>
      <c r="E113" s="26">
        <v>23.7</v>
      </c>
      <c r="F113" s="42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93"/>
      <c r="R113" s="84"/>
      <c r="S113" s="49"/>
      <c r="T113" s="49"/>
      <c r="U113" s="6"/>
      <c r="V113" s="6"/>
      <c r="W113" s="6"/>
      <c r="X113" s="6"/>
      <c r="Y113" s="6"/>
      <c r="Z113" s="6"/>
      <c r="AA113" s="6"/>
      <c r="AB113" s="6"/>
      <c r="AC113" s="49"/>
      <c r="AD113" s="49"/>
      <c r="AE113" s="49"/>
      <c r="AF113" s="49"/>
      <c r="AG113" s="6"/>
      <c r="AH113" s="6"/>
      <c r="AI113" s="6"/>
      <c r="AJ113" s="6"/>
      <c r="AK113" s="6"/>
      <c r="AL113" s="59"/>
      <c r="AM113" s="3"/>
      <c r="AN113" s="3"/>
      <c r="AO113" s="3"/>
      <c r="AP113" s="3"/>
      <c r="AQ113" s="3"/>
      <c r="AR113" s="3"/>
      <c r="AS113" s="3"/>
      <c r="AT113" s="87"/>
      <c r="AU113" s="87"/>
      <c r="AV113" s="87"/>
      <c r="AW113" s="87"/>
    </row>
    <row r="114" spans="1:49" ht="15" customHeight="1" x14ac:dyDescent="0.25">
      <c r="A114" s="12">
        <f t="shared" si="46"/>
        <v>111</v>
      </c>
      <c r="B114" s="31">
        <v>31158</v>
      </c>
      <c r="C114" s="26"/>
      <c r="D114" s="13"/>
      <c r="E114" s="26">
        <v>25.5</v>
      </c>
      <c r="F114" s="42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74"/>
      <c r="R114" s="75"/>
      <c r="S114" s="76"/>
      <c r="T114" s="76"/>
      <c r="U114" s="77"/>
      <c r="V114" s="77"/>
      <c r="W114" s="77"/>
      <c r="X114" s="77"/>
      <c r="Y114" s="77"/>
      <c r="Z114" s="77"/>
      <c r="AA114" s="77"/>
      <c r="AB114" s="77"/>
      <c r="AG114" s="77"/>
      <c r="AH114" s="77"/>
      <c r="AI114" s="77"/>
      <c r="AJ114" s="77"/>
      <c r="AK114" s="77"/>
      <c r="AL114" s="78"/>
      <c r="AM114" s="76"/>
      <c r="AN114" s="76"/>
      <c r="AO114" s="76"/>
      <c r="AP114" s="76"/>
      <c r="AQ114" s="79"/>
      <c r="AR114" s="76"/>
      <c r="AS114" s="76"/>
      <c r="AT114" s="80"/>
      <c r="AU114" s="80"/>
      <c r="AV114" s="80"/>
      <c r="AW114" s="80"/>
    </row>
    <row r="115" spans="1:49" ht="15" customHeight="1" x14ac:dyDescent="0.25">
      <c r="A115" s="12">
        <f t="shared" si="46"/>
        <v>112</v>
      </c>
      <c r="B115" s="31">
        <v>31159</v>
      </c>
      <c r="C115" s="26"/>
      <c r="D115" s="13"/>
      <c r="E115" s="26">
        <v>25.3</v>
      </c>
      <c r="F115" s="42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56"/>
      <c r="R115" s="61"/>
      <c r="S115" s="4"/>
      <c r="T115" s="4"/>
      <c r="U115" s="6"/>
      <c r="V115" s="6"/>
      <c r="W115" s="6"/>
      <c r="X115" s="6"/>
      <c r="Y115" s="6"/>
      <c r="Z115" s="6"/>
      <c r="AA115" s="6"/>
      <c r="AB115" s="6"/>
      <c r="AG115" s="6"/>
      <c r="AH115" s="6"/>
      <c r="AI115" s="6"/>
      <c r="AJ115" s="6"/>
      <c r="AK115" s="6"/>
      <c r="AL115" s="59"/>
      <c r="AM115" s="4"/>
      <c r="AN115" s="4"/>
      <c r="AO115" s="4"/>
      <c r="AP115" s="4"/>
      <c r="AQ115" s="3"/>
      <c r="AR115" s="4"/>
      <c r="AS115" s="4"/>
      <c r="AT115" s="57"/>
      <c r="AU115" s="57"/>
      <c r="AV115" s="57"/>
      <c r="AW115" s="57"/>
    </row>
    <row r="116" spans="1:49" ht="15" customHeight="1" x14ac:dyDescent="0.25">
      <c r="A116" s="12">
        <f t="shared" si="46"/>
        <v>113</v>
      </c>
      <c r="B116" s="31">
        <v>31160</v>
      </c>
      <c r="C116" s="26"/>
      <c r="D116" s="13"/>
      <c r="E116" s="26">
        <v>24.5</v>
      </c>
      <c r="F116" s="42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56"/>
      <c r="R116" s="61"/>
      <c r="S116" s="4"/>
      <c r="T116" s="4"/>
      <c r="U116" s="6"/>
      <c r="V116" s="6"/>
      <c r="W116" s="6"/>
      <c r="X116" s="6"/>
      <c r="Y116" s="6"/>
      <c r="Z116" s="6"/>
      <c r="AA116" s="6"/>
      <c r="AB116" s="6"/>
      <c r="AG116" s="6"/>
      <c r="AH116" s="6"/>
      <c r="AI116" s="6"/>
      <c r="AJ116" s="6"/>
      <c r="AK116" s="6"/>
      <c r="AL116" s="59"/>
      <c r="AM116" s="4"/>
      <c r="AN116" s="4"/>
      <c r="AO116" s="4"/>
      <c r="AP116" s="4"/>
      <c r="AQ116" s="3"/>
      <c r="AR116" s="4"/>
      <c r="AS116" s="4"/>
      <c r="AT116" s="57"/>
      <c r="AU116" s="57"/>
      <c r="AV116" s="57"/>
      <c r="AW116" s="57"/>
    </row>
    <row r="117" spans="1:49" ht="15" customHeight="1" x14ac:dyDescent="0.25">
      <c r="A117" s="12">
        <f t="shared" si="46"/>
        <v>114</v>
      </c>
      <c r="B117" s="31">
        <v>31161</v>
      </c>
      <c r="C117" s="26"/>
      <c r="D117" s="13"/>
      <c r="E117" s="26">
        <v>24.3</v>
      </c>
      <c r="F117" s="42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56"/>
      <c r="R117" s="61"/>
      <c r="S117" s="4"/>
      <c r="T117" s="4"/>
      <c r="U117" s="6"/>
      <c r="V117" s="6"/>
      <c r="W117" s="6"/>
      <c r="X117" s="6"/>
      <c r="Y117" s="6"/>
      <c r="Z117" s="6"/>
      <c r="AA117" s="6"/>
      <c r="AB117" s="6"/>
      <c r="AG117" s="6"/>
      <c r="AH117" s="6"/>
      <c r="AI117" s="6"/>
      <c r="AJ117" s="6"/>
      <c r="AK117" s="6"/>
      <c r="AL117" s="59"/>
      <c r="AM117" s="4"/>
      <c r="AN117" s="4"/>
      <c r="AO117" s="4"/>
      <c r="AP117" s="4"/>
      <c r="AQ117" s="3"/>
      <c r="AR117" s="4"/>
      <c r="AS117" s="4"/>
      <c r="AT117" s="57"/>
      <c r="AU117" s="57"/>
      <c r="AV117" s="57"/>
      <c r="AW117" s="57"/>
    </row>
    <row r="118" spans="1:49" ht="15" customHeight="1" x14ac:dyDescent="0.25">
      <c r="A118" s="12">
        <f t="shared" si="46"/>
        <v>115</v>
      </c>
      <c r="B118" s="31">
        <v>31162</v>
      </c>
      <c r="C118" s="26"/>
      <c r="D118" s="13"/>
      <c r="E118" s="26">
        <v>25.8</v>
      </c>
      <c r="F118" s="42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56"/>
      <c r="R118" s="61"/>
      <c r="S118" s="4"/>
      <c r="T118" s="4"/>
      <c r="U118" s="4"/>
      <c r="V118" s="4"/>
      <c r="W118" s="4"/>
      <c r="X118" s="4"/>
      <c r="Y118" s="4"/>
      <c r="Z118" s="4"/>
      <c r="AA118" s="4"/>
      <c r="AB118" s="4"/>
      <c r="AG118" s="6"/>
      <c r="AH118" s="26"/>
      <c r="AI118" s="26"/>
      <c r="AJ118" s="26"/>
      <c r="AK118" s="6"/>
      <c r="AL118" s="59"/>
      <c r="AM118" s="26"/>
      <c r="AN118" s="4"/>
      <c r="AO118" s="4"/>
      <c r="AP118" s="4"/>
      <c r="AQ118" s="4"/>
      <c r="AR118" s="4"/>
      <c r="AS118" s="4"/>
      <c r="AT118" s="69"/>
      <c r="AU118" s="46"/>
      <c r="AV118" s="46"/>
      <c r="AW118" s="46"/>
    </row>
    <row r="119" spans="1:49" ht="15" customHeight="1" x14ac:dyDescent="0.25">
      <c r="A119" s="12">
        <f t="shared" si="46"/>
        <v>116</v>
      </c>
      <c r="B119" s="31">
        <v>31163</v>
      </c>
      <c r="C119" s="26"/>
      <c r="D119" s="13"/>
      <c r="E119" s="26">
        <v>25.8</v>
      </c>
      <c r="F119" s="42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56"/>
      <c r="R119" s="61"/>
      <c r="S119" s="4"/>
      <c r="T119" s="4"/>
      <c r="U119" s="4"/>
      <c r="V119" s="4"/>
      <c r="W119" s="4"/>
      <c r="X119" s="4"/>
      <c r="Y119" s="4"/>
      <c r="Z119" s="4"/>
      <c r="AA119" s="4"/>
      <c r="AB119" s="4"/>
      <c r="AG119" s="4"/>
      <c r="AH119" s="4"/>
      <c r="AI119" s="4"/>
      <c r="AJ119" s="4"/>
      <c r="AK119" s="4"/>
      <c r="AL119" s="58"/>
      <c r="AM119" s="4"/>
      <c r="AN119" s="4"/>
      <c r="AO119" s="4"/>
      <c r="AP119" s="4"/>
      <c r="AQ119" s="4"/>
      <c r="AR119" s="4"/>
      <c r="AS119" s="4"/>
      <c r="AT119" s="69"/>
      <c r="AU119" s="46"/>
      <c r="AV119" s="46"/>
      <c r="AW119" s="46"/>
    </row>
    <row r="120" spans="1:49" ht="15" customHeight="1" x14ac:dyDescent="0.25">
      <c r="A120" s="12">
        <f t="shared" si="46"/>
        <v>117</v>
      </c>
      <c r="B120" s="31">
        <v>31164</v>
      </c>
      <c r="C120" s="26"/>
      <c r="D120" s="13"/>
      <c r="E120" s="26">
        <v>25.8</v>
      </c>
      <c r="F120" s="42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</row>
    <row r="121" spans="1:49" ht="15" customHeight="1" x14ac:dyDescent="0.25">
      <c r="A121" s="12">
        <f t="shared" si="46"/>
        <v>118</v>
      </c>
      <c r="B121" s="31">
        <v>31165</v>
      </c>
      <c r="C121" s="26"/>
      <c r="D121" s="13"/>
      <c r="E121" s="26">
        <v>24.4</v>
      </c>
      <c r="F121" s="42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</row>
    <row r="122" spans="1:49" ht="15" customHeight="1" x14ac:dyDescent="0.25">
      <c r="A122" s="12">
        <f t="shared" si="46"/>
        <v>119</v>
      </c>
      <c r="B122" s="31">
        <v>31166</v>
      </c>
      <c r="C122" s="26"/>
      <c r="D122" s="13"/>
      <c r="E122" s="26">
        <v>23.5</v>
      </c>
      <c r="F122" s="42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</row>
    <row r="123" spans="1:49" ht="15" customHeight="1" x14ac:dyDescent="0.25">
      <c r="A123" s="12">
        <f t="shared" si="46"/>
        <v>120</v>
      </c>
      <c r="B123" s="31">
        <v>31167</v>
      </c>
      <c r="C123" s="26"/>
      <c r="D123" s="13"/>
      <c r="E123" s="26">
        <v>23.8</v>
      </c>
      <c r="F123" s="42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</row>
    <row r="124" spans="1:49" ht="15" customHeight="1" x14ac:dyDescent="0.25">
      <c r="A124" s="12">
        <f t="shared" si="46"/>
        <v>121</v>
      </c>
      <c r="B124" s="31">
        <v>31168</v>
      </c>
      <c r="C124" s="26"/>
      <c r="D124" s="13"/>
      <c r="E124" s="26">
        <v>25.7</v>
      </c>
      <c r="F124" s="42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</row>
    <row r="125" spans="1:49" ht="15" customHeight="1" x14ac:dyDescent="0.25">
      <c r="A125" s="12">
        <f t="shared" si="46"/>
        <v>122</v>
      </c>
      <c r="B125" s="31">
        <v>31169</v>
      </c>
      <c r="C125" s="26"/>
      <c r="D125" s="13"/>
      <c r="E125" s="26">
        <v>25.1</v>
      </c>
      <c r="F125" s="42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</row>
    <row r="126" spans="1:49" ht="15" customHeight="1" x14ac:dyDescent="0.25">
      <c r="A126" s="12">
        <f t="shared" si="46"/>
        <v>123</v>
      </c>
      <c r="B126" s="31">
        <v>31170</v>
      </c>
      <c r="C126" s="26"/>
      <c r="D126" s="13"/>
      <c r="E126" s="26">
        <v>25.5</v>
      </c>
      <c r="F126" s="42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</row>
    <row r="127" spans="1:49" ht="15" customHeight="1" x14ac:dyDescent="0.25">
      <c r="A127" s="12">
        <f t="shared" si="46"/>
        <v>124</v>
      </c>
      <c r="B127" s="31">
        <v>31171</v>
      </c>
      <c r="C127" s="26"/>
      <c r="D127" s="13"/>
      <c r="E127" s="26">
        <v>25.1</v>
      </c>
      <c r="F127" s="42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</row>
    <row r="128" spans="1:49" ht="15" customHeight="1" x14ac:dyDescent="0.25">
      <c r="A128" s="12">
        <f t="shared" si="46"/>
        <v>125</v>
      </c>
      <c r="B128" s="31">
        <v>31172</v>
      </c>
      <c r="C128" s="26"/>
      <c r="D128" s="13"/>
      <c r="E128" s="26">
        <v>25.2</v>
      </c>
      <c r="F128" s="42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</row>
    <row r="129" spans="1:16" ht="15" customHeight="1" x14ac:dyDescent="0.25">
      <c r="A129" s="12">
        <f t="shared" si="46"/>
        <v>126</v>
      </c>
      <c r="B129" s="31">
        <v>31173</v>
      </c>
      <c r="C129" s="26"/>
      <c r="D129" s="13"/>
      <c r="E129" s="26">
        <v>26.2</v>
      </c>
      <c r="F129" s="42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</row>
    <row r="130" spans="1:16" ht="15" customHeight="1" x14ac:dyDescent="0.25">
      <c r="A130" s="12">
        <f t="shared" si="46"/>
        <v>127</v>
      </c>
      <c r="B130" s="31">
        <v>31174</v>
      </c>
      <c r="C130" s="26"/>
      <c r="D130" s="13"/>
      <c r="E130" s="26">
        <v>23.9</v>
      </c>
      <c r="F130" s="42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</row>
    <row r="131" spans="1:16" ht="15" customHeight="1" x14ac:dyDescent="0.25">
      <c r="A131" s="12">
        <f t="shared" si="46"/>
        <v>128</v>
      </c>
      <c r="B131" s="31">
        <v>31175</v>
      </c>
      <c r="C131" s="26"/>
      <c r="D131" s="13"/>
      <c r="E131" s="26">
        <v>23.9</v>
      </c>
      <c r="F131" s="42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</row>
    <row r="132" spans="1:16" ht="15" customHeight="1" x14ac:dyDescent="0.25">
      <c r="A132" s="12">
        <f t="shared" si="46"/>
        <v>129</v>
      </c>
      <c r="B132" s="31">
        <v>31176</v>
      </c>
      <c r="C132" s="26"/>
      <c r="D132" s="13"/>
      <c r="E132" s="26">
        <v>26</v>
      </c>
      <c r="F132" s="42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</row>
    <row r="133" spans="1:16" ht="15" customHeight="1" x14ac:dyDescent="0.25">
      <c r="A133" s="12">
        <f t="shared" si="46"/>
        <v>130</v>
      </c>
      <c r="B133" s="31">
        <v>31177</v>
      </c>
      <c r="C133" s="26"/>
      <c r="D133" s="13"/>
      <c r="E133" s="26">
        <v>25</v>
      </c>
      <c r="F133" s="42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</row>
    <row r="134" spans="1:16" ht="15" customHeight="1" x14ac:dyDescent="0.25">
      <c r="A134" s="12">
        <f t="shared" ref="A134:A197" si="47">A133+1</f>
        <v>131</v>
      </c>
      <c r="B134" s="31">
        <v>31178</v>
      </c>
      <c r="C134" s="26"/>
      <c r="D134" s="13"/>
      <c r="E134" s="26">
        <v>25.2</v>
      </c>
      <c r="F134" s="42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</row>
    <row r="135" spans="1:16" ht="15" customHeight="1" x14ac:dyDescent="0.25">
      <c r="A135" s="12">
        <f t="shared" si="47"/>
        <v>132</v>
      </c>
      <c r="B135" s="31">
        <v>31179</v>
      </c>
      <c r="C135" s="26"/>
      <c r="D135" s="13"/>
      <c r="E135" s="26">
        <v>24.8</v>
      </c>
      <c r="F135" s="42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</row>
    <row r="136" spans="1:16" ht="15" customHeight="1" x14ac:dyDescent="0.25">
      <c r="A136" s="12">
        <f t="shared" si="47"/>
        <v>133</v>
      </c>
      <c r="B136" s="31">
        <v>31180</v>
      </c>
      <c r="C136" s="26"/>
      <c r="D136" s="13"/>
      <c r="E136" s="26">
        <v>25.6</v>
      </c>
      <c r="F136" s="42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</row>
    <row r="137" spans="1:16" ht="15" customHeight="1" x14ac:dyDescent="0.25">
      <c r="A137" s="12">
        <f t="shared" si="47"/>
        <v>134</v>
      </c>
      <c r="B137" s="31">
        <v>31181</v>
      </c>
      <c r="C137" s="26"/>
      <c r="D137" s="13"/>
      <c r="E137" s="26">
        <v>24.2</v>
      </c>
      <c r="F137" s="42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</row>
    <row r="138" spans="1:16" ht="15" customHeight="1" x14ac:dyDescent="0.25">
      <c r="A138" s="12">
        <f t="shared" si="47"/>
        <v>135</v>
      </c>
      <c r="B138" s="31">
        <v>31182</v>
      </c>
      <c r="C138" s="26"/>
      <c r="D138" s="13"/>
      <c r="E138" s="26">
        <v>25.1</v>
      </c>
      <c r="F138" s="42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</row>
    <row r="139" spans="1:16" ht="15" customHeight="1" x14ac:dyDescent="0.25">
      <c r="A139" s="12">
        <f t="shared" si="47"/>
        <v>136</v>
      </c>
      <c r="B139" s="31">
        <v>31183</v>
      </c>
      <c r="C139" s="26"/>
      <c r="D139" s="13"/>
      <c r="E139" s="26">
        <v>24.4</v>
      </c>
      <c r="F139" s="42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</row>
    <row r="140" spans="1:16" ht="15" customHeight="1" x14ac:dyDescent="0.25">
      <c r="A140" s="12">
        <f t="shared" si="47"/>
        <v>137</v>
      </c>
      <c r="B140" s="31">
        <v>31184</v>
      </c>
      <c r="C140" s="26"/>
      <c r="D140" s="13"/>
      <c r="E140" s="26">
        <v>25.5</v>
      </c>
      <c r="F140" s="42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</row>
    <row r="141" spans="1:16" ht="15" customHeight="1" x14ac:dyDescent="0.25">
      <c r="A141" s="12">
        <f t="shared" si="47"/>
        <v>138</v>
      </c>
      <c r="B141" s="31">
        <v>31185</v>
      </c>
      <c r="C141" s="26"/>
      <c r="D141" s="13"/>
      <c r="E141" s="26">
        <v>25.3</v>
      </c>
      <c r="F141" s="42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</row>
    <row r="142" spans="1:16" ht="15" customHeight="1" x14ac:dyDescent="0.25">
      <c r="A142" s="12">
        <f t="shared" si="47"/>
        <v>139</v>
      </c>
      <c r="B142" s="31">
        <v>31186</v>
      </c>
      <c r="C142" s="26"/>
      <c r="D142" s="13"/>
      <c r="E142" s="26">
        <v>24.1</v>
      </c>
      <c r="F142" s="42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</row>
    <row r="143" spans="1:16" ht="15" customHeight="1" x14ac:dyDescent="0.25">
      <c r="A143" s="12">
        <f t="shared" si="47"/>
        <v>140</v>
      </c>
      <c r="B143" s="31">
        <v>31187</v>
      </c>
      <c r="C143" s="26"/>
      <c r="D143" s="13"/>
      <c r="E143" s="26">
        <v>24</v>
      </c>
      <c r="F143" s="42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</row>
    <row r="144" spans="1:16" ht="15" customHeight="1" x14ac:dyDescent="0.25">
      <c r="A144" s="12">
        <f t="shared" si="47"/>
        <v>141</v>
      </c>
      <c r="B144" s="31">
        <v>31188</v>
      </c>
      <c r="C144" s="26"/>
      <c r="D144" s="13"/>
      <c r="E144" s="26">
        <v>24.4</v>
      </c>
      <c r="F144" s="42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</row>
    <row r="145" spans="1:16" ht="15" customHeight="1" x14ac:dyDescent="0.25">
      <c r="A145" s="12">
        <f t="shared" si="47"/>
        <v>142</v>
      </c>
      <c r="B145" s="31">
        <v>31189</v>
      </c>
      <c r="C145" s="26"/>
      <c r="D145" s="13"/>
      <c r="E145" s="26">
        <v>25.6</v>
      </c>
      <c r="F145" s="42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</row>
    <row r="146" spans="1:16" ht="15" customHeight="1" x14ac:dyDescent="0.25">
      <c r="A146" s="12">
        <f t="shared" si="47"/>
        <v>143</v>
      </c>
      <c r="B146" s="31">
        <v>31190</v>
      </c>
      <c r="C146" s="26"/>
      <c r="D146" s="13"/>
      <c r="E146" s="26">
        <v>24.6</v>
      </c>
      <c r="F146" s="42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</row>
    <row r="147" spans="1:16" ht="15" customHeight="1" x14ac:dyDescent="0.25">
      <c r="A147" s="12">
        <f t="shared" si="47"/>
        <v>144</v>
      </c>
      <c r="B147" s="31">
        <v>31191</v>
      </c>
      <c r="C147" s="26"/>
      <c r="D147" s="13"/>
      <c r="E147" s="26">
        <v>25</v>
      </c>
      <c r="F147" s="42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</row>
    <row r="148" spans="1:16" ht="15" customHeight="1" x14ac:dyDescent="0.25">
      <c r="A148" s="12">
        <f t="shared" si="47"/>
        <v>145</v>
      </c>
      <c r="B148" s="31">
        <v>31192</v>
      </c>
      <c r="C148" s="26"/>
      <c r="D148" s="13"/>
      <c r="E148" s="26">
        <v>25.1</v>
      </c>
      <c r="F148" s="42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</row>
    <row r="149" spans="1:16" ht="15" customHeight="1" x14ac:dyDescent="0.25">
      <c r="A149" s="12">
        <f t="shared" si="47"/>
        <v>146</v>
      </c>
      <c r="B149" s="31">
        <v>31193</v>
      </c>
      <c r="C149" s="26"/>
      <c r="D149" s="13"/>
      <c r="E149" s="26">
        <v>25.2</v>
      </c>
      <c r="F149" s="42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</row>
    <row r="150" spans="1:16" ht="15" customHeight="1" x14ac:dyDescent="0.25">
      <c r="A150" s="12">
        <f t="shared" si="47"/>
        <v>147</v>
      </c>
      <c r="B150" s="31">
        <v>31194</v>
      </c>
      <c r="C150" s="26"/>
      <c r="D150" s="13"/>
      <c r="E150" s="26">
        <v>25.1</v>
      </c>
      <c r="F150" s="42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</row>
    <row r="151" spans="1:16" ht="15" customHeight="1" x14ac:dyDescent="0.25">
      <c r="A151" s="12">
        <f t="shared" si="47"/>
        <v>148</v>
      </c>
      <c r="B151" s="31">
        <v>31195</v>
      </c>
      <c r="C151" s="26"/>
      <c r="D151" s="13"/>
      <c r="E151" s="26">
        <v>25.8</v>
      </c>
      <c r="F151" s="42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</row>
    <row r="152" spans="1:16" ht="15" customHeight="1" x14ac:dyDescent="0.25">
      <c r="A152" s="12">
        <f t="shared" si="47"/>
        <v>149</v>
      </c>
      <c r="B152" s="31">
        <v>31196</v>
      </c>
      <c r="C152" s="26"/>
      <c r="D152" s="13"/>
      <c r="E152" s="26">
        <v>24</v>
      </c>
      <c r="F152" s="42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</row>
    <row r="153" spans="1:16" ht="15" customHeight="1" x14ac:dyDescent="0.25">
      <c r="A153" s="12">
        <f t="shared" si="47"/>
        <v>150</v>
      </c>
      <c r="B153" s="31">
        <v>31197</v>
      </c>
      <c r="C153" s="26"/>
      <c r="D153" s="13"/>
      <c r="E153" s="26">
        <v>28.9</v>
      </c>
      <c r="F153" s="42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</row>
    <row r="154" spans="1:16" ht="15" customHeight="1" x14ac:dyDescent="0.25">
      <c r="A154" s="12">
        <f t="shared" si="47"/>
        <v>151</v>
      </c>
      <c r="B154" s="31">
        <v>31198</v>
      </c>
      <c r="C154" s="26"/>
      <c r="D154" s="13"/>
      <c r="E154" s="26">
        <v>23.8</v>
      </c>
      <c r="F154" s="42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</row>
    <row r="155" spans="1:16" ht="15" customHeight="1" x14ac:dyDescent="0.25">
      <c r="A155" s="12">
        <f t="shared" si="47"/>
        <v>152</v>
      </c>
      <c r="B155" s="31">
        <v>31199</v>
      </c>
      <c r="C155" s="26"/>
      <c r="D155" s="13"/>
      <c r="E155" s="26">
        <v>24.7</v>
      </c>
      <c r="F155" s="42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</row>
    <row r="156" spans="1:16" ht="15" customHeight="1" x14ac:dyDescent="0.25">
      <c r="A156" s="12">
        <f t="shared" si="47"/>
        <v>153</v>
      </c>
      <c r="B156" s="31">
        <v>31200</v>
      </c>
      <c r="C156" s="26"/>
      <c r="D156" s="13"/>
      <c r="E156" s="26">
        <v>24.8</v>
      </c>
      <c r="F156" s="42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</row>
    <row r="157" spans="1:16" ht="15" customHeight="1" x14ac:dyDescent="0.25">
      <c r="A157" s="12">
        <f t="shared" si="47"/>
        <v>154</v>
      </c>
      <c r="B157" s="31">
        <v>31201</v>
      </c>
      <c r="C157" s="26"/>
      <c r="D157" s="13"/>
      <c r="E157" s="26">
        <v>23.9</v>
      </c>
      <c r="F157" s="42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</row>
    <row r="158" spans="1:16" ht="15" customHeight="1" x14ac:dyDescent="0.25">
      <c r="A158" s="12">
        <f t="shared" si="47"/>
        <v>155</v>
      </c>
      <c r="B158" s="31">
        <v>31202</v>
      </c>
      <c r="C158" s="26"/>
      <c r="D158" s="13"/>
      <c r="E158" s="26">
        <v>23.4</v>
      </c>
      <c r="F158" s="42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</row>
    <row r="159" spans="1:16" ht="15" customHeight="1" x14ac:dyDescent="0.25">
      <c r="A159" s="12">
        <f t="shared" si="47"/>
        <v>156</v>
      </c>
      <c r="B159" s="31">
        <v>31203</v>
      </c>
      <c r="C159" s="26"/>
      <c r="D159" s="13"/>
      <c r="E159" s="26">
        <v>24.1</v>
      </c>
      <c r="F159" s="42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</row>
    <row r="160" spans="1:16" ht="15" customHeight="1" x14ac:dyDescent="0.25">
      <c r="A160" s="12">
        <f t="shared" si="47"/>
        <v>157</v>
      </c>
      <c r="B160" s="31">
        <v>31204</v>
      </c>
      <c r="C160" s="26"/>
      <c r="D160" s="13"/>
      <c r="E160" s="26">
        <v>24.5</v>
      </c>
      <c r="F160" s="42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</row>
    <row r="161" spans="1:16" ht="15" customHeight="1" x14ac:dyDescent="0.25">
      <c r="A161" s="12">
        <f t="shared" si="47"/>
        <v>158</v>
      </c>
      <c r="B161" s="31">
        <v>31205</v>
      </c>
      <c r="C161" s="26"/>
      <c r="D161" s="13"/>
      <c r="E161" s="26">
        <v>25.1</v>
      </c>
      <c r="F161" s="42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</row>
    <row r="162" spans="1:16" ht="15" customHeight="1" x14ac:dyDescent="0.25">
      <c r="A162" s="12">
        <f t="shared" si="47"/>
        <v>159</v>
      </c>
      <c r="B162" s="31">
        <v>31206</v>
      </c>
      <c r="C162" s="26"/>
      <c r="D162" s="13"/>
      <c r="E162" s="26">
        <v>24.4</v>
      </c>
      <c r="F162" s="42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</row>
    <row r="163" spans="1:16" ht="15" customHeight="1" x14ac:dyDescent="0.25">
      <c r="A163" s="12">
        <f t="shared" si="47"/>
        <v>160</v>
      </c>
      <c r="B163" s="31">
        <v>31207</v>
      </c>
      <c r="C163" s="26"/>
      <c r="D163" s="13"/>
      <c r="E163" s="26">
        <v>24.2</v>
      </c>
      <c r="F163" s="42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</row>
    <row r="164" spans="1:16" ht="15" customHeight="1" x14ac:dyDescent="0.25">
      <c r="A164" s="12">
        <f t="shared" si="47"/>
        <v>161</v>
      </c>
      <c r="B164" s="31">
        <v>31208</v>
      </c>
      <c r="C164" s="26"/>
      <c r="D164" s="13"/>
      <c r="E164" s="26">
        <v>25.1</v>
      </c>
      <c r="F164" s="42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</row>
    <row r="165" spans="1:16" ht="15" customHeight="1" x14ac:dyDescent="0.25">
      <c r="A165" s="12">
        <f t="shared" si="47"/>
        <v>162</v>
      </c>
      <c r="B165" s="31">
        <v>31209</v>
      </c>
      <c r="C165" s="26"/>
      <c r="D165" s="13"/>
      <c r="E165" s="26">
        <v>23.1</v>
      </c>
      <c r="F165" s="42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</row>
    <row r="166" spans="1:16" ht="15" customHeight="1" x14ac:dyDescent="0.25">
      <c r="A166" s="12">
        <f t="shared" si="47"/>
        <v>163</v>
      </c>
      <c r="B166" s="31">
        <v>31210</v>
      </c>
      <c r="C166" s="26"/>
      <c r="D166" s="13"/>
      <c r="E166" s="26">
        <v>24.5</v>
      </c>
      <c r="F166" s="42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</row>
    <row r="167" spans="1:16" ht="15" customHeight="1" x14ac:dyDescent="0.25">
      <c r="A167" s="12">
        <f t="shared" si="47"/>
        <v>164</v>
      </c>
      <c r="B167" s="31">
        <v>31211</v>
      </c>
      <c r="C167" s="26"/>
      <c r="D167" s="13"/>
      <c r="E167" s="26">
        <v>25.1</v>
      </c>
      <c r="F167" s="42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</row>
    <row r="168" spans="1:16" ht="15" customHeight="1" x14ac:dyDescent="0.25">
      <c r="A168" s="12">
        <f t="shared" si="47"/>
        <v>165</v>
      </c>
      <c r="B168" s="31">
        <v>31212</v>
      </c>
      <c r="C168" s="26"/>
      <c r="D168" s="13"/>
      <c r="E168" s="26">
        <v>25</v>
      </c>
      <c r="F168" s="42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</row>
    <row r="169" spans="1:16" ht="15" customHeight="1" x14ac:dyDescent="0.25">
      <c r="A169" s="12">
        <f t="shared" si="47"/>
        <v>166</v>
      </c>
      <c r="B169" s="31">
        <v>31213</v>
      </c>
      <c r="C169" s="26"/>
      <c r="D169" s="13"/>
      <c r="E169" s="26">
        <v>24.7</v>
      </c>
      <c r="F169" s="42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</row>
    <row r="170" spans="1:16" ht="15" customHeight="1" x14ac:dyDescent="0.25">
      <c r="A170" s="12">
        <f t="shared" si="47"/>
        <v>167</v>
      </c>
      <c r="B170" s="31">
        <v>31214</v>
      </c>
      <c r="C170" s="26"/>
      <c r="D170" s="13"/>
      <c r="E170" s="26">
        <v>25</v>
      </c>
      <c r="F170" s="42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</row>
    <row r="171" spans="1:16" ht="15" customHeight="1" x14ac:dyDescent="0.25">
      <c r="A171" s="12">
        <f t="shared" si="47"/>
        <v>168</v>
      </c>
      <c r="B171" s="31">
        <v>31215</v>
      </c>
      <c r="C171" s="26"/>
      <c r="D171" s="13"/>
      <c r="E171" s="26">
        <v>23.2</v>
      </c>
      <c r="F171" s="42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</row>
    <row r="172" spans="1:16" ht="15" customHeight="1" x14ac:dyDescent="0.25">
      <c r="A172" s="12">
        <f t="shared" si="47"/>
        <v>169</v>
      </c>
      <c r="B172" s="31">
        <v>31216</v>
      </c>
      <c r="C172" s="26"/>
      <c r="D172" s="13"/>
      <c r="E172" s="26">
        <v>24.1</v>
      </c>
      <c r="F172" s="42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</row>
    <row r="173" spans="1:16" ht="15" customHeight="1" x14ac:dyDescent="0.25">
      <c r="A173" s="12">
        <f t="shared" si="47"/>
        <v>170</v>
      </c>
      <c r="B173" s="31">
        <v>31217</v>
      </c>
      <c r="C173" s="26"/>
      <c r="D173" s="13"/>
      <c r="E173" s="26">
        <v>24.7</v>
      </c>
      <c r="F173" s="42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</row>
    <row r="174" spans="1:16" ht="15" customHeight="1" x14ac:dyDescent="0.25">
      <c r="A174" s="12">
        <f t="shared" si="47"/>
        <v>171</v>
      </c>
      <c r="B174" s="31">
        <v>31218</v>
      </c>
      <c r="C174" s="26"/>
      <c r="D174" s="13"/>
      <c r="E174" s="26">
        <v>23.2</v>
      </c>
      <c r="F174" s="42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</row>
    <row r="175" spans="1:16" ht="15" customHeight="1" x14ac:dyDescent="0.25">
      <c r="A175" s="12">
        <f t="shared" si="47"/>
        <v>172</v>
      </c>
      <c r="B175" s="31">
        <v>31219</v>
      </c>
      <c r="C175" s="26"/>
      <c r="D175" s="13"/>
      <c r="E175" s="26">
        <v>23.1</v>
      </c>
      <c r="F175" s="42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</row>
    <row r="176" spans="1:16" ht="15" customHeight="1" x14ac:dyDescent="0.25">
      <c r="A176" s="12">
        <f t="shared" si="47"/>
        <v>173</v>
      </c>
      <c r="B176" s="31">
        <v>31220</v>
      </c>
      <c r="C176" s="26"/>
      <c r="D176" s="13"/>
      <c r="E176" s="26">
        <v>23.6</v>
      </c>
      <c r="F176" s="42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</row>
    <row r="177" spans="1:16" ht="15" customHeight="1" x14ac:dyDescent="0.25">
      <c r="A177" s="12">
        <f t="shared" si="47"/>
        <v>174</v>
      </c>
      <c r="B177" s="31">
        <v>31221</v>
      </c>
      <c r="C177" s="26"/>
      <c r="D177" s="13"/>
      <c r="E177" s="26">
        <v>25.7</v>
      </c>
      <c r="F177" s="42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</row>
    <row r="178" spans="1:16" ht="15" customHeight="1" x14ac:dyDescent="0.25">
      <c r="A178" s="12">
        <f t="shared" si="47"/>
        <v>175</v>
      </c>
      <c r="B178" s="31">
        <v>31222</v>
      </c>
      <c r="C178" s="26"/>
      <c r="D178" s="13"/>
      <c r="E178" s="26">
        <v>23.6</v>
      </c>
      <c r="F178" s="42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</row>
    <row r="179" spans="1:16" ht="15" customHeight="1" x14ac:dyDescent="0.25">
      <c r="A179" s="12">
        <f t="shared" si="47"/>
        <v>176</v>
      </c>
      <c r="B179" s="31">
        <v>31223</v>
      </c>
      <c r="C179" s="26"/>
      <c r="D179" s="13"/>
      <c r="E179" s="26">
        <v>23.1</v>
      </c>
      <c r="F179" s="42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</row>
    <row r="180" spans="1:16" ht="15" customHeight="1" x14ac:dyDescent="0.25">
      <c r="A180" s="12">
        <f t="shared" si="47"/>
        <v>177</v>
      </c>
      <c r="B180" s="31">
        <v>31224</v>
      </c>
      <c r="C180" s="26"/>
      <c r="D180" s="13"/>
      <c r="E180" s="26">
        <v>23</v>
      </c>
      <c r="F180" s="42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</row>
    <row r="181" spans="1:16" ht="15" customHeight="1" x14ac:dyDescent="0.25">
      <c r="A181" s="12">
        <f t="shared" si="47"/>
        <v>178</v>
      </c>
      <c r="B181" s="31">
        <v>31225</v>
      </c>
      <c r="C181" s="26"/>
      <c r="D181" s="13"/>
      <c r="E181" s="26">
        <v>23.6</v>
      </c>
      <c r="F181" s="42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</row>
    <row r="182" spans="1:16" ht="15" customHeight="1" x14ac:dyDescent="0.25">
      <c r="A182" s="12">
        <f t="shared" si="47"/>
        <v>179</v>
      </c>
      <c r="B182" s="31">
        <v>31226</v>
      </c>
      <c r="C182" s="26"/>
      <c r="D182" s="13"/>
      <c r="E182" s="26">
        <v>22.7</v>
      </c>
      <c r="F182" s="42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</row>
    <row r="183" spans="1:16" ht="15" customHeight="1" x14ac:dyDescent="0.25">
      <c r="A183" s="12">
        <f t="shared" si="47"/>
        <v>180</v>
      </c>
      <c r="B183" s="31">
        <v>31227</v>
      </c>
      <c r="C183" s="26"/>
      <c r="D183" s="13"/>
      <c r="E183" s="26">
        <v>22</v>
      </c>
      <c r="F183" s="42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</row>
    <row r="184" spans="1:16" ht="15" customHeight="1" x14ac:dyDescent="0.25">
      <c r="A184" s="12">
        <f t="shared" si="47"/>
        <v>181</v>
      </c>
      <c r="B184" s="31">
        <v>31228</v>
      </c>
      <c r="C184" s="26"/>
      <c r="D184" s="13"/>
      <c r="E184" s="26">
        <v>23.8</v>
      </c>
      <c r="F184" s="42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</row>
    <row r="185" spans="1:16" ht="15" customHeight="1" x14ac:dyDescent="0.25">
      <c r="A185" s="12">
        <f t="shared" si="47"/>
        <v>182</v>
      </c>
      <c r="B185" s="31">
        <v>31229</v>
      </c>
      <c r="C185" s="26"/>
      <c r="D185" s="13"/>
      <c r="E185" s="26">
        <v>24</v>
      </c>
      <c r="F185" s="42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</row>
    <row r="186" spans="1:16" ht="15" customHeight="1" x14ac:dyDescent="0.25">
      <c r="A186" s="12">
        <f t="shared" si="47"/>
        <v>183</v>
      </c>
      <c r="B186" s="31">
        <v>31230</v>
      </c>
      <c r="C186" s="26"/>
      <c r="D186" s="13"/>
      <c r="E186" s="26">
        <v>24.4</v>
      </c>
      <c r="F186" s="42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</row>
    <row r="187" spans="1:16" ht="15" customHeight="1" x14ac:dyDescent="0.25">
      <c r="A187" s="12">
        <f t="shared" si="47"/>
        <v>184</v>
      </c>
      <c r="B187" s="31">
        <v>31231</v>
      </c>
      <c r="C187" s="26"/>
      <c r="D187" s="13"/>
      <c r="E187" s="26">
        <v>25</v>
      </c>
      <c r="F187" s="42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</row>
    <row r="188" spans="1:16" ht="15" customHeight="1" x14ac:dyDescent="0.25">
      <c r="A188" s="12">
        <f t="shared" si="47"/>
        <v>185</v>
      </c>
      <c r="B188" s="31">
        <v>31232</v>
      </c>
      <c r="C188" s="26"/>
      <c r="D188" s="13"/>
      <c r="E188" s="26">
        <v>24.7</v>
      </c>
      <c r="F188" s="42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</row>
    <row r="189" spans="1:16" ht="15" customHeight="1" x14ac:dyDescent="0.25">
      <c r="A189" s="12">
        <f t="shared" si="47"/>
        <v>186</v>
      </c>
      <c r="B189" s="31">
        <v>31233</v>
      </c>
      <c r="C189" s="26"/>
      <c r="D189" s="13"/>
      <c r="E189" s="26">
        <v>21.7</v>
      </c>
      <c r="F189" s="42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</row>
    <row r="190" spans="1:16" ht="15" customHeight="1" x14ac:dyDescent="0.25">
      <c r="A190" s="12">
        <f t="shared" si="47"/>
        <v>187</v>
      </c>
      <c r="B190" s="31">
        <v>31234</v>
      </c>
      <c r="C190" s="26"/>
      <c r="D190" s="13"/>
      <c r="E190" s="26">
        <v>22.8</v>
      </c>
      <c r="F190" s="42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</row>
    <row r="191" spans="1:16" ht="15" customHeight="1" x14ac:dyDescent="0.25">
      <c r="A191" s="12">
        <f t="shared" si="47"/>
        <v>188</v>
      </c>
      <c r="B191" s="31">
        <v>31235</v>
      </c>
      <c r="C191" s="26"/>
      <c r="D191" s="13"/>
      <c r="E191" s="26">
        <v>23.8</v>
      </c>
      <c r="F191" s="42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</row>
    <row r="192" spans="1:16" ht="15" customHeight="1" x14ac:dyDescent="0.25">
      <c r="A192" s="12">
        <f t="shared" si="47"/>
        <v>189</v>
      </c>
      <c r="B192" s="31">
        <v>31236</v>
      </c>
      <c r="C192" s="26"/>
      <c r="D192" s="13"/>
      <c r="E192" s="26">
        <v>23.3</v>
      </c>
      <c r="F192" s="42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</row>
    <row r="193" spans="1:16" ht="15" customHeight="1" x14ac:dyDescent="0.25">
      <c r="A193" s="12">
        <f t="shared" si="47"/>
        <v>190</v>
      </c>
      <c r="B193" s="31">
        <v>31237</v>
      </c>
      <c r="C193" s="26"/>
      <c r="D193" s="13"/>
      <c r="E193" s="26">
        <v>23.7</v>
      </c>
      <c r="F193" s="42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</row>
    <row r="194" spans="1:16" ht="15" customHeight="1" x14ac:dyDescent="0.25">
      <c r="A194" s="12">
        <f t="shared" si="47"/>
        <v>191</v>
      </c>
      <c r="B194" s="31">
        <v>31238</v>
      </c>
      <c r="C194" s="26"/>
      <c r="D194" s="13"/>
      <c r="E194" s="26">
        <v>24.4</v>
      </c>
      <c r="F194" s="42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</row>
    <row r="195" spans="1:16" ht="15" customHeight="1" x14ac:dyDescent="0.25">
      <c r="A195" s="12">
        <f t="shared" si="47"/>
        <v>192</v>
      </c>
      <c r="B195" s="31">
        <v>31239</v>
      </c>
      <c r="C195" s="26"/>
      <c r="D195" s="13"/>
      <c r="E195" s="26">
        <v>24.2</v>
      </c>
      <c r="F195" s="42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</row>
    <row r="196" spans="1:16" ht="15" customHeight="1" x14ac:dyDescent="0.25">
      <c r="A196" s="12">
        <f t="shared" si="47"/>
        <v>193</v>
      </c>
      <c r="B196" s="31">
        <v>31240</v>
      </c>
      <c r="C196" s="26"/>
      <c r="D196" s="13"/>
      <c r="E196" s="26">
        <v>24.6</v>
      </c>
      <c r="F196" s="42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</row>
    <row r="197" spans="1:16" ht="15" customHeight="1" x14ac:dyDescent="0.25">
      <c r="A197" s="12">
        <f t="shared" si="47"/>
        <v>194</v>
      </c>
      <c r="B197" s="31">
        <v>31241</v>
      </c>
      <c r="C197" s="26"/>
      <c r="D197" s="13"/>
      <c r="E197" s="26">
        <v>25</v>
      </c>
      <c r="F197" s="42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</row>
    <row r="198" spans="1:16" ht="15" customHeight="1" x14ac:dyDescent="0.25">
      <c r="A198" s="12">
        <f t="shared" ref="A198:A261" si="48">A197+1</f>
        <v>195</v>
      </c>
      <c r="B198" s="31">
        <v>31242</v>
      </c>
      <c r="C198" s="26"/>
      <c r="D198" s="13"/>
      <c r="E198" s="26">
        <v>23.9</v>
      </c>
      <c r="F198" s="42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</row>
    <row r="199" spans="1:16" ht="15" customHeight="1" x14ac:dyDescent="0.25">
      <c r="A199" s="12">
        <f t="shared" si="48"/>
        <v>196</v>
      </c>
      <c r="B199" s="31">
        <v>31243</v>
      </c>
      <c r="C199" s="26"/>
      <c r="D199" s="13"/>
      <c r="E199" s="26">
        <v>22.4</v>
      </c>
      <c r="F199" s="42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</row>
    <row r="200" spans="1:16" ht="15" customHeight="1" x14ac:dyDescent="0.25">
      <c r="A200" s="12">
        <f t="shared" si="48"/>
        <v>197</v>
      </c>
      <c r="B200" s="31">
        <v>31244</v>
      </c>
      <c r="C200" s="26"/>
      <c r="D200" s="13"/>
      <c r="E200" s="26">
        <v>23.8</v>
      </c>
      <c r="F200" s="42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</row>
    <row r="201" spans="1:16" ht="15" customHeight="1" x14ac:dyDescent="0.25">
      <c r="A201" s="12">
        <f t="shared" si="48"/>
        <v>198</v>
      </c>
      <c r="B201" s="31">
        <v>31245</v>
      </c>
      <c r="C201" s="26"/>
      <c r="D201" s="13"/>
      <c r="E201" s="26">
        <v>21.7</v>
      </c>
      <c r="F201" s="42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</row>
    <row r="202" spans="1:16" ht="15" customHeight="1" x14ac:dyDescent="0.25">
      <c r="A202" s="12">
        <f t="shared" si="48"/>
        <v>199</v>
      </c>
      <c r="B202" s="31">
        <v>31246</v>
      </c>
      <c r="C202" s="26"/>
      <c r="D202" s="13"/>
      <c r="E202" s="26">
        <v>23</v>
      </c>
      <c r="F202" s="42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</row>
    <row r="203" spans="1:16" ht="15" customHeight="1" x14ac:dyDescent="0.25">
      <c r="A203" s="12">
        <f t="shared" si="48"/>
        <v>200</v>
      </c>
      <c r="B203" s="31">
        <v>31247</v>
      </c>
      <c r="C203" s="26"/>
      <c r="D203" s="13"/>
      <c r="E203" s="26">
        <v>23.6</v>
      </c>
      <c r="F203" s="42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</row>
    <row r="204" spans="1:16" ht="15" customHeight="1" x14ac:dyDescent="0.25">
      <c r="A204" s="12">
        <f t="shared" si="48"/>
        <v>201</v>
      </c>
      <c r="B204" s="31">
        <v>31248</v>
      </c>
      <c r="C204" s="26"/>
      <c r="D204" s="13"/>
      <c r="E204" s="26">
        <v>23.7</v>
      </c>
      <c r="F204" s="42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</row>
    <row r="205" spans="1:16" ht="15" customHeight="1" x14ac:dyDescent="0.25">
      <c r="A205" s="12">
        <f t="shared" si="48"/>
        <v>202</v>
      </c>
      <c r="B205" s="31">
        <v>31249</v>
      </c>
      <c r="C205" s="26"/>
      <c r="D205" s="13"/>
      <c r="E205" s="26">
        <v>23.2</v>
      </c>
      <c r="F205" s="42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</row>
    <row r="206" spans="1:16" ht="15" customHeight="1" x14ac:dyDescent="0.25">
      <c r="A206" s="12">
        <f t="shared" si="48"/>
        <v>203</v>
      </c>
      <c r="B206" s="31">
        <v>31250</v>
      </c>
      <c r="C206" s="26"/>
      <c r="D206" s="13"/>
      <c r="E206" s="26">
        <v>24</v>
      </c>
      <c r="F206" s="42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</row>
    <row r="207" spans="1:16" ht="15" customHeight="1" x14ac:dyDescent="0.25">
      <c r="A207" s="12">
        <f t="shared" si="48"/>
        <v>204</v>
      </c>
      <c r="B207" s="31">
        <v>31251</v>
      </c>
      <c r="C207" s="26"/>
      <c r="D207" s="13"/>
      <c r="E207" s="26">
        <v>24.8</v>
      </c>
      <c r="F207" s="42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</row>
    <row r="208" spans="1:16" ht="15" customHeight="1" x14ac:dyDescent="0.25">
      <c r="A208" s="12">
        <f t="shared" si="48"/>
        <v>205</v>
      </c>
      <c r="B208" s="31">
        <v>31252</v>
      </c>
      <c r="C208" s="26"/>
      <c r="D208" s="13"/>
      <c r="E208" s="26">
        <v>24.4</v>
      </c>
      <c r="F208" s="42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</row>
    <row r="209" spans="1:16" ht="15" customHeight="1" x14ac:dyDescent="0.25">
      <c r="A209" s="12">
        <f t="shared" si="48"/>
        <v>206</v>
      </c>
      <c r="B209" s="31">
        <v>31253</v>
      </c>
      <c r="C209" s="26"/>
      <c r="D209" s="13"/>
      <c r="E209" s="26">
        <v>24.5</v>
      </c>
      <c r="F209" s="42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</row>
    <row r="210" spans="1:16" ht="15" customHeight="1" x14ac:dyDescent="0.25">
      <c r="A210" s="12">
        <f t="shared" si="48"/>
        <v>207</v>
      </c>
      <c r="B210" s="31">
        <v>31254</v>
      </c>
      <c r="C210" s="26"/>
      <c r="D210" s="13"/>
      <c r="E210" s="26">
        <v>25.1</v>
      </c>
      <c r="F210" s="42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</row>
    <row r="211" spans="1:16" ht="15" customHeight="1" x14ac:dyDescent="0.25">
      <c r="A211" s="12">
        <f t="shared" si="48"/>
        <v>208</v>
      </c>
      <c r="B211" s="31">
        <v>31255</v>
      </c>
      <c r="C211" s="26"/>
      <c r="D211" s="13"/>
      <c r="E211" s="26">
        <v>24</v>
      </c>
      <c r="F211" s="42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</row>
    <row r="212" spans="1:16" ht="15" customHeight="1" x14ac:dyDescent="0.25">
      <c r="A212" s="12">
        <f t="shared" si="48"/>
        <v>209</v>
      </c>
      <c r="B212" s="31">
        <v>31256</v>
      </c>
      <c r="C212" s="26"/>
      <c r="D212" s="13"/>
      <c r="E212" s="26">
        <v>24.1</v>
      </c>
      <c r="F212" s="42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</row>
    <row r="213" spans="1:16" ht="15" customHeight="1" x14ac:dyDescent="0.25">
      <c r="A213" s="12">
        <f t="shared" si="48"/>
        <v>210</v>
      </c>
      <c r="B213" s="31">
        <v>31257</v>
      </c>
      <c r="C213" s="26"/>
      <c r="D213" s="13"/>
      <c r="E213" s="26">
        <v>24.7</v>
      </c>
      <c r="F213" s="42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</row>
    <row r="214" spans="1:16" ht="15" customHeight="1" x14ac:dyDescent="0.25">
      <c r="A214" s="12">
        <f t="shared" si="48"/>
        <v>211</v>
      </c>
      <c r="B214" s="31">
        <v>31258</v>
      </c>
      <c r="C214" s="26"/>
      <c r="D214" s="13"/>
      <c r="E214" s="26">
        <v>24.7</v>
      </c>
      <c r="F214" s="42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</row>
    <row r="215" spans="1:16" ht="15" customHeight="1" x14ac:dyDescent="0.25">
      <c r="A215" s="12">
        <f t="shared" si="48"/>
        <v>212</v>
      </c>
      <c r="B215" s="31">
        <v>31259</v>
      </c>
      <c r="C215" s="26"/>
      <c r="D215" s="13"/>
      <c r="E215" s="26">
        <v>25</v>
      </c>
      <c r="F215" s="42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</row>
    <row r="216" spans="1:16" ht="15" customHeight="1" x14ac:dyDescent="0.25">
      <c r="A216" s="12">
        <f t="shared" si="48"/>
        <v>213</v>
      </c>
      <c r="B216" s="31">
        <v>31260</v>
      </c>
      <c r="C216" s="26"/>
      <c r="D216" s="13"/>
      <c r="E216" s="26">
        <v>24.5</v>
      </c>
      <c r="F216" s="42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</row>
    <row r="217" spans="1:16" ht="15" customHeight="1" x14ac:dyDescent="0.25">
      <c r="A217" s="12">
        <f t="shared" si="48"/>
        <v>214</v>
      </c>
      <c r="B217" s="31">
        <v>31261</v>
      </c>
      <c r="C217" s="26"/>
      <c r="D217" s="13"/>
      <c r="E217" s="26">
        <v>25.2</v>
      </c>
      <c r="F217" s="42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</row>
    <row r="218" spans="1:16" ht="15" customHeight="1" x14ac:dyDescent="0.25">
      <c r="A218" s="12">
        <f t="shared" si="48"/>
        <v>215</v>
      </c>
      <c r="B218" s="31">
        <v>31262</v>
      </c>
      <c r="C218" s="26"/>
      <c r="D218" s="13"/>
      <c r="E218" s="26">
        <v>25.4</v>
      </c>
      <c r="F218" s="42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</row>
    <row r="219" spans="1:16" ht="15" customHeight="1" x14ac:dyDescent="0.25">
      <c r="A219" s="12">
        <f t="shared" si="48"/>
        <v>216</v>
      </c>
      <c r="B219" s="31">
        <v>31263</v>
      </c>
      <c r="C219" s="26"/>
      <c r="D219" s="13"/>
      <c r="E219" s="26">
        <v>25.6</v>
      </c>
      <c r="F219" s="42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</row>
    <row r="220" spans="1:16" ht="15" customHeight="1" x14ac:dyDescent="0.25">
      <c r="A220" s="12">
        <f t="shared" si="48"/>
        <v>217</v>
      </c>
      <c r="B220" s="31">
        <v>31264</v>
      </c>
      <c r="C220" s="26"/>
      <c r="D220" s="13"/>
      <c r="E220" s="26">
        <v>25.4</v>
      </c>
      <c r="F220" s="42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</row>
    <row r="221" spans="1:16" ht="15" customHeight="1" x14ac:dyDescent="0.25">
      <c r="A221" s="12">
        <f t="shared" si="48"/>
        <v>218</v>
      </c>
      <c r="B221" s="31">
        <v>31265</v>
      </c>
      <c r="C221" s="26"/>
      <c r="D221" s="13"/>
      <c r="E221" s="26">
        <v>23</v>
      </c>
      <c r="F221" s="42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</row>
    <row r="222" spans="1:16" ht="15" customHeight="1" x14ac:dyDescent="0.25">
      <c r="A222" s="12">
        <f t="shared" si="48"/>
        <v>219</v>
      </c>
      <c r="B222" s="31">
        <v>31266</v>
      </c>
      <c r="C222" s="26"/>
      <c r="D222" s="13"/>
      <c r="E222" s="26">
        <v>24.2</v>
      </c>
      <c r="F222" s="42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</row>
    <row r="223" spans="1:16" ht="15" customHeight="1" x14ac:dyDescent="0.25">
      <c r="A223" s="12">
        <f t="shared" si="48"/>
        <v>220</v>
      </c>
      <c r="B223" s="31">
        <v>31267</v>
      </c>
      <c r="C223" s="26"/>
      <c r="D223" s="13"/>
      <c r="E223" s="26">
        <v>24.1</v>
      </c>
      <c r="F223" s="42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</row>
    <row r="224" spans="1:16" ht="15" customHeight="1" x14ac:dyDescent="0.25">
      <c r="A224" s="12">
        <f t="shared" si="48"/>
        <v>221</v>
      </c>
      <c r="B224" s="31">
        <v>31268</v>
      </c>
      <c r="C224" s="26"/>
      <c r="D224" s="13"/>
      <c r="E224" s="26">
        <v>24.1</v>
      </c>
      <c r="F224" s="42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</row>
    <row r="225" spans="1:16" ht="15" customHeight="1" x14ac:dyDescent="0.25">
      <c r="A225" s="12">
        <f t="shared" si="48"/>
        <v>222</v>
      </c>
      <c r="B225" s="31">
        <v>31269</v>
      </c>
      <c r="C225" s="26"/>
      <c r="D225" s="13"/>
      <c r="E225" s="26">
        <v>25</v>
      </c>
      <c r="F225" s="42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</row>
    <row r="226" spans="1:16" ht="15" customHeight="1" x14ac:dyDescent="0.25">
      <c r="A226" s="12">
        <f t="shared" si="48"/>
        <v>223</v>
      </c>
      <c r="B226" s="31">
        <v>31270</v>
      </c>
      <c r="C226" s="26"/>
      <c r="D226" s="13"/>
      <c r="E226" s="26">
        <v>24.7</v>
      </c>
      <c r="F226" s="42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</row>
    <row r="227" spans="1:16" ht="15" customHeight="1" x14ac:dyDescent="0.25">
      <c r="A227" s="12">
        <f t="shared" si="48"/>
        <v>224</v>
      </c>
      <c r="B227" s="31">
        <v>31271</v>
      </c>
      <c r="C227" s="26"/>
      <c r="D227" s="13"/>
      <c r="E227" s="26">
        <v>23.4</v>
      </c>
      <c r="F227" s="42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</row>
    <row r="228" spans="1:16" ht="15" customHeight="1" x14ac:dyDescent="0.25">
      <c r="A228" s="12">
        <f t="shared" si="48"/>
        <v>225</v>
      </c>
      <c r="B228" s="31">
        <v>31272</v>
      </c>
      <c r="C228" s="26"/>
      <c r="D228" s="13"/>
      <c r="E228" s="26">
        <v>24.3</v>
      </c>
      <c r="F228" s="42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</row>
    <row r="229" spans="1:16" ht="15" customHeight="1" x14ac:dyDescent="0.25">
      <c r="A229" s="12">
        <f t="shared" si="48"/>
        <v>226</v>
      </c>
      <c r="B229" s="31">
        <v>31273</v>
      </c>
      <c r="C229" s="26"/>
      <c r="D229" s="13"/>
      <c r="E229" s="26">
        <v>24.5</v>
      </c>
      <c r="F229" s="42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</row>
    <row r="230" spans="1:16" ht="15" customHeight="1" x14ac:dyDescent="0.25">
      <c r="A230" s="12">
        <f t="shared" si="48"/>
        <v>227</v>
      </c>
      <c r="B230" s="31">
        <v>31274</v>
      </c>
      <c r="C230" s="26"/>
      <c r="D230" s="13"/>
      <c r="E230" s="26">
        <v>24.8</v>
      </c>
      <c r="F230" s="42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</row>
    <row r="231" spans="1:16" ht="15" customHeight="1" x14ac:dyDescent="0.25">
      <c r="A231" s="12">
        <f t="shared" si="48"/>
        <v>228</v>
      </c>
      <c r="B231" s="31">
        <v>31275</v>
      </c>
      <c r="C231" s="26"/>
      <c r="D231" s="13"/>
      <c r="E231" s="26">
        <v>25.1</v>
      </c>
      <c r="F231" s="42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</row>
    <row r="232" spans="1:16" ht="15" customHeight="1" x14ac:dyDescent="0.25">
      <c r="A232" s="12">
        <f t="shared" si="48"/>
        <v>229</v>
      </c>
      <c r="B232" s="31">
        <v>31276</v>
      </c>
      <c r="C232" s="26"/>
      <c r="D232" s="13"/>
      <c r="E232" s="26">
        <v>23.7</v>
      </c>
      <c r="F232" s="42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</row>
    <row r="233" spans="1:16" ht="15" customHeight="1" x14ac:dyDescent="0.25">
      <c r="A233" s="12">
        <f t="shared" si="48"/>
        <v>230</v>
      </c>
      <c r="B233" s="31">
        <v>31277</v>
      </c>
      <c r="C233" s="26"/>
      <c r="D233" s="13"/>
      <c r="E233" s="26">
        <v>23.6</v>
      </c>
      <c r="F233" s="42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</row>
    <row r="234" spans="1:16" ht="15" customHeight="1" x14ac:dyDescent="0.25">
      <c r="A234" s="12">
        <f t="shared" si="48"/>
        <v>231</v>
      </c>
      <c r="B234" s="31">
        <v>31278</v>
      </c>
      <c r="C234" s="26"/>
      <c r="D234" s="13"/>
      <c r="E234" s="26">
        <v>24.5</v>
      </c>
      <c r="F234" s="42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</row>
    <row r="235" spans="1:16" ht="15" customHeight="1" x14ac:dyDescent="0.25">
      <c r="A235" s="12">
        <f t="shared" si="48"/>
        <v>232</v>
      </c>
      <c r="B235" s="31">
        <v>31279</v>
      </c>
      <c r="C235" s="26"/>
      <c r="D235" s="13"/>
      <c r="E235" s="26">
        <v>25.5</v>
      </c>
      <c r="F235" s="42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</row>
    <row r="236" spans="1:16" ht="15" customHeight="1" x14ac:dyDescent="0.25">
      <c r="A236" s="12">
        <f t="shared" si="48"/>
        <v>233</v>
      </c>
      <c r="B236" s="31">
        <v>31280</v>
      </c>
      <c r="C236" s="26"/>
      <c r="D236" s="13"/>
      <c r="E236" s="26">
        <v>25.5</v>
      </c>
      <c r="F236" s="42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</row>
    <row r="237" spans="1:16" ht="15" customHeight="1" x14ac:dyDescent="0.25">
      <c r="A237" s="12">
        <f t="shared" si="48"/>
        <v>234</v>
      </c>
      <c r="B237" s="31">
        <v>31281</v>
      </c>
      <c r="C237" s="26"/>
      <c r="D237" s="13"/>
      <c r="E237" s="26">
        <v>24.6</v>
      </c>
      <c r="F237" s="42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</row>
    <row r="238" spans="1:16" ht="15" customHeight="1" x14ac:dyDescent="0.25">
      <c r="A238" s="12">
        <f t="shared" si="48"/>
        <v>235</v>
      </c>
      <c r="B238" s="31">
        <v>31282</v>
      </c>
      <c r="C238" s="26"/>
      <c r="D238" s="13"/>
      <c r="E238" s="26">
        <v>24.2</v>
      </c>
      <c r="F238" s="42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</row>
    <row r="239" spans="1:16" ht="15" customHeight="1" x14ac:dyDescent="0.25">
      <c r="A239" s="12">
        <f t="shared" si="48"/>
        <v>236</v>
      </c>
      <c r="B239" s="31">
        <v>31283</v>
      </c>
      <c r="C239" s="26"/>
      <c r="D239" s="13"/>
      <c r="E239" s="26">
        <v>23.4</v>
      </c>
      <c r="F239" s="42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</row>
    <row r="240" spans="1:16" ht="15" customHeight="1" x14ac:dyDescent="0.25">
      <c r="A240" s="12">
        <f t="shared" si="48"/>
        <v>237</v>
      </c>
      <c r="B240" s="31">
        <v>31284</v>
      </c>
      <c r="C240" s="26"/>
      <c r="D240" s="13"/>
      <c r="E240" s="26">
        <v>24</v>
      </c>
      <c r="F240" s="42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</row>
    <row r="241" spans="1:16" ht="15" customHeight="1" x14ac:dyDescent="0.25">
      <c r="A241" s="12">
        <f t="shared" si="48"/>
        <v>238</v>
      </c>
      <c r="B241" s="31">
        <v>31285</v>
      </c>
      <c r="C241" s="26"/>
      <c r="D241" s="13"/>
      <c r="E241" s="26">
        <v>24.1</v>
      </c>
      <c r="F241" s="42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</row>
    <row r="242" spans="1:16" ht="15" customHeight="1" x14ac:dyDescent="0.25">
      <c r="A242" s="12">
        <f t="shared" si="48"/>
        <v>239</v>
      </c>
      <c r="B242" s="31">
        <v>31286</v>
      </c>
      <c r="C242" s="26"/>
      <c r="D242" s="13"/>
      <c r="E242" s="26">
        <v>23.8</v>
      </c>
      <c r="F242" s="42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</row>
    <row r="243" spans="1:16" ht="15" customHeight="1" x14ac:dyDescent="0.25">
      <c r="A243" s="12">
        <f t="shared" si="48"/>
        <v>240</v>
      </c>
      <c r="B243" s="31">
        <v>31287</v>
      </c>
      <c r="C243" s="26"/>
      <c r="D243" s="13"/>
      <c r="E243" s="26">
        <v>24.8</v>
      </c>
      <c r="F243" s="42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</row>
    <row r="244" spans="1:16" ht="15" customHeight="1" x14ac:dyDescent="0.25">
      <c r="A244" s="12">
        <f t="shared" si="48"/>
        <v>241</v>
      </c>
      <c r="B244" s="31">
        <v>31288</v>
      </c>
      <c r="C244" s="26"/>
      <c r="D244" s="13"/>
      <c r="E244" s="26">
        <v>25.5</v>
      </c>
      <c r="F244" s="42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</row>
    <row r="245" spans="1:16" ht="15" customHeight="1" x14ac:dyDescent="0.25">
      <c r="A245" s="12">
        <f t="shared" si="48"/>
        <v>242</v>
      </c>
      <c r="B245" s="31">
        <v>31289</v>
      </c>
      <c r="C245" s="26"/>
      <c r="D245" s="13"/>
      <c r="E245" s="26">
        <v>24.5</v>
      </c>
      <c r="F245" s="42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</row>
    <row r="246" spans="1:16" ht="15" customHeight="1" x14ac:dyDescent="0.25">
      <c r="A246" s="12">
        <f t="shared" si="48"/>
        <v>243</v>
      </c>
      <c r="B246" s="31">
        <v>31290</v>
      </c>
      <c r="C246" s="26"/>
      <c r="D246" s="13"/>
      <c r="E246" s="26">
        <v>25.8</v>
      </c>
      <c r="F246" s="42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</row>
    <row r="247" spans="1:16" ht="15" customHeight="1" x14ac:dyDescent="0.25">
      <c r="A247" s="12">
        <f t="shared" si="48"/>
        <v>244</v>
      </c>
      <c r="B247" s="31">
        <v>31291</v>
      </c>
      <c r="C247" s="26"/>
      <c r="D247" s="13"/>
      <c r="E247" s="26">
        <v>23.5</v>
      </c>
      <c r="F247" s="42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</row>
    <row r="248" spans="1:16" ht="15" customHeight="1" x14ac:dyDescent="0.25">
      <c r="A248" s="12">
        <f t="shared" si="48"/>
        <v>245</v>
      </c>
      <c r="B248" s="31">
        <v>31292</v>
      </c>
      <c r="C248" s="26"/>
      <c r="D248" s="13"/>
      <c r="E248" s="26">
        <v>25.3</v>
      </c>
      <c r="F248" s="42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</row>
    <row r="249" spans="1:16" ht="15" customHeight="1" x14ac:dyDescent="0.25">
      <c r="A249" s="12">
        <f t="shared" si="48"/>
        <v>246</v>
      </c>
      <c r="B249" s="31">
        <v>31293</v>
      </c>
      <c r="C249" s="26"/>
      <c r="D249" s="13"/>
      <c r="E249" s="26">
        <v>23.3</v>
      </c>
      <c r="F249" s="42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</row>
    <row r="250" spans="1:16" ht="15" customHeight="1" x14ac:dyDescent="0.25">
      <c r="A250" s="12">
        <f t="shared" si="48"/>
        <v>247</v>
      </c>
      <c r="B250" s="31">
        <v>31294</v>
      </c>
      <c r="C250" s="26"/>
      <c r="D250" s="13"/>
      <c r="E250" s="26">
        <v>22.9</v>
      </c>
      <c r="F250" s="42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</row>
    <row r="251" spans="1:16" ht="15" customHeight="1" x14ac:dyDescent="0.25">
      <c r="A251" s="12">
        <f t="shared" si="48"/>
        <v>248</v>
      </c>
      <c r="B251" s="31">
        <v>31295</v>
      </c>
      <c r="C251" s="26"/>
      <c r="D251" s="13"/>
      <c r="E251" s="26">
        <v>24.4</v>
      </c>
      <c r="F251" s="42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</row>
    <row r="252" spans="1:16" ht="15" customHeight="1" x14ac:dyDescent="0.25">
      <c r="A252" s="12">
        <f t="shared" si="48"/>
        <v>249</v>
      </c>
      <c r="B252" s="31">
        <v>31296</v>
      </c>
      <c r="C252" s="26"/>
      <c r="D252" s="13"/>
      <c r="E252" s="26">
        <v>25.4</v>
      </c>
      <c r="F252" s="42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</row>
    <row r="253" spans="1:16" ht="15" customHeight="1" x14ac:dyDescent="0.25">
      <c r="A253" s="12">
        <f t="shared" si="48"/>
        <v>250</v>
      </c>
      <c r="B253" s="31">
        <v>31297</v>
      </c>
      <c r="C253" s="26"/>
      <c r="D253" s="13"/>
      <c r="E253" s="26">
        <v>24.6</v>
      </c>
      <c r="F253" s="42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</row>
    <row r="254" spans="1:16" ht="15" customHeight="1" x14ac:dyDescent="0.25">
      <c r="A254" s="12">
        <f t="shared" si="48"/>
        <v>251</v>
      </c>
      <c r="B254" s="31">
        <v>31298</v>
      </c>
      <c r="C254" s="26"/>
      <c r="D254" s="13"/>
      <c r="E254" s="26">
        <v>23.8</v>
      </c>
      <c r="F254" s="42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</row>
    <row r="255" spans="1:16" ht="15" customHeight="1" x14ac:dyDescent="0.25">
      <c r="A255" s="12">
        <f t="shared" si="48"/>
        <v>252</v>
      </c>
      <c r="B255" s="31">
        <v>31299</v>
      </c>
      <c r="C255" s="26"/>
      <c r="D255" s="13"/>
      <c r="E255" s="26">
        <v>24.9</v>
      </c>
      <c r="F255" s="42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</row>
    <row r="256" spans="1:16" ht="15" customHeight="1" x14ac:dyDescent="0.25">
      <c r="A256" s="12">
        <f t="shared" si="48"/>
        <v>253</v>
      </c>
      <c r="B256" s="31">
        <v>31300</v>
      </c>
      <c r="C256" s="26"/>
      <c r="D256" s="13"/>
      <c r="E256" s="26">
        <v>24.3</v>
      </c>
      <c r="F256" s="42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</row>
    <row r="257" spans="1:16" ht="15" customHeight="1" x14ac:dyDescent="0.25">
      <c r="A257" s="12">
        <f t="shared" si="48"/>
        <v>254</v>
      </c>
      <c r="B257" s="31">
        <v>31301</v>
      </c>
      <c r="C257" s="26"/>
      <c r="D257" s="13"/>
      <c r="E257" s="26">
        <v>22</v>
      </c>
      <c r="F257" s="42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</row>
    <row r="258" spans="1:16" ht="15" customHeight="1" x14ac:dyDescent="0.25">
      <c r="A258" s="12">
        <f t="shared" si="48"/>
        <v>255</v>
      </c>
      <c r="B258" s="31">
        <v>31302</v>
      </c>
      <c r="C258" s="26"/>
      <c r="D258" s="13"/>
      <c r="E258" s="26">
        <v>22.4</v>
      </c>
      <c r="F258" s="42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</row>
    <row r="259" spans="1:16" ht="15" customHeight="1" x14ac:dyDescent="0.25">
      <c r="A259" s="12">
        <f t="shared" si="48"/>
        <v>256</v>
      </c>
      <c r="B259" s="31">
        <v>31303</v>
      </c>
      <c r="C259" s="26"/>
      <c r="D259" s="13"/>
      <c r="E259" s="26">
        <v>23.8</v>
      </c>
      <c r="F259" s="42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</row>
    <row r="260" spans="1:16" ht="15" customHeight="1" x14ac:dyDescent="0.25">
      <c r="A260" s="12">
        <f t="shared" si="48"/>
        <v>257</v>
      </c>
      <c r="B260" s="31">
        <v>31304</v>
      </c>
      <c r="C260" s="26"/>
      <c r="D260" s="13"/>
      <c r="E260" s="26">
        <v>23.3</v>
      </c>
      <c r="F260" s="42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</row>
    <row r="261" spans="1:16" ht="15" customHeight="1" x14ac:dyDescent="0.25">
      <c r="A261" s="12">
        <f t="shared" si="48"/>
        <v>258</v>
      </c>
      <c r="B261" s="31">
        <v>31305</v>
      </c>
      <c r="C261" s="26"/>
      <c r="D261" s="13"/>
      <c r="E261" s="26">
        <v>25.1</v>
      </c>
      <c r="F261" s="42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</row>
    <row r="262" spans="1:16" ht="15" customHeight="1" x14ac:dyDescent="0.25">
      <c r="A262" s="12">
        <f t="shared" ref="A262:A325" si="49">A261+1</f>
        <v>259</v>
      </c>
      <c r="B262" s="31">
        <v>31306</v>
      </c>
      <c r="C262" s="26"/>
      <c r="D262" s="13"/>
      <c r="E262" s="26">
        <v>25.4</v>
      </c>
      <c r="F262" s="42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</row>
    <row r="263" spans="1:16" ht="15" customHeight="1" x14ac:dyDescent="0.25">
      <c r="A263" s="12">
        <f t="shared" si="49"/>
        <v>260</v>
      </c>
      <c r="B263" s="31">
        <v>31307</v>
      </c>
      <c r="C263" s="26"/>
      <c r="D263" s="13"/>
      <c r="E263" s="26">
        <v>24.3</v>
      </c>
      <c r="F263" s="42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</row>
    <row r="264" spans="1:16" ht="15" customHeight="1" x14ac:dyDescent="0.25">
      <c r="A264" s="12">
        <f t="shared" si="49"/>
        <v>261</v>
      </c>
      <c r="B264" s="31">
        <v>31308</v>
      </c>
      <c r="C264" s="26"/>
      <c r="D264" s="13"/>
      <c r="E264" s="26">
        <v>23.2</v>
      </c>
      <c r="F264" s="42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</row>
    <row r="265" spans="1:16" ht="15" customHeight="1" x14ac:dyDescent="0.25">
      <c r="A265" s="12">
        <f t="shared" si="49"/>
        <v>262</v>
      </c>
      <c r="B265" s="31">
        <v>31309</v>
      </c>
      <c r="C265" s="26"/>
      <c r="D265" s="13"/>
      <c r="E265" s="26">
        <v>24.5</v>
      </c>
      <c r="F265" s="42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</row>
    <row r="266" spans="1:16" ht="15" customHeight="1" x14ac:dyDescent="0.25">
      <c r="A266" s="12">
        <f t="shared" si="49"/>
        <v>263</v>
      </c>
      <c r="B266" s="31">
        <v>31310</v>
      </c>
      <c r="C266" s="26"/>
      <c r="D266" s="13"/>
      <c r="E266" s="26">
        <v>24.9</v>
      </c>
      <c r="F266" s="42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</row>
    <row r="267" spans="1:16" ht="15" customHeight="1" x14ac:dyDescent="0.25">
      <c r="A267" s="12">
        <f t="shared" si="49"/>
        <v>264</v>
      </c>
      <c r="B267" s="31">
        <v>31311</v>
      </c>
      <c r="C267" s="26"/>
      <c r="D267" s="13"/>
      <c r="E267" s="26">
        <v>21.1</v>
      </c>
      <c r="F267" s="42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</row>
    <row r="268" spans="1:16" ht="15" customHeight="1" x14ac:dyDescent="0.25">
      <c r="A268" s="12">
        <f t="shared" si="49"/>
        <v>265</v>
      </c>
      <c r="B268" s="31">
        <v>31312</v>
      </c>
      <c r="C268" s="26"/>
      <c r="D268" s="13"/>
      <c r="E268" s="26">
        <v>22.8</v>
      </c>
      <c r="F268" s="42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</row>
    <row r="269" spans="1:16" ht="15" customHeight="1" x14ac:dyDescent="0.25">
      <c r="A269" s="12">
        <f t="shared" si="49"/>
        <v>266</v>
      </c>
      <c r="B269" s="31">
        <v>31313</v>
      </c>
      <c r="C269" s="26"/>
      <c r="D269" s="13"/>
      <c r="E269" s="26">
        <v>23.1</v>
      </c>
      <c r="F269" s="42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</row>
    <row r="270" spans="1:16" ht="15" customHeight="1" x14ac:dyDescent="0.25">
      <c r="A270" s="12">
        <f t="shared" si="49"/>
        <v>267</v>
      </c>
      <c r="B270" s="31">
        <v>31314</v>
      </c>
      <c r="C270" s="26"/>
      <c r="D270" s="13"/>
      <c r="E270" s="26">
        <v>23.1</v>
      </c>
      <c r="F270" s="42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</row>
    <row r="271" spans="1:16" ht="15" customHeight="1" x14ac:dyDescent="0.25">
      <c r="A271" s="12">
        <f t="shared" si="49"/>
        <v>268</v>
      </c>
      <c r="B271" s="31">
        <v>31315</v>
      </c>
      <c r="C271" s="26"/>
      <c r="D271" s="13"/>
      <c r="E271" s="26">
        <v>23.7</v>
      </c>
      <c r="F271" s="42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</row>
    <row r="272" spans="1:16" ht="15" customHeight="1" x14ac:dyDescent="0.25">
      <c r="A272" s="12">
        <f t="shared" si="49"/>
        <v>269</v>
      </c>
      <c r="B272" s="31">
        <v>31316</v>
      </c>
      <c r="C272" s="26"/>
      <c r="D272" s="13"/>
      <c r="E272" s="26">
        <v>23</v>
      </c>
      <c r="F272" s="42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</row>
    <row r="273" spans="1:16" ht="15" customHeight="1" x14ac:dyDescent="0.25">
      <c r="A273" s="12">
        <f t="shared" si="49"/>
        <v>270</v>
      </c>
      <c r="B273" s="31">
        <v>31317</v>
      </c>
      <c r="C273" s="26"/>
      <c r="D273" s="13"/>
      <c r="E273" s="26">
        <v>24.2</v>
      </c>
      <c r="F273" s="42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</row>
    <row r="274" spans="1:16" ht="15" customHeight="1" x14ac:dyDescent="0.25">
      <c r="A274" s="12">
        <f t="shared" si="49"/>
        <v>271</v>
      </c>
      <c r="B274" s="31">
        <v>31318</v>
      </c>
      <c r="C274" s="26"/>
      <c r="D274" s="13"/>
      <c r="E274" s="26">
        <v>24.1</v>
      </c>
      <c r="F274" s="42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</row>
    <row r="275" spans="1:16" ht="15" customHeight="1" x14ac:dyDescent="0.25">
      <c r="A275" s="12">
        <f t="shared" si="49"/>
        <v>272</v>
      </c>
      <c r="B275" s="31">
        <v>31319</v>
      </c>
      <c r="C275" s="26"/>
      <c r="D275" s="13"/>
      <c r="E275" s="26">
        <v>24.7</v>
      </c>
      <c r="F275" s="42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</row>
    <row r="276" spans="1:16" ht="15" customHeight="1" x14ac:dyDescent="0.25">
      <c r="A276" s="12">
        <f t="shared" si="49"/>
        <v>273</v>
      </c>
      <c r="B276" s="31">
        <v>31320</v>
      </c>
      <c r="C276" s="26"/>
      <c r="D276" s="13"/>
      <c r="E276" s="26">
        <v>23.7</v>
      </c>
      <c r="F276" s="42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</row>
    <row r="277" spans="1:16" ht="15" customHeight="1" x14ac:dyDescent="0.25">
      <c r="A277" s="12">
        <f t="shared" si="49"/>
        <v>274</v>
      </c>
      <c r="B277" s="31">
        <v>31321</v>
      </c>
      <c r="C277" s="26"/>
      <c r="D277" s="13"/>
      <c r="E277" s="26">
        <v>25.4</v>
      </c>
      <c r="F277" s="42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</row>
    <row r="278" spans="1:16" ht="15" customHeight="1" x14ac:dyDescent="0.25">
      <c r="A278" s="12">
        <f t="shared" si="49"/>
        <v>275</v>
      </c>
      <c r="B278" s="31">
        <v>31322</v>
      </c>
      <c r="C278" s="26"/>
      <c r="D278" s="13"/>
      <c r="E278" s="26">
        <v>23.5</v>
      </c>
      <c r="F278" s="42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</row>
    <row r="279" spans="1:16" ht="15" customHeight="1" x14ac:dyDescent="0.25">
      <c r="A279" s="12">
        <f t="shared" si="49"/>
        <v>276</v>
      </c>
      <c r="B279" s="31">
        <v>31323</v>
      </c>
      <c r="C279" s="26"/>
      <c r="D279" s="13"/>
      <c r="E279" s="26">
        <v>24.7</v>
      </c>
      <c r="F279" s="42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</row>
    <row r="280" spans="1:16" ht="15" customHeight="1" x14ac:dyDescent="0.25">
      <c r="A280" s="12">
        <f t="shared" si="49"/>
        <v>277</v>
      </c>
      <c r="B280" s="31">
        <v>31324</v>
      </c>
      <c r="C280" s="26"/>
      <c r="D280" s="13"/>
      <c r="E280" s="26">
        <v>25.4</v>
      </c>
      <c r="F280" s="42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</row>
    <row r="281" spans="1:16" ht="15" customHeight="1" x14ac:dyDescent="0.25">
      <c r="A281" s="12">
        <f t="shared" si="49"/>
        <v>278</v>
      </c>
      <c r="B281" s="31">
        <v>31325</v>
      </c>
      <c r="C281" s="26"/>
      <c r="D281" s="13"/>
      <c r="E281" s="26">
        <v>24.6</v>
      </c>
      <c r="F281" s="42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</row>
    <row r="282" spans="1:16" ht="15" customHeight="1" x14ac:dyDescent="0.25">
      <c r="A282" s="12">
        <f t="shared" si="49"/>
        <v>279</v>
      </c>
      <c r="B282" s="31">
        <v>31326</v>
      </c>
      <c r="C282" s="26"/>
      <c r="D282" s="13"/>
      <c r="E282" s="26">
        <v>25.2</v>
      </c>
      <c r="F282" s="42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</row>
    <row r="283" spans="1:16" ht="15" customHeight="1" x14ac:dyDescent="0.25">
      <c r="A283" s="12">
        <f t="shared" si="49"/>
        <v>280</v>
      </c>
      <c r="B283" s="31">
        <v>31327</v>
      </c>
      <c r="C283" s="26"/>
      <c r="D283" s="13"/>
      <c r="E283" s="26">
        <v>24.5</v>
      </c>
      <c r="F283" s="42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</row>
    <row r="284" spans="1:16" ht="15" customHeight="1" x14ac:dyDescent="0.25">
      <c r="A284" s="12">
        <f t="shared" si="49"/>
        <v>281</v>
      </c>
      <c r="B284" s="31">
        <v>31328</v>
      </c>
      <c r="C284" s="26"/>
      <c r="D284" s="13"/>
      <c r="E284" s="26">
        <v>24.6</v>
      </c>
      <c r="F284" s="42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</row>
    <row r="285" spans="1:16" ht="15" customHeight="1" x14ac:dyDescent="0.25">
      <c r="A285" s="12">
        <f t="shared" si="49"/>
        <v>282</v>
      </c>
      <c r="B285" s="31">
        <v>31329</v>
      </c>
      <c r="C285" s="26"/>
      <c r="D285" s="13"/>
      <c r="E285" s="26">
        <v>24.8</v>
      </c>
      <c r="F285" s="42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</row>
    <row r="286" spans="1:16" ht="15" customHeight="1" x14ac:dyDescent="0.25">
      <c r="A286" s="12">
        <f t="shared" si="49"/>
        <v>283</v>
      </c>
      <c r="B286" s="31">
        <v>31330</v>
      </c>
      <c r="C286" s="26"/>
      <c r="D286" s="13"/>
      <c r="E286" s="26">
        <v>25.8</v>
      </c>
      <c r="F286" s="42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</row>
    <row r="287" spans="1:16" ht="15" customHeight="1" x14ac:dyDescent="0.25">
      <c r="A287" s="12">
        <f t="shared" si="49"/>
        <v>284</v>
      </c>
      <c r="B287" s="31">
        <v>31331</v>
      </c>
      <c r="C287" s="26"/>
      <c r="D287" s="13"/>
      <c r="E287" s="26">
        <v>24.7</v>
      </c>
      <c r="F287" s="42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</row>
    <row r="288" spans="1:16" ht="15" customHeight="1" x14ac:dyDescent="0.25">
      <c r="A288" s="12">
        <f t="shared" si="49"/>
        <v>285</v>
      </c>
      <c r="B288" s="31">
        <v>31332</v>
      </c>
      <c r="C288" s="26"/>
      <c r="D288" s="13"/>
      <c r="E288" s="26">
        <v>25.8</v>
      </c>
      <c r="F288" s="42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</row>
    <row r="289" spans="1:16" ht="15" customHeight="1" x14ac:dyDescent="0.25">
      <c r="A289" s="12">
        <f t="shared" si="49"/>
        <v>286</v>
      </c>
      <c r="B289" s="31">
        <v>31333</v>
      </c>
      <c r="C289" s="26"/>
      <c r="D289" s="13"/>
      <c r="E289" s="26">
        <v>24.9</v>
      </c>
      <c r="F289" s="42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</row>
    <row r="290" spans="1:16" ht="15" customHeight="1" x14ac:dyDescent="0.25">
      <c r="A290" s="12">
        <f t="shared" si="49"/>
        <v>287</v>
      </c>
      <c r="B290" s="31">
        <v>31334</v>
      </c>
      <c r="C290" s="26"/>
      <c r="D290" s="13"/>
      <c r="E290" s="26">
        <v>25</v>
      </c>
      <c r="F290" s="42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</row>
    <row r="291" spans="1:16" ht="15" customHeight="1" x14ac:dyDescent="0.25">
      <c r="A291" s="12">
        <f t="shared" si="49"/>
        <v>288</v>
      </c>
      <c r="B291" s="31">
        <v>31335</v>
      </c>
      <c r="C291" s="26"/>
      <c r="D291" s="13"/>
      <c r="E291" s="26">
        <v>26.2</v>
      </c>
      <c r="F291" s="42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</row>
    <row r="292" spans="1:16" ht="15" customHeight="1" x14ac:dyDescent="0.25">
      <c r="A292" s="12">
        <f t="shared" si="49"/>
        <v>289</v>
      </c>
      <c r="B292" s="31">
        <v>31336</v>
      </c>
      <c r="C292" s="26"/>
      <c r="D292" s="13"/>
      <c r="E292" s="26">
        <v>26.2</v>
      </c>
      <c r="F292" s="42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</row>
    <row r="293" spans="1:16" ht="15" customHeight="1" x14ac:dyDescent="0.25">
      <c r="A293" s="12">
        <f t="shared" si="49"/>
        <v>290</v>
      </c>
      <c r="B293" s="31">
        <v>31337</v>
      </c>
      <c r="C293" s="26"/>
      <c r="D293" s="13"/>
      <c r="E293" s="26">
        <v>25.7</v>
      </c>
      <c r="F293" s="42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</row>
    <row r="294" spans="1:16" ht="15" customHeight="1" x14ac:dyDescent="0.25">
      <c r="A294" s="12">
        <f t="shared" si="49"/>
        <v>291</v>
      </c>
      <c r="B294" s="31">
        <v>31338</v>
      </c>
      <c r="C294" s="26"/>
      <c r="D294" s="13"/>
      <c r="E294" s="26">
        <v>25.1</v>
      </c>
      <c r="F294" s="42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</row>
    <row r="295" spans="1:16" ht="15" customHeight="1" x14ac:dyDescent="0.25">
      <c r="A295" s="12">
        <f t="shared" si="49"/>
        <v>292</v>
      </c>
      <c r="B295" s="31">
        <v>31339</v>
      </c>
      <c r="C295" s="26"/>
      <c r="D295" s="13"/>
      <c r="E295" s="26">
        <v>25</v>
      </c>
      <c r="F295" s="42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</row>
    <row r="296" spans="1:16" ht="15" customHeight="1" x14ac:dyDescent="0.25">
      <c r="A296" s="12">
        <f t="shared" si="49"/>
        <v>293</v>
      </c>
      <c r="B296" s="31">
        <v>31340</v>
      </c>
      <c r="C296" s="26"/>
      <c r="D296" s="13"/>
      <c r="E296" s="26">
        <v>25.6</v>
      </c>
      <c r="F296" s="42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</row>
    <row r="297" spans="1:16" ht="15" customHeight="1" x14ac:dyDescent="0.25">
      <c r="A297" s="12">
        <f t="shared" si="49"/>
        <v>294</v>
      </c>
      <c r="B297" s="31">
        <v>31341</v>
      </c>
      <c r="C297" s="26"/>
      <c r="D297" s="13"/>
      <c r="E297" s="26">
        <v>25.4</v>
      </c>
      <c r="F297" s="42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</row>
    <row r="298" spans="1:16" ht="15" customHeight="1" x14ac:dyDescent="0.25">
      <c r="A298" s="12">
        <f t="shared" si="49"/>
        <v>295</v>
      </c>
      <c r="B298" s="31">
        <v>31342</v>
      </c>
      <c r="C298" s="26"/>
      <c r="D298" s="13"/>
      <c r="E298" s="26">
        <v>24</v>
      </c>
      <c r="F298" s="42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</row>
    <row r="299" spans="1:16" ht="15" customHeight="1" x14ac:dyDescent="0.25">
      <c r="A299" s="12">
        <f t="shared" si="49"/>
        <v>296</v>
      </c>
      <c r="B299" s="31">
        <v>31343</v>
      </c>
      <c r="C299" s="26"/>
      <c r="D299" s="13"/>
      <c r="E299" s="26">
        <v>23.5</v>
      </c>
      <c r="F299" s="42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</row>
    <row r="300" spans="1:16" ht="15" customHeight="1" x14ac:dyDescent="0.25">
      <c r="A300" s="12">
        <f t="shared" si="49"/>
        <v>297</v>
      </c>
      <c r="B300" s="31">
        <v>31344</v>
      </c>
      <c r="C300" s="26"/>
      <c r="D300" s="13"/>
      <c r="E300" s="26">
        <v>23.8</v>
      </c>
      <c r="F300" s="42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</row>
    <row r="301" spans="1:16" ht="15" customHeight="1" x14ac:dyDescent="0.25">
      <c r="A301" s="12">
        <f t="shared" si="49"/>
        <v>298</v>
      </c>
      <c r="B301" s="31">
        <v>31345</v>
      </c>
      <c r="C301" s="26"/>
      <c r="D301" s="13"/>
      <c r="E301" s="26">
        <v>23.5</v>
      </c>
      <c r="F301" s="42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</row>
    <row r="302" spans="1:16" ht="15" customHeight="1" x14ac:dyDescent="0.25">
      <c r="A302" s="12">
        <f t="shared" si="49"/>
        <v>299</v>
      </c>
      <c r="B302" s="31">
        <v>31346</v>
      </c>
      <c r="C302" s="26"/>
      <c r="D302" s="13"/>
      <c r="E302" s="26">
        <v>25.1</v>
      </c>
      <c r="F302" s="42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</row>
    <row r="303" spans="1:16" ht="15" customHeight="1" x14ac:dyDescent="0.25">
      <c r="A303" s="12">
        <f t="shared" si="49"/>
        <v>300</v>
      </c>
      <c r="B303" s="31">
        <v>31347</v>
      </c>
      <c r="C303" s="26"/>
      <c r="D303" s="13"/>
      <c r="E303" s="26">
        <v>24.2</v>
      </c>
      <c r="F303" s="42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</row>
    <row r="304" spans="1:16" ht="15" customHeight="1" x14ac:dyDescent="0.25">
      <c r="A304" s="12">
        <f t="shared" si="49"/>
        <v>301</v>
      </c>
      <c r="B304" s="31">
        <v>31348</v>
      </c>
      <c r="C304" s="26"/>
      <c r="D304" s="13"/>
      <c r="E304" s="26">
        <v>24.6</v>
      </c>
      <c r="F304" s="42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</row>
    <row r="305" spans="1:16" ht="15" customHeight="1" x14ac:dyDescent="0.25">
      <c r="A305" s="12">
        <f t="shared" si="49"/>
        <v>302</v>
      </c>
      <c r="B305" s="31">
        <v>31349</v>
      </c>
      <c r="C305" s="26"/>
      <c r="D305" s="13"/>
      <c r="E305" s="26">
        <v>23.9</v>
      </c>
      <c r="F305" s="42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</row>
    <row r="306" spans="1:16" ht="15" customHeight="1" x14ac:dyDescent="0.25">
      <c r="A306" s="12">
        <f t="shared" si="49"/>
        <v>303</v>
      </c>
      <c r="B306" s="31">
        <v>31350</v>
      </c>
      <c r="C306" s="26"/>
      <c r="D306" s="13"/>
      <c r="E306" s="26">
        <v>24.8</v>
      </c>
      <c r="F306" s="42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</row>
    <row r="307" spans="1:16" ht="15" customHeight="1" x14ac:dyDescent="0.25">
      <c r="A307" s="12">
        <f t="shared" si="49"/>
        <v>304</v>
      </c>
      <c r="B307" s="31">
        <v>31351</v>
      </c>
      <c r="C307" s="26"/>
      <c r="D307" s="13"/>
      <c r="E307" s="26">
        <v>24.8</v>
      </c>
      <c r="F307" s="42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</row>
    <row r="308" spans="1:16" ht="15" customHeight="1" x14ac:dyDescent="0.25">
      <c r="A308" s="12">
        <f t="shared" si="49"/>
        <v>305</v>
      </c>
      <c r="B308" s="31">
        <v>31352</v>
      </c>
      <c r="C308" s="26"/>
      <c r="D308" s="13"/>
      <c r="E308" s="26">
        <v>25.8</v>
      </c>
      <c r="F308" s="42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</row>
    <row r="309" spans="1:16" ht="15" customHeight="1" x14ac:dyDescent="0.25">
      <c r="A309" s="12">
        <f t="shared" si="49"/>
        <v>306</v>
      </c>
      <c r="B309" s="31">
        <v>31353</v>
      </c>
      <c r="C309" s="26"/>
      <c r="D309" s="13"/>
      <c r="E309" s="26">
        <v>25.9</v>
      </c>
      <c r="F309" s="42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</row>
    <row r="310" spans="1:16" ht="15" customHeight="1" x14ac:dyDescent="0.25">
      <c r="A310" s="12">
        <f t="shared" si="49"/>
        <v>307</v>
      </c>
      <c r="B310" s="31">
        <v>31354</v>
      </c>
      <c r="C310" s="26"/>
      <c r="D310" s="13"/>
      <c r="E310" s="26">
        <v>25.8</v>
      </c>
      <c r="F310" s="42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</row>
    <row r="311" spans="1:16" ht="15" customHeight="1" x14ac:dyDescent="0.25">
      <c r="A311" s="12">
        <f t="shared" si="49"/>
        <v>308</v>
      </c>
      <c r="B311" s="31">
        <v>31355</v>
      </c>
      <c r="C311" s="26"/>
      <c r="D311" s="13"/>
      <c r="E311" s="26">
        <v>24.8</v>
      </c>
      <c r="F311" s="42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</row>
    <row r="312" spans="1:16" ht="15" customHeight="1" x14ac:dyDescent="0.25">
      <c r="A312" s="12">
        <f t="shared" si="49"/>
        <v>309</v>
      </c>
      <c r="B312" s="31">
        <v>31356</v>
      </c>
      <c r="C312" s="26"/>
      <c r="D312" s="13"/>
      <c r="E312" s="26">
        <v>25.2</v>
      </c>
      <c r="F312" s="42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</row>
    <row r="313" spans="1:16" ht="15" customHeight="1" x14ac:dyDescent="0.25">
      <c r="A313" s="12">
        <f t="shared" si="49"/>
        <v>310</v>
      </c>
      <c r="B313" s="31">
        <v>31357</v>
      </c>
      <c r="C313" s="26"/>
      <c r="D313" s="13"/>
      <c r="E313" s="26">
        <v>24.8</v>
      </c>
      <c r="F313" s="42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</row>
    <row r="314" spans="1:16" ht="15" customHeight="1" x14ac:dyDescent="0.25">
      <c r="A314" s="12">
        <f t="shared" si="49"/>
        <v>311</v>
      </c>
      <c r="B314" s="31">
        <v>31358</v>
      </c>
      <c r="C314" s="26"/>
      <c r="D314" s="13"/>
      <c r="E314" s="26">
        <v>23.6</v>
      </c>
      <c r="F314" s="42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</row>
    <row r="315" spans="1:16" ht="15" customHeight="1" x14ac:dyDescent="0.25">
      <c r="A315" s="12">
        <f t="shared" si="49"/>
        <v>312</v>
      </c>
      <c r="B315" s="31">
        <v>31359</v>
      </c>
      <c r="C315" s="26"/>
      <c r="D315" s="13"/>
      <c r="E315" s="26">
        <v>25.4</v>
      </c>
      <c r="F315" s="42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</row>
    <row r="316" spans="1:16" ht="15" customHeight="1" x14ac:dyDescent="0.25">
      <c r="A316" s="12">
        <f t="shared" si="49"/>
        <v>313</v>
      </c>
      <c r="B316" s="31">
        <v>31360</v>
      </c>
      <c r="C316" s="26"/>
      <c r="D316" s="13"/>
      <c r="E316" s="26">
        <v>25.1</v>
      </c>
      <c r="F316" s="42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</row>
    <row r="317" spans="1:16" ht="15" customHeight="1" x14ac:dyDescent="0.25">
      <c r="A317" s="12">
        <f t="shared" si="49"/>
        <v>314</v>
      </c>
      <c r="B317" s="31">
        <v>31361</v>
      </c>
      <c r="C317" s="26"/>
      <c r="D317" s="13"/>
      <c r="E317" s="26">
        <v>25.2</v>
      </c>
      <c r="F317" s="42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</row>
    <row r="318" spans="1:16" ht="15" customHeight="1" x14ac:dyDescent="0.25">
      <c r="A318" s="12">
        <f t="shared" si="49"/>
        <v>315</v>
      </c>
      <c r="B318" s="31">
        <v>31362</v>
      </c>
      <c r="C318" s="26"/>
      <c r="D318" s="13"/>
      <c r="E318" s="26">
        <v>25.2</v>
      </c>
      <c r="F318" s="42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</row>
    <row r="319" spans="1:16" ht="15" customHeight="1" x14ac:dyDescent="0.25">
      <c r="A319" s="12">
        <f t="shared" si="49"/>
        <v>316</v>
      </c>
      <c r="B319" s="31">
        <v>31363</v>
      </c>
      <c r="C319" s="26"/>
      <c r="D319" s="13"/>
      <c r="E319" s="26">
        <v>26.6</v>
      </c>
      <c r="F319" s="42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</row>
    <row r="320" spans="1:16" ht="15" customHeight="1" x14ac:dyDescent="0.25">
      <c r="A320" s="12">
        <f t="shared" si="49"/>
        <v>317</v>
      </c>
      <c r="B320" s="31">
        <v>31364</v>
      </c>
      <c r="C320" s="26"/>
      <c r="D320" s="13"/>
      <c r="E320" s="26">
        <v>26.2</v>
      </c>
      <c r="F320" s="42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</row>
    <row r="321" spans="1:16" ht="15" customHeight="1" x14ac:dyDescent="0.25">
      <c r="A321" s="12">
        <f t="shared" si="49"/>
        <v>318</v>
      </c>
      <c r="B321" s="31">
        <v>31365</v>
      </c>
      <c r="C321" s="26"/>
      <c r="D321" s="13"/>
      <c r="E321" s="26">
        <v>25.5</v>
      </c>
      <c r="F321" s="42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</row>
    <row r="322" spans="1:16" ht="15" customHeight="1" x14ac:dyDescent="0.25">
      <c r="A322" s="12">
        <f t="shared" si="49"/>
        <v>319</v>
      </c>
      <c r="B322" s="31">
        <v>31366</v>
      </c>
      <c r="C322" s="26"/>
      <c r="D322" s="13"/>
      <c r="E322" s="26">
        <v>25.4</v>
      </c>
      <c r="F322" s="42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</row>
    <row r="323" spans="1:16" ht="15" customHeight="1" x14ac:dyDescent="0.25">
      <c r="A323" s="12">
        <f t="shared" si="49"/>
        <v>320</v>
      </c>
      <c r="B323" s="31">
        <v>31367</v>
      </c>
      <c r="C323" s="26"/>
      <c r="D323" s="13"/>
      <c r="E323" s="26">
        <v>26.2</v>
      </c>
      <c r="F323" s="42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</row>
    <row r="324" spans="1:16" ht="15" customHeight="1" x14ac:dyDescent="0.25">
      <c r="A324" s="12">
        <f t="shared" si="49"/>
        <v>321</v>
      </c>
      <c r="B324" s="31">
        <v>31368</v>
      </c>
      <c r="C324" s="26"/>
      <c r="D324" s="13"/>
      <c r="E324" s="26">
        <v>23.4</v>
      </c>
      <c r="F324" s="42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</row>
    <row r="325" spans="1:16" ht="15" customHeight="1" x14ac:dyDescent="0.25">
      <c r="A325" s="12">
        <f t="shared" si="49"/>
        <v>322</v>
      </c>
      <c r="B325" s="31">
        <v>31369</v>
      </c>
      <c r="C325" s="26"/>
      <c r="D325" s="13"/>
      <c r="E325" s="26">
        <v>24.8</v>
      </c>
      <c r="F325" s="42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</row>
    <row r="326" spans="1:16" ht="15" customHeight="1" x14ac:dyDescent="0.25">
      <c r="A326" s="12">
        <f t="shared" ref="A326:A389" si="50">A325+1</f>
        <v>323</v>
      </c>
      <c r="B326" s="31">
        <v>31370</v>
      </c>
      <c r="C326" s="26"/>
      <c r="D326" s="13"/>
      <c r="E326" s="26">
        <v>24.6</v>
      </c>
      <c r="F326" s="42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</row>
    <row r="327" spans="1:16" ht="15" customHeight="1" x14ac:dyDescent="0.25">
      <c r="A327" s="12">
        <f t="shared" si="50"/>
        <v>324</v>
      </c>
      <c r="B327" s="31">
        <v>31371</v>
      </c>
      <c r="C327" s="26"/>
      <c r="D327" s="13"/>
      <c r="E327" s="26">
        <v>24.9</v>
      </c>
      <c r="F327" s="42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</row>
    <row r="328" spans="1:16" ht="15" customHeight="1" x14ac:dyDescent="0.25">
      <c r="A328" s="12">
        <f t="shared" si="50"/>
        <v>325</v>
      </c>
      <c r="B328" s="31">
        <v>31372</v>
      </c>
      <c r="C328" s="26"/>
      <c r="D328" s="13"/>
      <c r="E328" s="26">
        <v>23.2</v>
      </c>
      <c r="F328" s="42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</row>
    <row r="329" spans="1:16" ht="15" customHeight="1" x14ac:dyDescent="0.25">
      <c r="A329" s="12">
        <f t="shared" si="50"/>
        <v>326</v>
      </c>
      <c r="B329" s="31">
        <v>31373</v>
      </c>
      <c r="C329" s="26"/>
      <c r="D329" s="13"/>
      <c r="E329" s="26">
        <v>24</v>
      </c>
      <c r="F329" s="42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</row>
    <row r="330" spans="1:16" ht="15" customHeight="1" x14ac:dyDescent="0.25">
      <c r="A330" s="12">
        <f t="shared" si="50"/>
        <v>327</v>
      </c>
      <c r="B330" s="31">
        <v>31374</v>
      </c>
      <c r="C330" s="26"/>
      <c r="D330" s="13"/>
      <c r="E330" s="26">
        <v>23.3</v>
      </c>
      <c r="F330" s="42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</row>
    <row r="331" spans="1:16" ht="15" customHeight="1" x14ac:dyDescent="0.25">
      <c r="A331" s="12">
        <f t="shared" si="50"/>
        <v>328</v>
      </c>
      <c r="B331" s="31">
        <v>31375</v>
      </c>
      <c r="C331" s="26"/>
      <c r="D331" s="13"/>
      <c r="E331" s="26">
        <v>23</v>
      </c>
      <c r="F331" s="42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</row>
    <row r="332" spans="1:16" ht="15" customHeight="1" x14ac:dyDescent="0.25">
      <c r="A332" s="12">
        <f t="shared" si="50"/>
        <v>329</v>
      </c>
      <c r="B332" s="31">
        <v>31376</v>
      </c>
      <c r="C332" s="26"/>
      <c r="D332" s="13"/>
      <c r="E332" s="26">
        <v>24.2</v>
      </c>
      <c r="F332" s="42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</row>
    <row r="333" spans="1:16" ht="15" customHeight="1" x14ac:dyDescent="0.25">
      <c r="A333" s="12">
        <f t="shared" si="50"/>
        <v>330</v>
      </c>
      <c r="B333" s="31">
        <v>31377</v>
      </c>
      <c r="C333" s="26"/>
      <c r="D333" s="13"/>
      <c r="E333" s="26">
        <v>24.2</v>
      </c>
      <c r="F333" s="42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</row>
    <row r="334" spans="1:16" ht="15" customHeight="1" x14ac:dyDescent="0.25">
      <c r="A334" s="12">
        <f t="shared" si="50"/>
        <v>331</v>
      </c>
      <c r="B334" s="31">
        <v>31378</v>
      </c>
      <c r="C334" s="26"/>
      <c r="D334" s="13"/>
      <c r="E334" s="26">
        <v>25.2</v>
      </c>
      <c r="F334" s="42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</row>
    <row r="335" spans="1:16" ht="15" customHeight="1" x14ac:dyDescent="0.25">
      <c r="A335" s="12">
        <f t="shared" si="50"/>
        <v>332</v>
      </c>
      <c r="B335" s="31">
        <v>31379</v>
      </c>
      <c r="C335" s="26"/>
      <c r="D335" s="13"/>
      <c r="E335" s="26">
        <v>23.5</v>
      </c>
      <c r="F335" s="42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</row>
    <row r="336" spans="1:16" ht="15" customHeight="1" x14ac:dyDescent="0.25">
      <c r="A336" s="12">
        <f t="shared" si="50"/>
        <v>333</v>
      </c>
      <c r="B336" s="31">
        <v>31380</v>
      </c>
      <c r="C336" s="26"/>
      <c r="D336" s="13"/>
      <c r="E336" s="26">
        <v>24.6</v>
      </c>
      <c r="F336" s="42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</row>
    <row r="337" spans="1:16" ht="15" customHeight="1" x14ac:dyDescent="0.25">
      <c r="A337" s="12">
        <f t="shared" si="50"/>
        <v>334</v>
      </c>
      <c r="B337" s="31">
        <v>31381</v>
      </c>
      <c r="C337" s="26"/>
      <c r="D337" s="13"/>
      <c r="E337" s="26">
        <v>24.6</v>
      </c>
      <c r="F337" s="42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</row>
    <row r="338" spans="1:16" ht="15" customHeight="1" x14ac:dyDescent="0.25">
      <c r="A338" s="12">
        <f t="shared" si="50"/>
        <v>335</v>
      </c>
      <c r="B338" s="31">
        <v>31382</v>
      </c>
      <c r="C338" s="26"/>
      <c r="D338" s="13"/>
      <c r="E338" s="26">
        <v>24.3</v>
      </c>
      <c r="F338" s="42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</row>
    <row r="339" spans="1:16" ht="15" customHeight="1" x14ac:dyDescent="0.25">
      <c r="A339" s="12">
        <f t="shared" si="50"/>
        <v>336</v>
      </c>
      <c r="B339" s="31">
        <v>31383</v>
      </c>
      <c r="C339" s="26"/>
      <c r="D339" s="13"/>
      <c r="E339" s="26">
        <v>24.2</v>
      </c>
      <c r="F339" s="42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</row>
    <row r="340" spans="1:16" ht="15" customHeight="1" x14ac:dyDescent="0.25">
      <c r="A340" s="12">
        <f t="shared" si="50"/>
        <v>337</v>
      </c>
      <c r="B340" s="31">
        <v>31384</v>
      </c>
      <c r="C340" s="26"/>
      <c r="D340" s="13"/>
      <c r="E340" s="26">
        <v>23.7</v>
      </c>
      <c r="F340" s="42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</row>
    <row r="341" spans="1:16" ht="15" customHeight="1" x14ac:dyDescent="0.25">
      <c r="A341" s="12">
        <f t="shared" si="50"/>
        <v>338</v>
      </c>
      <c r="B341" s="31">
        <v>31385</v>
      </c>
      <c r="C341" s="26"/>
      <c r="D341" s="13"/>
      <c r="E341" s="26">
        <v>24.7</v>
      </c>
      <c r="F341" s="42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</row>
    <row r="342" spans="1:16" ht="15" customHeight="1" x14ac:dyDescent="0.25">
      <c r="A342" s="12">
        <f t="shared" si="50"/>
        <v>339</v>
      </c>
      <c r="B342" s="31">
        <v>31386</v>
      </c>
      <c r="C342" s="26"/>
      <c r="D342" s="13"/>
      <c r="E342" s="26">
        <v>25.3</v>
      </c>
      <c r="F342" s="42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</row>
    <row r="343" spans="1:16" ht="15" customHeight="1" x14ac:dyDescent="0.25">
      <c r="A343" s="12">
        <f t="shared" si="50"/>
        <v>340</v>
      </c>
      <c r="B343" s="31">
        <v>31387</v>
      </c>
      <c r="C343" s="26"/>
      <c r="D343" s="13"/>
      <c r="E343" s="26">
        <v>25.1</v>
      </c>
      <c r="F343" s="42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</row>
    <row r="344" spans="1:16" ht="15" customHeight="1" x14ac:dyDescent="0.25">
      <c r="A344" s="12">
        <f t="shared" si="50"/>
        <v>341</v>
      </c>
      <c r="B344" s="31">
        <v>31388</v>
      </c>
      <c r="C344" s="26"/>
      <c r="D344" s="13"/>
      <c r="E344" s="26">
        <v>24.8</v>
      </c>
      <c r="F344" s="42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</row>
    <row r="345" spans="1:16" ht="15" customHeight="1" x14ac:dyDescent="0.25">
      <c r="A345" s="12">
        <f t="shared" si="50"/>
        <v>342</v>
      </c>
      <c r="B345" s="31">
        <v>31389</v>
      </c>
      <c r="C345" s="26"/>
      <c r="D345" s="13"/>
      <c r="E345" s="26">
        <v>25</v>
      </c>
      <c r="F345" s="42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</row>
    <row r="346" spans="1:16" ht="15" customHeight="1" x14ac:dyDescent="0.25">
      <c r="A346" s="12">
        <f t="shared" si="50"/>
        <v>343</v>
      </c>
      <c r="B346" s="31">
        <v>31390</v>
      </c>
      <c r="C346" s="26"/>
      <c r="D346" s="13"/>
      <c r="E346" s="26">
        <v>23.3</v>
      </c>
      <c r="F346" s="42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</row>
    <row r="347" spans="1:16" ht="15" customHeight="1" x14ac:dyDescent="0.25">
      <c r="A347" s="12">
        <f t="shared" si="50"/>
        <v>344</v>
      </c>
      <c r="B347" s="31">
        <v>31391</v>
      </c>
      <c r="C347" s="26"/>
      <c r="D347" s="13"/>
      <c r="E347" s="26">
        <v>24.2</v>
      </c>
      <c r="F347" s="42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</row>
    <row r="348" spans="1:16" ht="15" customHeight="1" x14ac:dyDescent="0.25">
      <c r="A348" s="12">
        <f t="shared" si="50"/>
        <v>345</v>
      </c>
      <c r="B348" s="31">
        <v>31392</v>
      </c>
      <c r="C348" s="26"/>
      <c r="D348" s="13"/>
      <c r="E348" s="26">
        <v>25.5</v>
      </c>
      <c r="F348" s="42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</row>
    <row r="349" spans="1:16" ht="15" customHeight="1" x14ac:dyDescent="0.25">
      <c r="A349" s="12">
        <f t="shared" si="50"/>
        <v>346</v>
      </c>
      <c r="B349" s="31">
        <v>31393</v>
      </c>
      <c r="C349" s="26"/>
      <c r="D349" s="13"/>
      <c r="E349" s="26">
        <v>25.7</v>
      </c>
      <c r="F349" s="42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</row>
    <row r="350" spans="1:16" ht="15" customHeight="1" x14ac:dyDescent="0.25">
      <c r="A350" s="12">
        <f t="shared" si="50"/>
        <v>347</v>
      </c>
      <c r="B350" s="31">
        <v>31394</v>
      </c>
      <c r="C350" s="26"/>
      <c r="D350" s="13"/>
      <c r="E350" s="26">
        <v>25.3</v>
      </c>
      <c r="F350" s="42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</row>
    <row r="351" spans="1:16" ht="15" customHeight="1" x14ac:dyDescent="0.25">
      <c r="A351" s="12">
        <f t="shared" si="50"/>
        <v>348</v>
      </c>
      <c r="B351" s="31">
        <v>31395</v>
      </c>
      <c r="C351" s="26"/>
      <c r="D351" s="13"/>
      <c r="E351" s="26">
        <v>24.9</v>
      </c>
      <c r="F351" s="42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</row>
    <row r="352" spans="1:16" ht="15" customHeight="1" x14ac:dyDescent="0.25">
      <c r="A352" s="12">
        <f t="shared" si="50"/>
        <v>349</v>
      </c>
      <c r="B352" s="31">
        <v>31396</v>
      </c>
      <c r="C352" s="26"/>
      <c r="D352" s="13"/>
      <c r="E352" s="26">
        <v>24.3</v>
      </c>
      <c r="F352" s="42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</row>
    <row r="353" spans="1:16" ht="15" customHeight="1" x14ac:dyDescent="0.25">
      <c r="A353" s="12">
        <f t="shared" si="50"/>
        <v>350</v>
      </c>
      <c r="B353" s="31">
        <v>31397</v>
      </c>
      <c r="C353" s="26"/>
      <c r="D353" s="13"/>
      <c r="E353" s="26">
        <v>24.1</v>
      </c>
      <c r="F353" s="42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</row>
    <row r="354" spans="1:16" ht="15" customHeight="1" x14ac:dyDescent="0.25">
      <c r="A354" s="12">
        <f t="shared" si="50"/>
        <v>351</v>
      </c>
      <c r="B354" s="31">
        <v>31398</v>
      </c>
      <c r="C354" s="26"/>
      <c r="D354" s="13"/>
      <c r="E354" s="26">
        <v>25.5</v>
      </c>
      <c r="F354" s="42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</row>
    <row r="355" spans="1:16" ht="15" customHeight="1" x14ac:dyDescent="0.25">
      <c r="A355" s="12">
        <f t="shared" si="50"/>
        <v>352</v>
      </c>
      <c r="B355" s="31">
        <v>31399</v>
      </c>
      <c r="C355" s="26"/>
      <c r="D355" s="13"/>
      <c r="E355" s="26">
        <v>24.9</v>
      </c>
      <c r="F355" s="42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</row>
    <row r="356" spans="1:16" ht="15" customHeight="1" x14ac:dyDescent="0.25">
      <c r="A356" s="12">
        <f t="shared" si="50"/>
        <v>353</v>
      </c>
      <c r="B356" s="31">
        <v>31400</v>
      </c>
      <c r="C356" s="26"/>
      <c r="D356" s="13"/>
      <c r="E356" s="26">
        <v>24.1</v>
      </c>
      <c r="F356" s="42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</row>
    <row r="357" spans="1:16" ht="15" customHeight="1" x14ac:dyDescent="0.25">
      <c r="A357" s="12">
        <f t="shared" si="50"/>
        <v>354</v>
      </c>
      <c r="B357" s="31">
        <v>31401</v>
      </c>
      <c r="C357" s="26"/>
      <c r="D357" s="13"/>
      <c r="E357" s="26">
        <v>24.9</v>
      </c>
      <c r="F357" s="42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</row>
    <row r="358" spans="1:16" ht="15" customHeight="1" x14ac:dyDescent="0.25">
      <c r="A358" s="12">
        <f t="shared" si="50"/>
        <v>355</v>
      </c>
      <c r="B358" s="31">
        <v>31402</v>
      </c>
      <c r="C358" s="26"/>
      <c r="D358" s="13"/>
      <c r="E358" s="26">
        <v>24.3</v>
      </c>
      <c r="F358" s="42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</row>
    <row r="359" spans="1:16" ht="15" customHeight="1" x14ac:dyDescent="0.25">
      <c r="A359" s="12">
        <f t="shared" si="50"/>
        <v>356</v>
      </c>
      <c r="B359" s="31">
        <v>31403</v>
      </c>
      <c r="C359" s="26"/>
      <c r="D359" s="13"/>
      <c r="E359" s="26">
        <v>23.5</v>
      </c>
      <c r="F359" s="42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</row>
    <row r="360" spans="1:16" ht="15" customHeight="1" x14ac:dyDescent="0.25">
      <c r="A360" s="12">
        <f t="shared" si="50"/>
        <v>357</v>
      </c>
      <c r="B360" s="31">
        <v>31404</v>
      </c>
      <c r="C360" s="26"/>
      <c r="D360" s="13"/>
      <c r="E360" s="26">
        <v>23.7</v>
      </c>
      <c r="F360" s="42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</row>
    <row r="361" spans="1:16" ht="15" customHeight="1" x14ac:dyDescent="0.25">
      <c r="A361" s="12">
        <f t="shared" si="50"/>
        <v>358</v>
      </c>
      <c r="B361" s="31">
        <v>31405</v>
      </c>
      <c r="C361" s="26"/>
      <c r="D361" s="13"/>
      <c r="E361" s="26">
        <v>23.8</v>
      </c>
      <c r="F361" s="42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</row>
    <row r="362" spans="1:16" ht="15" customHeight="1" x14ac:dyDescent="0.25">
      <c r="A362" s="12">
        <f t="shared" si="50"/>
        <v>359</v>
      </c>
      <c r="B362" s="31">
        <v>31406</v>
      </c>
      <c r="C362" s="26"/>
      <c r="D362" s="13"/>
      <c r="E362" s="26">
        <v>26.6</v>
      </c>
      <c r="F362" s="42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</row>
    <row r="363" spans="1:16" ht="15" customHeight="1" x14ac:dyDescent="0.25">
      <c r="A363" s="12">
        <f t="shared" si="50"/>
        <v>360</v>
      </c>
      <c r="B363" s="31">
        <v>31407</v>
      </c>
      <c r="C363" s="26"/>
      <c r="D363" s="13"/>
      <c r="E363" s="26">
        <v>25.4</v>
      </c>
      <c r="F363" s="42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</row>
    <row r="364" spans="1:16" ht="15" customHeight="1" x14ac:dyDescent="0.25">
      <c r="A364" s="12">
        <f t="shared" si="50"/>
        <v>361</v>
      </c>
      <c r="B364" s="31">
        <v>31408</v>
      </c>
      <c r="C364" s="26"/>
      <c r="D364" s="13"/>
      <c r="E364" s="26">
        <v>26.4</v>
      </c>
      <c r="F364" s="42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</row>
    <row r="365" spans="1:16" ht="15" customHeight="1" x14ac:dyDescent="0.25">
      <c r="A365" s="12">
        <f t="shared" si="50"/>
        <v>362</v>
      </c>
      <c r="B365" s="31">
        <v>31409</v>
      </c>
      <c r="C365" s="26"/>
      <c r="D365" s="13"/>
      <c r="E365" s="26">
        <v>25.9</v>
      </c>
      <c r="F365" s="42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</row>
    <row r="366" spans="1:16" ht="15" customHeight="1" x14ac:dyDescent="0.25">
      <c r="A366" s="12">
        <f t="shared" si="50"/>
        <v>363</v>
      </c>
      <c r="B366" s="31">
        <v>31410</v>
      </c>
      <c r="C366" s="26"/>
      <c r="D366" s="13"/>
      <c r="E366" s="26">
        <v>25.5</v>
      </c>
      <c r="F366" s="42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</row>
    <row r="367" spans="1:16" ht="15" customHeight="1" x14ac:dyDescent="0.25">
      <c r="A367" s="12">
        <f t="shared" si="50"/>
        <v>364</v>
      </c>
      <c r="B367" s="31">
        <v>31411</v>
      </c>
      <c r="C367" s="26"/>
      <c r="D367" s="13"/>
      <c r="E367" s="26">
        <v>25.5</v>
      </c>
      <c r="F367" s="42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</row>
    <row r="368" spans="1:16" ht="15" customHeight="1" x14ac:dyDescent="0.25">
      <c r="A368" s="12">
        <f t="shared" si="50"/>
        <v>365</v>
      </c>
      <c r="B368" s="31">
        <v>31412</v>
      </c>
      <c r="C368" s="26"/>
      <c r="D368" s="13"/>
      <c r="E368" s="26">
        <v>23.7</v>
      </c>
      <c r="F368" s="42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</row>
    <row r="369" spans="1:16" ht="15" customHeight="1" x14ac:dyDescent="0.25">
      <c r="A369" s="12">
        <f t="shared" si="50"/>
        <v>366</v>
      </c>
      <c r="B369" s="31">
        <v>31413</v>
      </c>
      <c r="C369" s="26"/>
      <c r="D369" s="13"/>
      <c r="E369" s="26">
        <v>24.2</v>
      </c>
      <c r="F369" s="42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</row>
    <row r="370" spans="1:16" ht="15" customHeight="1" x14ac:dyDescent="0.25">
      <c r="A370" s="12">
        <f t="shared" si="50"/>
        <v>367</v>
      </c>
      <c r="B370" s="31">
        <v>31414</v>
      </c>
      <c r="C370" s="26"/>
      <c r="D370" s="13"/>
      <c r="E370" s="26">
        <v>25.1</v>
      </c>
      <c r="F370" s="42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</row>
    <row r="371" spans="1:16" ht="15" customHeight="1" x14ac:dyDescent="0.25">
      <c r="A371" s="12">
        <f t="shared" si="50"/>
        <v>368</v>
      </c>
      <c r="B371" s="31">
        <v>31415</v>
      </c>
      <c r="C371" s="26"/>
      <c r="D371" s="13"/>
      <c r="E371" s="26">
        <v>25.9</v>
      </c>
      <c r="F371" s="42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</row>
    <row r="372" spans="1:16" ht="15" customHeight="1" x14ac:dyDescent="0.25">
      <c r="A372" s="12">
        <f t="shared" si="50"/>
        <v>369</v>
      </c>
      <c r="B372" s="31">
        <v>31416</v>
      </c>
      <c r="C372" s="26"/>
      <c r="D372" s="13"/>
      <c r="E372" s="26">
        <v>26.6</v>
      </c>
      <c r="F372" s="42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</row>
    <row r="373" spans="1:16" ht="15" customHeight="1" x14ac:dyDescent="0.25">
      <c r="A373" s="12">
        <f t="shared" si="50"/>
        <v>370</v>
      </c>
      <c r="B373" s="31">
        <v>31417</v>
      </c>
      <c r="C373" s="26"/>
      <c r="D373" s="13"/>
      <c r="E373" s="26">
        <v>25.1</v>
      </c>
      <c r="F373" s="42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</row>
    <row r="374" spans="1:16" ht="15" customHeight="1" x14ac:dyDescent="0.25">
      <c r="A374" s="12">
        <f t="shared" si="50"/>
        <v>371</v>
      </c>
      <c r="B374" s="31">
        <v>31418</v>
      </c>
      <c r="C374" s="26"/>
      <c r="D374" s="13"/>
      <c r="E374" s="26">
        <v>25.5</v>
      </c>
      <c r="F374" s="42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</row>
    <row r="375" spans="1:16" ht="15" customHeight="1" x14ac:dyDescent="0.25">
      <c r="A375" s="12">
        <f t="shared" si="50"/>
        <v>372</v>
      </c>
      <c r="B375" s="31">
        <v>31419</v>
      </c>
      <c r="C375" s="26"/>
      <c r="D375" s="13"/>
      <c r="E375" s="26">
        <v>25.1</v>
      </c>
      <c r="F375" s="42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</row>
    <row r="376" spans="1:16" ht="15" customHeight="1" x14ac:dyDescent="0.25">
      <c r="A376" s="12">
        <f t="shared" si="50"/>
        <v>373</v>
      </c>
      <c r="B376" s="31">
        <v>31420</v>
      </c>
      <c r="C376" s="26"/>
      <c r="D376" s="13"/>
      <c r="E376" s="26">
        <v>24.8</v>
      </c>
      <c r="F376" s="42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</row>
    <row r="377" spans="1:16" ht="15" customHeight="1" x14ac:dyDescent="0.25">
      <c r="A377" s="12">
        <f t="shared" si="50"/>
        <v>374</v>
      </c>
      <c r="B377" s="31">
        <v>31421</v>
      </c>
      <c r="C377" s="26"/>
      <c r="D377" s="13"/>
      <c r="E377" s="26">
        <v>22.9</v>
      </c>
      <c r="F377" s="42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</row>
    <row r="378" spans="1:16" ht="15" customHeight="1" x14ac:dyDescent="0.25">
      <c r="A378" s="12">
        <f t="shared" si="50"/>
        <v>375</v>
      </c>
      <c r="B378" s="31">
        <v>31422</v>
      </c>
      <c r="C378" s="26"/>
      <c r="D378" s="13"/>
      <c r="E378" s="26">
        <v>25.1</v>
      </c>
      <c r="F378" s="42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</row>
    <row r="379" spans="1:16" ht="15" customHeight="1" x14ac:dyDescent="0.25">
      <c r="A379" s="12">
        <f t="shared" si="50"/>
        <v>376</v>
      </c>
      <c r="B379" s="31">
        <v>31423</v>
      </c>
      <c r="C379" s="26"/>
      <c r="D379" s="13"/>
      <c r="E379" s="26">
        <v>26</v>
      </c>
      <c r="F379" s="42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</row>
    <row r="380" spans="1:16" ht="15" customHeight="1" x14ac:dyDescent="0.25">
      <c r="A380" s="12">
        <f t="shared" si="50"/>
        <v>377</v>
      </c>
      <c r="B380" s="31">
        <v>31424</v>
      </c>
      <c r="C380" s="26"/>
      <c r="D380" s="13"/>
      <c r="E380" s="26">
        <v>25.6</v>
      </c>
      <c r="F380" s="42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</row>
    <row r="381" spans="1:16" ht="15" customHeight="1" x14ac:dyDescent="0.25">
      <c r="A381" s="12">
        <f t="shared" si="50"/>
        <v>378</v>
      </c>
      <c r="B381" s="31">
        <v>31425</v>
      </c>
      <c r="C381" s="26"/>
      <c r="D381" s="13"/>
      <c r="E381" s="26">
        <v>25.3</v>
      </c>
      <c r="F381" s="42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</row>
    <row r="382" spans="1:16" ht="15" customHeight="1" x14ac:dyDescent="0.25">
      <c r="A382" s="12">
        <f t="shared" si="50"/>
        <v>379</v>
      </c>
      <c r="B382" s="31">
        <v>31426</v>
      </c>
      <c r="C382" s="26"/>
      <c r="D382" s="13"/>
      <c r="E382" s="26">
        <v>26.3</v>
      </c>
      <c r="F382" s="42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</row>
    <row r="383" spans="1:16" ht="15" customHeight="1" x14ac:dyDescent="0.25">
      <c r="A383" s="12">
        <f t="shared" si="50"/>
        <v>380</v>
      </c>
      <c r="B383" s="31">
        <v>31427</v>
      </c>
      <c r="C383" s="26"/>
      <c r="D383" s="13"/>
      <c r="E383" s="26">
        <v>25.6</v>
      </c>
      <c r="F383" s="42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</row>
    <row r="384" spans="1:16" ht="15" customHeight="1" x14ac:dyDescent="0.25">
      <c r="A384" s="12">
        <f t="shared" si="50"/>
        <v>381</v>
      </c>
      <c r="B384" s="31">
        <v>31428</v>
      </c>
      <c r="C384" s="26"/>
      <c r="D384" s="13"/>
      <c r="E384" s="26">
        <v>25.4</v>
      </c>
      <c r="F384" s="42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</row>
    <row r="385" spans="1:16" ht="15" customHeight="1" x14ac:dyDescent="0.25">
      <c r="A385" s="12">
        <f t="shared" si="50"/>
        <v>382</v>
      </c>
      <c r="B385" s="31">
        <v>31429</v>
      </c>
      <c r="C385" s="26"/>
      <c r="D385" s="13"/>
      <c r="E385" s="26">
        <v>25</v>
      </c>
      <c r="F385" s="42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</row>
    <row r="386" spans="1:16" ht="15" customHeight="1" x14ac:dyDescent="0.25">
      <c r="A386" s="12">
        <f t="shared" si="50"/>
        <v>383</v>
      </c>
      <c r="B386" s="31">
        <v>31430</v>
      </c>
      <c r="C386" s="26"/>
      <c r="D386" s="13"/>
      <c r="E386" s="26">
        <v>24.9</v>
      </c>
      <c r="F386" s="42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</row>
    <row r="387" spans="1:16" ht="15" customHeight="1" x14ac:dyDescent="0.25">
      <c r="A387" s="12">
        <f t="shared" si="50"/>
        <v>384</v>
      </c>
      <c r="B387" s="31">
        <v>31431</v>
      </c>
      <c r="C387" s="26"/>
      <c r="D387" s="13"/>
      <c r="E387" s="26">
        <v>24.4</v>
      </c>
      <c r="F387" s="42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</row>
    <row r="388" spans="1:16" ht="15" customHeight="1" x14ac:dyDescent="0.25">
      <c r="A388" s="12">
        <f t="shared" si="50"/>
        <v>385</v>
      </c>
      <c r="B388" s="31">
        <v>31432</v>
      </c>
      <c r="C388" s="26"/>
      <c r="D388" s="13"/>
      <c r="E388" s="26">
        <v>26</v>
      </c>
      <c r="F388" s="42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</row>
    <row r="389" spans="1:16" ht="15" customHeight="1" x14ac:dyDescent="0.25">
      <c r="A389" s="12">
        <f t="shared" si="50"/>
        <v>386</v>
      </c>
      <c r="B389" s="31">
        <v>31433</v>
      </c>
      <c r="C389" s="26"/>
      <c r="D389" s="13"/>
      <c r="E389" s="26">
        <v>23.4</v>
      </c>
      <c r="F389" s="42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</row>
    <row r="390" spans="1:16" ht="15" customHeight="1" x14ac:dyDescent="0.25">
      <c r="A390" s="12">
        <f t="shared" ref="A390:A453" si="51">A389+1</f>
        <v>387</v>
      </c>
      <c r="B390" s="31">
        <v>31434</v>
      </c>
      <c r="C390" s="26"/>
      <c r="D390" s="13"/>
      <c r="E390" s="26">
        <v>24.3</v>
      </c>
      <c r="F390" s="42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</row>
    <row r="391" spans="1:16" ht="15" customHeight="1" x14ac:dyDescent="0.25">
      <c r="A391" s="12">
        <f t="shared" si="51"/>
        <v>388</v>
      </c>
      <c r="B391" s="31">
        <v>31435</v>
      </c>
      <c r="C391" s="26"/>
      <c r="D391" s="13"/>
      <c r="E391" s="26">
        <v>24.3</v>
      </c>
      <c r="F391" s="42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</row>
    <row r="392" spans="1:16" ht="15" customHeight="1" x14ac:dyDescent="0.25">
      <c r="A392" s="12">
        <f t="shared" si="51"/>
        <v>389</v>
      </c>
      <c r="B392" s="31">
        <v>31436</v>
      </c>
      <c r="C392" s="26"/>
      <c r="D392" s="13"/>
      <c r="E392" s="26">
        <v>24</v>
      </c>
      <c r="F392" s="42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</row>
    <row r="393" spans="1:16" ht="15" customHeight="1" x14ac:dyDescent="0.25">
      <c r="A393" s="12">
        <f t="shared" si="51"/>
        <v>390</v>
      </c>
      <c r="B393" s="31">
        <v>31437</v>
      </c>
      <c r="C393" s="26"/>
      <c r="D393" s="13"/>
      <c r="E393" s="26">
        <v>24.2</v>
      </c>
      <c r="F393" s="42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</row>
    <row r="394" spans="1:16" ht="15" customHeight="1" x14ac:dyDescent="0.25">
      <c r="A394" s="12">
        <f t="shared" si="51"/>
        <v>391</v>
      </c>
      <c r="B394" s="31">
        <v>31438</v>
      </c>
      <c r="C394" s="26"/>
      <c r="D394" s="13"/>
      <c r="E394" s="26">
        <v>24.4</v>
      </c>
      <c r="F394" s="42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</row>
    <row r="395" spans="1:16" ht="15" customHeight="1" x14ac:dyDescent="0.25">
      <c r="A395" s="12">
        <f t="shared" si="51"/>
        <v>392</v>
      </c>
      <c r="B395" s="31">
        <v>31439</v>
      </c>
      <c r="C395" s="26"/>
      <c r="D395" s="13"/>
      <c r="E395" s="26">
        <v>25.8</v>
      </c>
      <c r="F395" s="42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</row>
    <row r="396" spans="1:16" ht="15" customHeight="1" x14ac:dyDescent="0.25">
      <c r="A396" s="12">
        <f t="shared" si="51"/>
        <v>393</v>
      </c>
      <c r="B396" s="31">
        <v>31440</v>
      </c>
      <c r="C396" s="26"/>
      <c r="D396" s="13"/>
      <c r="E396" s="26">
        <v>26.8</v>
      </c>
      <c r="F396" s="42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</row>
    <row r="397" spans="1:16" ht="15" customHeight="1" x14ac:dyDescent="0.25">
      <c r="A397" s="12">
        <f t="shared" si="51"/>
        <v>394</v>
      </c>
      <c r="B397" s="31">
        <v>31441</v>
      </c>
      <c r="C397" s="26"/>
      <c r="D397" s="13"/>
      <c r="E397" s="26">
        <v>25.2</v>
      </c>
      <c r="F397" s="42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</row>
    <row r="398" spans="1:16" ht="15" customHeight="1" x14ac:dyDescent="0.25">
      <c r="A398" s="12">
        <f t="shared" si="51"/>
        <v>395</v>
      </c>
      <c r="B398" s="31">
        <v>31442</v>
      </c>
      <c r="C398" s="26"/>
      <c r="D398" s="13"/>
      <c r="E398" s="26">
        <v>25.5</v>
      </c>
      <c r="F398" s="42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</row>
    <row r="399" spans="1:16" ht="15" customHeight="1" x14ac:dyDescent="0.25">
      <c r="A399" s="12">
        <f t="shared" si="51"/>
        <v>396</v>
      </c>
      <c r="B399" s="31">
        <v>31443</v>
      </c>
      <c r="C399" s="26"/>
      <c r="D399" s="13"/>
      <c r="E399" s="26">
        <v>25.3</v>
      </c>
      <c r="F399" s="42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</row>
    <row r="400" spans="1:16" ht="15" customHeight="1" x14ac:dyDescent="0.25">
      <c r="A400" s="12">
        <f t="shared" si="51"/>
        <v>397</v>
      </c>
      <c r="B400" s="31">
        <v>31444</v>
      </c>
      <c r="C400" s="26"/>
      <c r="D400" s="13"/>
      <c r="E400" s="26">
        <v>22.9</v>
      </c>
      <c r="F400" s="42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</row>
    <row r="401" spans="1:16" ht="15" customHeight="1" x14ac:dyDescent="0.25">
      <c r="A401" s="12">
        <f t="shared" si="51"/>
        <v>398</v>
      </c>
      <c r="B401" s="31">
        <v>31445</v>
      </c>
      <c r="C401" s="26"/>
      <c r="D401" s="13"/>
      <c r="E401" s="26">
        <v>30.2</v>
      </c>
      <c r="F401" s="42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</row>
    <row r="402" spans="1:16" ht="15" customHeight="1" x14ac:dyDescent="0.25">
      <c r="A402" s="12">
        <f t="shared" si="51"/>
        <v>399</v>
      </c>
      <c r="B402" s="31">
        <v>31446</v>
      </c>
      <c r="C402" s="26"/>
      <c r="D402" s="13"/>
      <c r="E402" s="26">
        <v>25.3</v>
      </c>
      <c r="F402" s="42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</row>
    <row r="403" spans="1:16" ht="15" customHeight="1" x14ac:dyDescent="0.25">
      <c r="A403" s="12">
        <f t="shared" si="51"/>
        <v>400</v>
      </c>
      <c r="B403" s="31">
        <v>31447</v>
      </c>
      <c r="C403" s="26"/>
      <c r="D403" s="13"/>
      <c r="E403" s="26">
        <v>26.1</v>
      </c>
      <c r="F403" s="42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</row>
    <row r="404" spans="1:16" ht="15" customHeight="1" x14ac:dyDescent="0.25">
      <c r="A404" s="12">
        <f t="shared" si="51"/>
        <v>401</v>
      </c>
      <c r="B404" s="31">
        <v>31448</v>
      </c>
      <c r="C404" s="26"/>
      <c r="D404" s="13"/>
      <c r="E404" s="26">
        <v>25.9</v>
      </c>
      <c r="F404" s="42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</row>
    <row r="405" spans="1:16" ht="15" customHeight="1" x14ac:dyDescent="0.25">
      <c r="A405" s="12">
        <f t="shared" si="51"/>
        <v>402</v>
      </c>
      <c r="B405" s="31">
        <v>31449</v>
      </c>
      <c r="C405" s="26"/>
      <c r="D405" s="13"/>
      <c r="E405" s="26">
        <v>25.5</v>
      </c>
      <c r="F405" s="42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</row>
    <row r="406" spans="1:16" ht="15" customHeight="1" x14ac:dyDescent="0.25">
      <c r="A406" s="12">
        <f t="shared" si="51"/>
        <v>403</v>
      </c>
      <c r="B406" s="31">
        <v>31450</v>
      </c>
      <c r="C406" s="26"/>
      <c r="D406" s="13"/>
      <c r="E406" s="26">
        <v>27.1</v>
      </c>
      <c r="F406" s="42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</row>
    <row r="407" spans="1:16" ht="15" customHeight="1" x14ac:dyDescent="0.25">
      <c r="A407" s="12">
        <f t="shared" si="51"/>
        <v>404</v>
      </c>
      <c r="B407" s="31">
        <v>31451</v>
      </c>
      <c r="C407" s="26"/>
      <c r="D407" s="13"/>
      <c r="E407" s="26">
        <v>27.9</v>
      </c>
      <c r="F407" s="42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</row>
    <row r="408" spans="1:16" ht="15" customHeight="1" x14ac:dyDescent="0.25">
      <c r="A408" s="12">
        <f t="shared" si="51"/>
        <v>405</v>
      </c>
      <c r="B408" s="31">
        <v>31452</v>
      </c>
      <c r="C408" s="26"/>
      <c r="D408" s="13"/>
      <c r="E408" s="26">
        <v>27.3</v>
      </c>
      <c r="F408" s="42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</row>
    <row r="409" spans="1:16" ht="15" customHeight="1" x14ac:dyDescent="0.25">
      <c r="A409" s="12">
        <f t="shared" si="51"/>
        <v>406</v>
      </c>
      <c r="B409" s="31">
        <v>31453</v>
      </c>
      <c r="C409" s="26"/>
      <c r="D409" s="13"/>
      <c r="E409" s="26">
        <v>26.1</v>
      </c>
      <c r="F409" s="42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</row>
    <row r="410" spans="1:16" ht="15" customHeight="1" x14ac:dyDescent="0.25">
      <c r="A410" s="12">
        <f t="shared" si="51"/>
        <v>407</v>
      </c>
      <c r="B410" s="31">
        <v>31454</v>
      </c>
      <c r="C410" s="26"/>
      <c r="D410" s="13"/>
      <c r="E410" s="26">
        <v>28.2</v>
      </c>
      <c r="F410" s="42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</row>
    <row r="411" spans="1:16" ht="15" customHeight="1" x14ac:dyDescent="0.25">
      <c r="A411" s="12">
        <f t="shared" si="51"/>
        <v>408</v>
      </c>
      <c r="B411" s="31">
        <v>31455</v>
      </c>
      <c r="C411" s="26"/>
      <c r="D411" s="13"/>
      <c r="E411" s="26">
        <v>25.3</v>
      </c>
      <c r="F411" s="42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</row>
    <row r="412" spans="1:16" ht="15" customHeight="1" x14ac:dyDescent="0.25">
      <c r="A412" s="12">
        <f t="shared" si="51"/>
        <v>409</v>
      </c>
      <c r="B412" s="31">
        <v>31456</v>
      </c>
      <c r="C412" s="26"/>
      <c r="D412" s="13"/>
      <c r="E412" s="26">
        <v>25.9</v>
      </c>
      <c r="F412" s="42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</row>
    <row r="413" spans="1:16" ht="15" customHeight="1" x14ac:dyDescent="0.25">
      <c r="A413" s="12">
        <f t="shared" si="51"/>
        <v>410</v>
      </c>
      <c r="B413" s="31">
        <v>31457</v>
      </c>
      <c r="C413" s="26"/>
      <c r="D413" s="13"/>
      <c r="E413" s="26">
        <v>26.6</v>
      </c>
      <c r="F413" s="42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</row>
    <row r="414" spans="1:16" ht="15" customHeight="1" x14ac:dyDescent="0.25">
      <c r="A414" s="12">
        <f t="shared" si="51"/>
        <v>411</v>
      </c>
      <c r="B414" s="31">
        <v>31458</v>
      </c>
      <c r="C414" s="26"/>
      <c r="D414" s="13"/>
      <c r="E414" s="26">
        <v>25.4</v>
      </c>
      <c r="F414" s="42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</row>
    <row r="415" spans="1:16" ht="15" customHeight="1" x14ac:dyDescent="0.25">
      <c r="A415" s="12">
        <f t="shared" si="51"/>
        <v>412</v>
      </c>
      <c r="B415" s="31">
        <v>31459</v>
      </c>
      <c r="C415" s="26"/>
      <c r="D415" s="13"/>
      <c r="E415" s="26">
        <v>25.3</v>
      </c>
      <c r="F415" s="42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</row>
    <row r="416" spans="1:16" ht="15" customHeight="1" x14ac:dyDescent="0.25">
      <c r="A416" s="12">
        <f t="shared" si="51"/>
        <v>413</v>
      </c>
      <c r="B416" s="31">
        <v>31460</v>
      </c>
      <c r="C416" s="26"/>
      <c r="D416" s="13"/>
      <c r="E416" s="26">
        <v>25.7</v>
      </c>
      <c r="F416" s="42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</row>
    <row r="417" spans="1:16" ht="15" customHeight="1" x14ac:dyDescent="0.25">
      <c r="A417" s="12">
        <f t="shared" si="51"/>
        <v>414</v>
      </c>
      <c r="B417" s="31">
        <v>31461</v>
      </c>
      <c r="C417" s="26"/>
      <c r="D417" s="13"/>
      <c r="E417" s="26">
        <v>25</v>
      </c>
      <c r="F417" s="42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</row>
    <row r="418" spans="1:16" ht="15" customHeight="1" x14ac:dyDescent="0.25">
      <c r="A418" s="12">
        <f t="shared" si="51"/>
        <v>415</v>
      </c>
      <c r="B418" s="31">
        <v>31462</v>
      </c>
      <c r="C418" s="26"/>
      <c r="D418" s="13"/>
      <c r="E418" s="26">
        <v>25</v>
      </c>
      <c r="F418" s="42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</row>
    <row r="419" spans="1:16" ht="15" customHeight="1" x14ac:dyDescent="0.25">
      <c r="A419" s="12">
        <f t="shared" si="51"/>
        <v>416</v>
      </c>
      <c r="B419" s="31">
        <v>31463</v>
      </c>
      <c r="C419" s="26"/>
      <c r="D419" s="13"/>
      <c r="E419" s="26">
        <v>25.1</v>
      </c>
      <c r="F419" s="42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</row>
    <row r="420" spans="1:16" ht="15" customHeight="1" x14ac:dyDescent="0.25">
      <c r="A420" s="12">
        <f t="shared" si="51"/>
        <v>417</v>
      </c>
      <c r="B420" s="31">
        <v>31464</v>
      </c>
      <c r="C420" s="26"/>
      <c r="D420" s="13"/>
      <c r="E420" s="26">
        <v>24.5</v>
      </c>
      <c r="F420" s="42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</row>
    <row r="421" spans="1:16" ht="15" customHeight="1" x14ac:dyDescent="0.25">
      <c r="A421" s="12">
        <f t="shared" si="51"/>
        <v>418</v>
      </c>
      <c r="B421" s="31">
        <v>31465</v>
      </c>
      <c r="C421" s="26"/>
      <c r="D421" s="13"/>
      <c r="E421" s="26">
        <v>24.7</v>
      </c>
      <c r="F421" s="42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</row>
    <row r="422" spans="1:16" ht="15" customHeight="1" x14ac:dyDescent="0.25">
      <c r="A422" s="12">
        <f t="shared" si="51"/>
        <v>419</v>
      </c>
      <c r="B422" s="31">
        <v>31466</v>
      </c>
      <c r="C422" s="26"/>
      <c r="D422" s="13"/>
      <c r="E422" s="26">
        <v>24.2</v>
      </c>
      <c r="F422" s="42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</row>
    <row r="423" spans="1:16" ht="15" customHeight="1" x14ac:dyDescent="0.25">
      <c r="A423" s="12">
        <f t="shared" si="51"/>
        <v>420</v>
      </c>
      <c r="B423" s="31">
        <v>31467</v>
      </c>
      <c r="C423" s="26"/>
      <c r="D423" s="13"/>
      <c r="E423" s="26">
        <v>23.5</v>
      </c>
      <c r="F423" s="42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</row>
    <row r="424" spans="1:16" ht="15" customHeight="1" x14ac:dyDescent="0.25">
      <c r="A424" s="12">
        <f t="shared" si="51"/>
        <v>421</v>
      </c>
      <c r="B424" s="31">
        <v>31468</v>
      </c>
      <c r="C424" s="26"/>
      <c r="D424" s="13"/>
      <c r="E424" s="26">
        <v>26.2</v>
      </c>
      <c r="F424" s="42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</row>
    <row r="425" spans="1:16" ht="15" customHeight="1" x14ac:dyDescent="0.25">
      <c r="A425" s="12">
        <f t="shared" si="51"/>
        <v>422</v>
      </c>
      <c r="B425" s="31">
        <v>31469</v>
      </c>
      <c r="C425" s="26"/>
      <c r="D425" s="13"/>
      <c r="E425" s="26">
        <v>25.4</v>
      </c>
      <c r="F425" s="42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</row>
    <row r="426" spans="1:16" ht="15" customHeight="1" x14ac:dyDescent="0.25">
      <c r="A426" s="12">
        <f t="shared" si="51"/>
        <v>423</v>
      </c>
      <c r="B426" s="31">
        <v>31470</v>
      </c>
      <c r="C426" s="26"/>
      <c r="D426" s="13"/>
      <c r="E426" s="26">
        <v>28.1</v>
      </c>
      <c r="F426" s="42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</row>
    <row r="427" spans="1:16" ht="15" customHeight="1" x14ac:dyDescent="0.25">
      <c r="A427" s="12">
        <f t="shared" si="51"/>
        <v>424</v>
      </c>
      <c r="B427" s="31">
        <v>31471</v>
      </c>
      <c r="C427" s="26"/>
      <c r="D427" s="13"/>
      <c r="E427" s="26">
        <v>25.5</v>
      </c>
      <c r="F427" s="42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</row>
    <row r="428" spans="1:16" ht="15" customHeight="1" x14ac:dyDescent="0.25">
      <c r="A428" s="12">
        <f t="shared" si="51"/>
        <v>425</v>
      </c>
      <c r="B428" s="31">
        <v>31472</v>
      </c>
      <c r="C428" s="26"/>
      <c r="D428" s="13"/>
      <c r="E428" s="26">
        <v>25.3</v>
      </c>
      <c r="F428" s="42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</row>
    <row r="429" spans="1:16" ht="15" customHeight="1" x14ac:dyDescent="0.25">
      <c r="A429" s="12">
        <f t="shared" si="51"/>
        <v>426</v>
      </c>
      <c r="B429" s="31">
        <v>31473</v>
      </c>
      <c r="C429" s="26"/>
      <c r="D429" s="13"/>
      <c r="E429" s="26">
        <v>23.8</v>
      </c>
      <c r="F429" s="42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</row>
    <row r="430" spans="1:16" ht="15" customHeight="1" x14ac:dyDescent="0.25">
      <c r="A430" s="12">
        <f t="shared" si="51"/>
        <v>427</v>
      </c>
      <c r="B430" s="31">
        <v>31474</v>
      </c>
      <c r="C430" s="26"/>
      <c r="D430" s="13"/>
      <c r="E430" s="26">
        <v>25.5</v>
      </c>
      <c r="F430" s="42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</row>
    <row r="431" spans="1:16" ht="15" customHeight="1" x14ac:dyDescent="0.25">
      <c r="A431" s="12">
        <f t="shared" si="51"/>
        <v>428</v>
      </c>
      <c r="B431" s="31">
        <v>31475</v>
      </c>
      <c r="C431" s="26"/>
      <c r="D431" s="13"/>
      <c r="E431" s="26">
        <v>26</v>
      </c>
      <c r="F431" s="42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</row>
    <row r="432" spans="1:16" ht="15" customHeight="1" x14ac:dyDescent="0.25">
      <c r="A432" s="12">
        <f t="shared" si="51"/>
        <v>429</v>
      </c>
      <c r="B432" s="31">
        <v>31476</v>
      </c>
      <c r="C432" s="26"/>
      <c r="D432" s="13"/>
      <c r="E432" s="26">
        <v>25.2</v>
      </c>
      <c r="F432" s="42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</row>
    <row r="433" spans="1:16" ht="15" customHeight="1" x14ac:dyDescent="0.25">
      <c r="A433" s="12">
        <f t="shared" si="51"/>
        <v>430</v>
      </c>
      <c r="B433" s="31">
        <v>31477</v>
      </c>
      <c r="C433" s="26"/>
      <c r="D433" s="13"/>
      <c r="E433" s="26">
        <v>28.1</v>
      </c>
      <c r="F433" s="42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</row>
    <row r="434" spans="1:16" ht="15" customHeight="1" x14ac:dyDescent="0.25">
      <c r="A434" s="12">
        <f t="shared" si="51"/>
        <v>431</v>
      </c>
      <c r="B434" s="31">
        <v>31478</v>
      </c>
      <c r="C434" s="26"/>
      <c r="D434" s="13"/>
      <c r="E434" s="26">
        <v>25.5</v>
      </c>
      <c r="F434" s="42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</row>
    <row r="435" spans="1:16" ht="15" customHeight="1" x14ac:dyDescent="0.25">
      <c r="A435" s="12">
        <f t="shared" si="51"/>
        <v>432</v>
      </c>
      <c r="B435" s="31">
        <v>31479</v>
      </c>
      <c r="C435" s="26"/>
      <c r="D435" s="13"/>
      <c r="E435" s="26">
        <v>25.7</v>
      </c>
      <c r="F435" s="42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</row>
    <row r="436" spans="1:16" ht="15" customHeight="1" x14ac:dyDescent="0.25">
      <c r="A436" s="12">
        <f t="shared" si="51"/>
        <v>433</v>
      </c>
      <c r="B436" s="31">
        <v>31480</v>
      </c>
      <c r="C436" s="26"/>
      <c r="D436" s="13"/>
      <c r="E436" s="26">
        <v>24.8</v>
      </c>
      <c r="F436" s="42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</row>
    <row r="437" spans="1:16" ht="15" customHeight="1" x14ac:dyDescent="0.25">
      <c r="A437" s="12">
        <f t="shared" si="51"/>
        <v>434</v>
      </c>
      <c r="B437" s="31">
        <v>31481</v>
      </c>
      <c r="C437" s="26"/>
      <c r="D437" s="13"/>
      <c r="E437" s="26">
        <v>25.1</v>
      </c>
      <c r="F437" s="42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</row>
    <row r="438" spans="1:16" ht="15" customHeight="1" x14ac:dyDescent="0.25">
      <c r="A438" s="12">
        <f t="shared" si="51"/>
        <v>435</v>
      </c>
      <c r="B438" s="31">
        <v>31482</v>
      </c>
      <c r="C438" s="26"/>
      <c r="D438" s="13"/>
      <c r="E438" s="26">
        <v>24.9</v>
      </c>
      <c r="F438" s="42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</row>
    <row r="439" spans="1:16" ht="15" customHeight="1" x14ac:dyDescent="0.25">
      <c r="A439" s="12">
        <f t="shared" si="51"/>
        <v>436</v>
      </c>
      <c r="B439" s="31">
        <v>31483</v>
      </c>
      <c r="C439" s="26"/>
      <c r="D439" s="13"/>
      <c r="E439" s="26">
        <v>25.8</v>
      </c>
      <c r="F439" s="42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</row>
    <row r="440" spans="1:16" ht="15" customHeight="1" x14ac:dyDescent="0.25">
      <c r="A440" s="12">
        <f t="shared" si="51"/>
        <v>437</v>
      </c>
      <c r="B440" s="31">
        <v>31484</v>
      </c>
      <c r="C440" s="26"/>
      <c r="D440" s="13"/>
      <c r="E440" s="26">
        <v>26.3</v>
      </c>
      <c r="F440" s="42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</row>
    <row r="441" spans="1:16" ht="15" customHeight="1" x14ac:dyDescent="0.25">
      <c r="A441" s="12">
        <f t="shared" si="51"/>
        <v>438</v>
      </c>
      <c r="B441" s="31">
        <v>31485</v>
      </c>
      <c r="C441" s="26"/>
      <c r="D441" s="13"/>
      <c r="E441" s="26">
        <v>24.7</v>
      </c>
      <c r="F441" s="42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</row>
    <row r="442" spans="1:16" ht="15" customHeight="1" x14ac:dyDescent="0.25">
      <c r="A442" s="12">
        <f t="shared" si="51"/>
        <v>439</v>
      </c>
      <c r="B442" s="31">
        <v>31486</v>
      </c>
      <c r="C442" s="26"/>
      <c r="D442" s="13"/>
      <c r="E442" s="26">
        <v>25.7</v>
      </c>
      <c r="F442" s="42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</row>
    <row r="443" spans="1:16" ht="15" customHeight="1" x14ac:dyDescent="0.25">
      <c r="A443" s="12">
        <f t="shared" si="51"/>
        <v>440</v>
      </c>
      <c r="B443" s="31">
        <v>31487</v>
      </c>
      <c r="C443" s="26"/>
      <c r="D443" s="13"/>
      <c r="E443" s="26">
        <v>25.8</v>
      </c>
      <c r="F443" s="42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</row>
    <row r="444" spans="1:16" ht="15" customHeight="1" x14ac:dyDescent="0.25">
      <c r="A444" s="12">
        <f t="shared" si="51"/>
        <v>441</v>
      </c>
      <c r="B444" s="31">
        <v>31488</v>
      </c>
      <c r="C444" s="26"/>
      <c r="D444" s="13"/>
      <c r="E444" s="26">
        <v>24.3</v>
      </c>
      <c r="F444" s="42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</row>
    <row r="445" spans="1:16" ht="15" customHeight="1" x14ac:dyDescent="0.25">
      <c r="A445" s="12">
        <f t="shared" si="51"/>
        <v>442</v>
      </c>
      <c r="B445" s="31">
        <v>31489</v>
      </c>
      <c r="C445" s="26"/>
      <c r="D445" s="13"/>
      <c r="E445" s="26">
        <v>25.1</v>
      </c>
      <c r="F445" s="42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</row>
    <row r="446" spans="1:16" ht="15" customHeight="1" x14ac:dyDescent="0.25">
      <c r="A446" s="12">
        <f t="shared" si="51"/>
        <v>443</v>
      </c>
      <c r="B446" s="31">
        <v>31490</v>
      </c>
      <c r="C446" s="26"/>
      <c r="D446" s="13"/>
      <c r="E446" s="26">
        <v>23.3</v>
      </c>
      <c r="F446" s="42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</row>
    <row r="447" spans="1:16" ht="15" customHeight="1" x14ac:dyDescent="0.25">
      <c r="A447" s="12">
        <f t="shared" si="51"/>
        <v>444</v>
      </c>
      <c r="B447" s="31">
        <v>31491</v>
      </c>
      <c r="C447" s="26"/>
      <c r="D447" s="13"/>
      <c r="E447" s="26">
        <v>24.5</v>
      </c>
      <c r="F447" s="42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</row>
    <row r="448" spans="1:16" ht="15" customHeight="1" x14ac:dyDescent="0.25">
      <c r="A448" s="12">
        <f t="shared" si="51"/>
        <v>445</v>
      </c>
      <c r="B448" s="31">
        <v>31492</v>
      </c>
      <c r="C448" s="26"/>
      <c r="D448" s="13"/>
      <c r="E448" s="26">
        <v>23.2</v>
      </c>
      <c r="F448" s="42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</row>
    <row r="449" spans="1:16" ht="15" customHeight="1" x14ac:dyDescent="0.25">
      <c r="A449" s="12">
        <f t="shared" si="51"/>
        <v>446</v>
      </c>
      <c r="B449" s="31">
        <v>31493</v>
      </c>
      <c r="C449" s="26"/>
      <c r="D449" s="13"/>
      <c r="E449" s="26">
        <v>23.1</v>
      </c>
      <c r="F449" s="42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</row>
    <row r="450" spans="1:16" ht="15" customHeight="1" x14ac:dyDescent="0.25">
      <c r="A450" s="12">
        <f t="shared" si="51"/>
        <v>447</v>
      </c>
      <c r="B450" s="31">
        <v>31494</v>
      </c>
      <c r="C450" s="26"/>
      <c r="D450" s="13"/>
      <c r="E450" s="26">
        <v>22.8</v>
      </c>
      <c r="F450" s="42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</row>
    <row r="451" spans="1:16" ht="15" customHeight="1" x14ac:dyDescent="0.25">
      <c r="A451" s="12">
        <f t="shared" si="51"/>
        <v>448</v>
      </c>
      <c r="B451" s="31">
        <v>31495</v>
      </c>
      <c r="C451" s="26"/>
      <c r="D451" s="13"/>
      <c r="E451" s="26">
        <v>25.2</v>
      </c>
      <c r="F451" s="42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</row>
    <row r="452" spans="1:16" ht="15" customHeight="1" x14ac:dyDescent="0.25">
      <c r="A452" s="12">
        <f t="shared" si="51"/>
        <v>449</v>
      </c>
      <c r="B452" s="31">
        <v>31496</v>
      </c>
      <c r="C452" s="26"/>
      <c r="D452" s="13"/>
      <c r="E452" s="26">
        <v>24.7</v>
      </c>
      <c r="F452" s="42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</row>
    <row r="453" spans="1:16" ht="15" customHeight="1" x14ac:dyDescent="0.25">
      <c r="A453" s="12">
        <f t="shared" si="51"/>
        <v>450</v>
      </c>
      <c r="B453" s="31">
        <v>31497</v>
      </c>
      <c r="C453" s="26"/>
      <c r="D453" s="13"/>
      <c r="E453" s="26">
        <v>24.5</v>
      </c>
      <c r="F453" s="42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</row>
    <row r="454" spans="1:16" ht="15" customHeight="1" x14ac:dyDescent="0.25">
      <c r="A454" s="12">
        <f t="shared" ref="A454:A517" si="52">A453+1</f>
        <v>451</v>
      </c>
      <c r="B454" s="31">
        <v>31498</v>
      </c>
      <c r="C454" s="26"/>
      <c r="D454" s="13"/>
      <c r="E454" s="26">
        <v>25.3</v>
      </c>
      <c r="F454" s="42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</row>
    <row r="455" spans="1:16" ht="15" customHeight="1" x14ac:dyDescent="0.25">
      <c r="A455" s="12">
        <f t="shared" si="52"/>
        <v>452</v>
      </c>
      <c r="B455" s="31">
        <v>31499</v>
      </c>
      <c r="C455" s="26"/>
      <c r="D455" s="13"/>
      <c r="E455" s="26">
        <v>26</v>
      </c>
      <c r="F455" s="42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</row>
    <row r="456" spans="1:16" ht="15" customHeight="1" x14ac:dyDescent="0.25">
      <c r="A456" s="12">
        <f t="shared" si="52"/>
        <v>453</v>
      </c>
      <c r="B456" s="31">
        <v>31500</v>
      </c>
      <c r="C456" s="26"/>
      <c r="D456" s="13"/>
      <c r="E456" s="26">
        <v>24.9</v>
      </c>
      <c r="F456" s="42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</row>
    <row r="457" spans="1:16" ht="15" customHeight="1" x14ac:dyDescent="0.25">
      <c r="A457" s="12">
        <f t="shared" si="52"/>
        <v>454</v>
      </c>
      <c r="B457" s="31">
        <v>31501</v>
      </c>
      <c r="C457" s="26"/>
      <c r="D457" s="13"/>
      <c r="E457" s="26">
        <v>25.2</v>
      </c>
      <c r="F457" s="42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</row>
    <row r="458" spans="1:16" ht="15" customHeight="1" x14ac:dyDescent="0.25">
      <c r="A458" s="12">
        <f t="shared" si="52"/>
        <v>455</v>
      </c>
      <c r="B458" s="31">
        <v>31502</v>
      </c>
      <c r="C458" s="26"/>
      <c r="D458" s="13"/>
      <c r="E458" s="26">
        <v>24.2</v>
      </c>
      <c r="F458" s="42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</row>
    <row r="459" spans="1:16" ht="15" customHeight="1" x14ac:dyDescent="0.25">
      <c r="A459" s="12">
        <f t="shared" si="52"/>
        <v>456</v>
      </c>
      <c r="B459" s="31">
        <v>31503</v>
      </c>
      <c r="C459" s="26"/>
      <c r="D459" s="13"/>
      <c r="E459" s="26">
        <v>26</v>
      </c>
      <c r="F459" s="42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</row>
    <row r="460" spans="1:16" ht="15" customHeight="1" x14ac:dyDescent="0.25">
      <c r="A460" s="12">
        <f t="shared" si="52"/>
        <v>457</v>
      </c>
      <c r="B460" s="31">
        <v>31504</v>
      </c>
      <c r="C460" s="26"/>
      <c r="D460" s="13"/>
      <c r="E460" s="26">
        <v>26.1</v>
      </c>
      <c r="F460" s="42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</row>
    <row r="461" spans="1:16" ht="15" customHeight="1" x14ac:dyDescent="0.25">
      <c r="A461" s="12">
        <f t="shared" si="52"/>
        <v>458</v>
      </c>
      <c r="B461" s="31">
        <v>31505</v>
      </c>
      <c r="C461" s="26"/>
      <c r="D461" s="13"/>
      <c r="E461" s="26">
        <v>25.9</v>
      </c>
      <c r="F461" s="42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</row>
    <row r="462" spans="1:16" ht="15" customHeight="1" x14ac:dyDescent="0.25">
      <c r="A462" s="12">
        <f t="shared" si="52"/>
        <v>459</v>
      </c>
      <c r="B462" s="31">
        <v>31506</v>
      </c>
      <c r="C462" s="26"/>
      <c r="D462" s="13"/>
      <c r="E462" s="26">
        <v>26.1</v>
      </c>
      <c r="F462" s="42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</row>
    <row r="463" spans="1:16" ht="15" customHeight="1" x14ac:dyDescent="0.25">
      <c r="A463" s="12">
        <f t="shared" si="52"/>
        <v>460</v>
      </c>
      <c r="B463" s="31">
        <v>31507</v>
      </c>
      <c r="C463" s="26"/>
      <c r="D463" s="13"/>
      <c r="E463" s="26">
        <v>24.9</v>
      </c>
      <c r="F463" s="42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</row>
    <row r="464" spans="1:16" ht="15" customHeight="1" x14ac:dyDescent="0.25">
      <c r="A464" s="12">
        <f t="shared" si="52"/>
        <v>461</v>
      </c>
      <c r="B464" s="31">
        <v>31508</v>
      </c>
      <c r="C464" s="26"/>
      <c r="D464" s="13"/>
      <c r="E464" s="26">
        <v>25.3</v>
      </c>
      <c r="F464" s="42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</row>
    <row r="465" spans="1:16" ht="15" customHeight="1" x14ac:dyDescent="0.25">
      <c r="A465" s="12">
        <f t="shared" si="52"/>
        <v>462</v>
      </c>
      <c r="B465" s="31">
        <v>31509</v>
      </c>
      <c r="C465" s="26"/>
      <c r="D465" s="13"/>
      <c r="E465" s="26">
        <v>24.6</v>
      </c>
      <c r="F465" s="42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</row>
    <row r="466" spans="1:16" ht="15" customHeight="1" x14ac:dyDescent="0.25">
      <c r="A466" s="12">
        <f t="shared" si="52"/>
        <v>463</v>
      </c>
      <c r="B466" s="31">
        <v>31510</v>
      </c>
      <c r="C466" s="26"/>
      <c r="D466" s="13"/>
      <c r="E466" s="26">
        <v>25.2</v>
      </c>
      <c r="F466" s="42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</row>
    <row r="467" spans="1:16" ht="15" customHeight="1" x14ac:dyDescent="0.25">
      <c r="A467" s="12">
        <f t="shared" si="52"/>
        <v>464</v>
      </c>
      <c r="B467" s="31">
        <v>31511</v>
      </c>
      <c r="C467" s="26"/>
      <c r="D467" s="13"/>
      <c r="E467" s="26">
        <v>25.3</v>
      </c>
      <c r="F467" s="42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</row>
    <row r="468" spans="1:16" ht="15" customHeight="1" x14ac:dyDescent="0.25">
      <c r="A468" s="12">
        <f t="shared" si="52"/>
        <v>465</v>
      </c>
      <c r="B468" s="31">
        <v>31512</v>
      </c>
      <c r="C468" s="26"/>
      <c r="D468" s="13"/>
      <c r="E468" s="26">
        <v>25.4</v>
      </c>
      <c r="F468" s="42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</row>
    <row r="469" spans="1:16" ht="15" customHeight="1" x14ac:dyDescent="0.25">
      <c r="A469" s="12">
        <f t="shared" si="52"/>
        <v>466</v>
      </c>
      <c r="B469" s="31">
        <v>31513</v>
      </c>
      <c r="C469" s="26"/>
      <c r="D469" s="13"/>
      <c r="E469" s="26">
        <v>25</v>
      </c>
      <c r="F469" s="42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</row>
    <row r="470" spans="1:16" ht="15" customHeight="1" x14ac:dyDescent="0.25">
      <c r="A470" s="12">
        <f t="shared" si="52"/>
        <v>467</v>
      </c>
      <c r="B470" s="31">
        <v>31514</v>
      </c>
      <c r="C470" s="26"/>
      <c r="D470" s="13"/>
      <c r="E470" s="26">
        <v>25.8</v>
      </c>
      <c r="F470" s="42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</row>
    <row r="471" spans="1:16" ht="15" customHeight="1" x14ac:dyDescent="0.25">
      <c r="A471" s="12">
        <f t="shared" si="52"/>
        <v>468</v>
      </c>
      <c r="B471" s="31">
        <v>31515</v>
      </c>
      <c r="C471" s="26"/>
      <c r="D471" s="13"/>
      <c r="E471" s="26">
        <v>24.4</v>
      </c>
      <c r="F471" s="42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</row>
    <row r="472" spans="1:16" ht="15" customHeight="1" x14ac:dyDescent="0.25">
      <c r="A472" s="12">
        <f t="shared" si="52"/>
        <v>469</v>
      </c>
      <c r="B472" s="31">
        <v>31516</v>
      </c>
      <c r="C472" s="26"/>
      <c r="D472" s="13"/>
      <c r="E472" s="26">
        <v>26.2</v>
      </c>
      <c r="F472" s="42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</row>
    <row r="473" spans="1:16" ht="15" customHeight="1" x14ac:dyDescent="0.25">
      <c r="A473" s="12">
        <f t="shared" si="52"/>
        <v>470</v>
      </c>
      <c r="B473" s="31">
        <v>31517</v>
      </c>
      <c r="C473" s="26"/>
      <c r="D473" s="13"/>
      <c r="E473" s="26">
        <v>25.3</v>
      </c>
      <c r="F473" s="42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</row>
    <row r="474" spans="1:16" ht="15" customHeight="1" x14ac:dyDescent="0.25">
      <c r="A474" s="12">
        <f t="shared" si="52"/>
        <v>471</v>
      </c>
      <c r="B474" s="31">
        <v>31518</v>
      </c>
      <c r="C474" s="26"/>
      <c r="D474" s="13"/>
      <c r="E474" s="26">
        <v>26.4</v>
      </c>
      <c r="F474" s="42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</row>
    <row r="475" spans="1:16" ht="15" customHeight="1" x14ac:dyDescent="0.25">
      <c r="A475" s="12">
        <f t="shared" si="52"/>
        <v>472</v>
      </c>
      <c r="B475" s="31">
        <v>31519</v>
      </c>
      <c r="C475" s="26"/>
      <c r="D475" s="13"/>
      <c r="E475" s="26">
        <v>24.9</v>
      </c>
      <c r="F475" s="42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</row>
    <row r="476" spans="1:16" ht="15" customHeight="1" x14ac:dyDescent="0.25">
      <c r="A476" s="12">
        <f t="shared" si="52"/>
        <v>473</v>
      </c>
      <c r="B476" s="31">
        <v>31520</v>
      </c>
      <c r="C476" s="26"/>
      <c r="D476" s="13"/>
      <c r="E476" s="26">
        <v>26.1</v>
      </c>
      <c r="F476" s="42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</row>
    <row r="477" spans="1:16" ht="15" customHeight="1" x14ac:dyDescent="0.25">
      <c r="A477" s="12">
        <f t="shared" si="52"/>
        <v>474</v>
      </c>
      <c r="B477" s="31">
        <v>31521</v>
      </c>
      <c r="C477" s="26"/>
      <c r="D477" s="13"/>
      <c r="E477" s="26">
        <v>25.7</v>
      </c>
      <c r="F477" s="42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</row>
    <row r="478" spans="1:16" ht="15" customHeight="1" x14ac:dyDescent="0.25">
      <c r="A478" s="12">
        <f t="shared" si="52"/>
        <v>475</v>
      </c>
      <c r="B478" s="31">
        <v>31522</v>
      </c>
      <c r="C478" s="26"/>
      <c r="D478" s="13"/>
      <c r="E478" s="26">
        <v>26.2</v>
      </c>
      <c r="F478" s="42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</row>
    <row r="479" spans="1:16" ht="15" customHeight="1" x14ac:dyDescent="0.25">
      <c r="A479" s="12">
        <f t="shared" si="52"/>
        <v>476</v>
      </c>
      <c r="B479" s="31">
        <v>31523</v>
      </c>
      <c r="C479" s="26"/>
      <c r="D479" s="13"/>
      <c r="E479" s="26">
        <v>25.1</v>
      </c>
      <c r="F479" s="42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</row>
    <row r="480" spans="1:16" ht="15" customHeight="1" x14ac:dyDescent="0.25">
      <c r="A480" s="12">
        <f t="shared" si="52"/>
        <v>477</v>
      </c>
      <c r="B480" s="31">
        <v>31524</v>
      </c>
      <c r="C480" s="26"/>
      <c r="D480" s="13"/>
      <c r="E480" s="26">
        <v>25.6</v>
      </c>
      <c r="F480" s="42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</row>
    <row r="481" spans="1:16" ht="15" customHeight="1" x14ac:dyDescent="0.25">
      <c r="A481" s="12">
        <f t="shared" si="52"/>
        <v>478</v>
      </c>
      <c r="B481" s="31">
        <v>31525</v>
      </c>
      <c r="C481" s="26"/>
      <c r="D481" s="13"/>
      <c r="E481" s="26">
        <v>25.4</v>
      </c>
      <c r="F481" s="42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</row>
    <row r="482" spans="1:16" ht="15" customHeight="1" x14ac:dyDescent="0.25">
      <c r="A482" s="12">
        <f t="shared" si="52"/>
        <v>479</v>
      </c>
      <c r="B482" s="31">
        <v>31526</v>
      </c>
      <c r="C482" s="26"/>
      <c r="D482" s="13"/>
      <c r="E482" s="26">
        <v>25.2</v>
      </c>
      <c r="F482" s="42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</row>
    <row r="483" spans="1:16" ht="15" customHeight="1" x14ac:dyDescent="0.25">
      <c r="A483" s="12">
        <f t="shared" si="52"/>
        <v>480</v>
      </c>
      <c r="B483" s="31">
        <v>31527</v>
      </c>
      <c r="C483" s="26"/>
      <c r="D483" s="13"/>
      <c r="E483" s="26">
        <v>25.5</v>
      </c>
      <c r="F483" s="42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</row>
    <row r="484" spans="1:16" ht="15" customHeight="1" x14ac:dyDescent="0.25">
      <c r="A484" s="12">
        <f t="shared" si="52"/>
        <v>481</v>
      </c>
      <c r="B484" s="31">
        <v>31528</v>
      </c>
      <c r="C484" s="26"/>
      <c r="D484" s="13"/>
      <c r="E484" s="26">
        <v>26.7</v>
      </c>
      <c r="F484" s="42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</row>
    <row r="485" spans="1:16" ht="15" customHeight="1" x14ac:dyDescent="0.25">
      <c r="A485" s="12">
        <f t="shared" si="52"/>
        <v>482</v>
      </c>
      <c r="B485" s="31">
        <v>31529</v>
      </c>
      <c r="C485" s="26"/>
      <c r="D485" s="13"/>
      <c r="E485" s="26">
        <v>25.8</v>
      </c>
      <c r="F485" s="42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</row>
    <row r="486" spans="1:16" ht="15" customHeight="1" x14ac:dyDescent="0.25">
      <c r="A486" s="12">
        <f t="shared" si="52"/>
        <v>483</v>
      </c>
      <c r="B486" s="31">
        <v>31530</v>
      </c>
      <c r="C486" s="26"/>
      <c r="D486" s="13"/>
      <c r="E486" s="26">
        <v>26.4</v>
      </c>
      <c r="F486" s="42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</row>
    <row r="487" spans="1:16" ht="15" customHeight="1" x14ac:dyDescent="0.25">
      <c r="A487" s="12">
        <f t="shared" si="52"/>
        <v>484</v>
      </c>
      <c r="B487" s="31">
        <v>31531</v>
      </c>
      <c r="C487" s="26"/>
      <c r="D487" s="13"/>
      <c r="E487" s="26">
        <v>24.8</v>
      </c>
      <c r="F487" s="42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</row>
    <row r="488" spans="1:16" ht="15" customHeight="1" x14ac:dyDescent="0.25">
      <c r="A488" s="12">
        <f t="shared" si="52"/>
        <v>485</v>
      </c>
      <c r="B488" s="31">
        <v>31532</v>
      </c>
      <c r="C488" s="26"/>
      <c r="D488" s="13"/>
      <c r="E488" s="26">
        <v>25</v>
      </c>
      <c r="F488" s="42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</row>
    <row r="489" spans="1:16" ht="15" customHeight="1" x14ac:dyDescent="0.25">
      <c r="A489" s="12">
        <f t="shared" si="52"/>
        <v>486</v>
      </c>
      <c r="B489" s="31">
        <v>31533</v>
      </c>
      <c r="C489" s="26"/>
      <c r="D489" s="13"/>
      <c r="E489" s="26">
        <v>25.4</v>
      </c>
      <c r="F489" s="42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</row>
    <row r="490" spans="1:16" ht="15" customHeight="1" x14ac:dyDescent="0.25">
      <c r="A490" s="12">
        <f t="shared" si="52"/>
        <v>487</v>
      </c>
      <c r="B490" s="31">
        <v>31534</v>
      </c>
      <c r="C490" s="26"/>
      <c r="D490" s="13"/>
      <c r="E490" s="26">
        <v>24.2</v>
      </c>
      <c r="F490" s="42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</row>
    <row r="491" spans="1:16" ht="15" customHeight="1" x14ac:dyDescent="0.25">
      <c r="A491" s="12">
        <f t="shared" si="52"/>
        <v>488</v>
      </c>
      <c r="B491" s="31">
        <v>31535</v>
      </c>
      <c r="C491" s="26"/>
      <c r="D491" s="13"/>
      <c r="E491" s="26">
        <v>24.4</v>
      </c>
      <c r="F491" s="42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</row>
    <row r="492" spans="1:16" ht="15" customHeight="1" x14ac:dyDescent="0.25">
      <c r="A492" s="12">
        <f t="shared" si="52"/>
        <v>489</v>
      </c>
      <c r="B492" s="31">
        <v>31536</v>
      </c>
      <c r="C492" s="26"/>
      <c r="D492" s="13"/>
      <c r="E492" s="26">
        <v>25.2</v>
      </c>
      <c r="F492" s="42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</row>
    <row r="493" spans="1:16" ht="15" customHeight="1" x14ac:dyDescent="0.25">
      <c r="A493" s="12">
        <f t="shared" si="52"/>
        <v>490</v>
      </c>
      <c r="B493" s="31">
        <v>31537</v>
      </c>
      <c r="C493" s="26"/>
      <c r="D493" s="13"/>
      <c r="E493" s="26">
        <v>23.5</v>
      </c>
      <c r="F493" s="42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</row>
    <row r="494" spans="1:16" ht="15" customHeight="1" x14ac:dyDescent="0.25">
      <c r="A494" s="12">
        <f t="shared" si="52"/>
        <v>491</v>
      </c>
      <c r="B494" s="31">
        <v>31538</v>
      </c>
      <c r="C494" s="26"/>
      <c r="D494" s="13"/>
      <c r="E494" s="26">
        <v>25.9</v>
      </c>
      <c r="F494" s="42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</row>
    <row r="495" spans="1:16" ht="15" customHeight="1" x14ac:dyDescent="0.25">
      <c r="A495" s="12">
        <f t="shared" si="52"/>
        <v>492</v>
      </c>
      <c r="B495" s="31">
        <v>31539</v>
      </c>
      <c r="C495" s="26"/>
      <c r="D495" s="13"/>
      <c r="E495" s="26">
        <v>26.6</v>
      </c>
      <c r="F495" s="42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</row>
    <row r="496" spans="1:16" ht="15" customHeight="1" x14ac:dyDescent="0.25">
      <c r="A496" s="12">
        <f t="shared" si="52"/>
        <v>493</v>
      </c>
      <c r="B496" s="31">
        <v>31540</v>
      </c>
      <c r="C496" s="26"/>
      <c r="D496" s="13"/>
      <c r="E496" s="26">
        <v>25.4</v>
      </c>
      <c r="F496" s="42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</row>
    <row r="497" spans="1:16" ht="15" customHeight="1" x14ac:dyDescent="0.25">
      <c r="A497" s="12">
        <f t="shared" si="52"/>
        <v>494</v>
      </c>
      <c r="B497" s="31">
        <v>31541</v>
      </c>
      <c r="C497" s="26"/>
      <c r="D497" s="13"/>
      <c r="E497" s="26">
        <v>25.3</v>
      </c>
      <c r="F497" s="42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</row>
    <row r="498" spans="1:16" ht="15" customHeight="1" x14ac:dyDescent="0.25">
      <c r="A498" s="12">
        <f t="shared" si="52"/>
        <v>495</v>
      </c>
      <c r="B498" s="31">
        <v>31542</v>
      </c>
      <c r="C498" s="26"/>
      <c r="D498" s="13"/>
      <c r="E498" s="26">
        <v>26.1</v>
      </c>
      <c r="F498" s="42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</row>
    <row r="499" spans="1:16" ht="15" customHeight="1" x14ac:dyDescent="0.25">
      <c r="A499" s="12">
        <f t="shared" si="52"/>
        <v>496</v>
      </c>
      <c r="B499" s="31">
        <v>31543</v>
      </c>
      <c r="C499" s="26"/>
      <c r="D499" s="13"/>
      <c r="E499" s="26">
        <v>26.3</v>
      </c>
      <c r="F499" s="42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</row>
    <row r="500" spans="1:16" ht="15" customHeight="1" x14ac:dyDescent="0.25">
      <c r="A500" s="12">
        <f t="shared" si="52"/>
        <v>497</v>
      </c>
      <c r="B500" s="31">
        <v>31544</v>
      </c>
      <c r="C500" s="26"/>
      <c r="D500" s="13"/>
      <c r="E500" s="26">
        <v>27.4</v>
      </c>
      <c r="F500" s="42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</row>
    <row r="501" spans="1:16" ht="15" customHeight="1" x14ac:dyDescent="0.25">
      <c r="A501" s="12">
        <f t="shared" si="52"/>
        <v>498</v>
      </c>
      <c r="B501" s="31">
        <v>31545</v>
      </c>
      <c r="C501" s="26"/>
      <c r="D501" s="13"/>
      <c r="E501" s="26">
        <v>26.1</v>
      </c>
      <c r="F501" s="42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</row>
    <row r="502" spans="1:16" ht="15" customHeight="1" x14ac:dyDescent="0.25">
      <c r="A502" s="12">
        <f t="shared" si="52"/>
        <v>499</v>
      </c>
      <c r="B502" s="31">
        <v>31546</v>
      </c>
      <c r="C502" s="26"/>
      <c r="D502" s="13"/>
      <c r="E502" s="26">
        <v>26.5</v>
      </c>
      <c r="F502" s="42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</row>
    <row r="503" spans="1:16" ht="15" customHeight="1" x14ac:dyDescent="0.25">
      <c r="A503" s="12">
        <f t="shared" si="52"/>
        <v>500</v>
      </c>
      <c r="B503" s="31">
        <v>31547</v>
      </c>
      <c r="C503" s="26"/>
      <c r="D503" s="13"/>
      <c r="E503" s="26">
        <v>26.2</v>
      </c>
      <c r="F503" s="42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</row>
    <row r="504" spans="1:16" ht="15" customHeight="1" x14ac:dyDescent="0.25">
      <c r="A504" s="12">
        <f t="shared" si="52"/>
        <v>501</v>
      </c>
      <c r="B504" s="31">
        <v>31548</v>
      </c>
      <c r="C504" s="26"/>
      <c r="D504" s="13"/>
      <c r="E504" s="26">
        <v>25.7</v>
      </c>
      <c r="F504" s="42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</row>
    <row r="505" spans="1:16" ht="15" customHeight="1" x14ac:dyDescent="0.25">
      <c r="A505" s="12">
        <f t="shared" si="52"/>
        <v>502</v>
      </c>
      <c r="B505" s="31">
        <v>31549</v>
      </c>
      <c r="C505" s="26"/>
      <c r="D505" s="13"/>
      <c r="E505" s="26">
        <v>25.3</v>
      </c>
      <c r="F505" s="42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</row>
    <row r="506" spans="1:16" ht="15" customHeight="1" x14ac:dyDescent="0.25">
      <c r="A506" s="12">
        <f t="shared" si="52"/>
        <v>503</v>
      </c>
      <c r="B506" s="31">
        <v>31550</v>
      </c>
      <c r="C506" s="26"/>
      <c r="D506" s="13"/>
      <c r="E506" s="26">
        <v>25.7</v>
      </c>
      <c r="F506" s="42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</row>
    <row r="507" spans="1:16" ht="15" customHeight="1" x14ac:dyDescent="0.25">
      <c r="A507" s="12">
        <f t="shared" si="52"/>
        <v>504</v>
      </c>
      <c r="B507" s="31">
        <v>31551</v>
      </c>
      <c r="C507" s="26"/>
      <c r="D507" s="13"/>
      <c r="E507" s="26">
        <v>25</v>
      </c>
      <c r="F507" s="42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</row>
    <row r="508" spans="1:16" ht="15" customHeight="1" x14ac:dyDescent="0.25">
      <c r="A508" s="12">
        <f t="shared" si="52"/>
        <v>505</v>
      </c>
      <c r="B508" s="31">
        <v>31552</v>
      </c>
      <c r="C508" s="26"/>
      <c r="D508" s="13"/>
      <c r="E508" s="26">
        <v>24.8</v>
      </c>
      <c r="F508" s="42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</row>
    <row r="509" spans="1:16" ht="15" customHeight="1" x14ac:dyDescent="0.25">
      <c r="A509" s="12">
        <f t="shared" si="52"/>
        <v>506</v>
      </c>
      <c r="B509" s="31">
        <v>31553</v>
      </c>
      <c r="C509" s="26"/>
      <c r="D509" s="13"/>
      <c r="E509" s="26">
        <v>25.2</v>
      </c>
      <c r="F509" s="42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</row>
    <row r="510" spans="1:16" ht="15" customHeight="1" x14ac:dyDescent="0.25">
      <c r="A510" s="12">
        <f t="shared" si="52"/>
        <v>507</v>
      </c>
      <c r="B510" s="31">
        <v>31554</v>
      </c>
      <c r="C510" s="26"/>
      <c r="D510" s="13"/>
      <c r="E510" s="26">
        <v>25.8</v>
      </c>
      <c r="F510" s="42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</row>
    <row r="511" spans="1:16" ht="15" customHeight="1" x14ac:dyDescent="0.25">
      <c r="A511" s="12">
        <f t="shared" si="52"/>
        <v>508</v>
      </c>
      <c r="B511" s="31">
        <v>31555</v>
      </c>
      <c r="C511" s="26"/>
      <c r="D511" s="13"/>
      <c r="E511" s="26">
        <v>26.8</v>
      </c>
      <c r="F511" s="42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</row>
    <row r="512" spans="1:16" ht="15" customHeight="1" x14ac:dyDescent="0.25">
      <c r="A512" s="12">
        <f t="shared" si="52"/>
        <v>509</v>
      </c>
      <c r="B512" s="31">
        <v>31556</v>
      </c>
      <c r="C512" s="26"/>
      <c r="D512" s="13"/>
      <c r="E512" s="26">
        <v>26.5</v>
      </c>
      <c r="F512" s="42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</row>
    <row r="513" spans="1:16" ht="15" customHeight="1" x14ac:dyDescent="0.25">
      <c r="A513" s="12">
        <f t="shared" si="52"/>
        <v>510</v>
      </c>
      <c r="B513" s="31">
        <v>31557</v>
      </c>
      <c r="C513" s="26"/>
      <c r="D513" s="13"/>
      <c r="E513" s="26">
        <v>25.3</v>
      </c>
      <c r="F513" s="42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</row>
    <row r="514" spans="1:16" ht="15" customHeight="1" x14ac:dyDescent="0.25">
      <c r="A514" s="12">
        <f t="shared" si="52"/>
        <v>511</v>
      </c>
      <c r="B514" s="31">
        <v>31558</v>
      </c>
      <c r="C514" s="26"/>
      <c r="D514" s="13"/>
      <c r="E514" s="26">
        <v>26.2</v>
      </c>
      <c r="F514" s="42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</row>
    <row r="515" spans="1:16" ht="15" customHeight="1" x14ac:dyDescent="0.25">
      <c r="A515" s="12">
        <f t="shared" si="52"/>
        <v>512</v>
      </c>
      <c r="B515" s="31">
        <v>31559</v>
      </c>
      <c r="C515" s="26"/>
      <c r="D515" s="13"/>
      <c r="E515" s="26">
        <v>26.5</v>
      </c>
      <c r="F515" s="42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</row>
    <row r="516" spans="1:16" ht="15" customHeight="1" x14ac:dyDescent="0.25">
      <c r="A516" s="12">
        <f t="shared" si="52"/>
        <v>513</v>
      </c>
      <c r="B516" s="31">
        <v>31560</v>
      </c>
      <c r="C516" s="26"/>
      <c r="D516" s="13"/>
      <c r="E516" s="26">
        <v>25.6</v>
      </c>
      <c r="F516" s="42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</row>
    <row r="517" spans="1:16" ht="15" customHeight="1" x14ac:dyDescent="0.25">
      <c r="A517" s="12">
        <f t="shared" si="52"/>
        <v>514</v>
      </c>
      <c r="B517" s="31">
        <v>31561</v>
      </c>
      <c r="C517" s="26"/>
      <c r="D517" s="13"/>
      <c r="E517" s="26">
        <v>26.8</v>
      </c>
      <c r="F517" s="42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</row>
    <row r="518" spans="1:16" ht="15" customHeight="1" x14ac:dyDescent="0.25">
      <c r="A518" s="12">
        <f t="shared" ref="A518:A581" si="53">A517+1</f>
        <v>515</v>
      </c>
      <c r="B518" s="31">
        <v>31562</v>
      </c>
      <c r="C518" s="26"/>
      <c r="D518" s="13"/>
      <c r="E518" s="26">
        <v>23.7</v>
      </c>
      <c r="F518" s="42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</row>
    <row r="519" spans="1:16" ht="15" customHeight="1" x14ac:dyDescent="0.25">
      <c r="A519" s="12">
        <f t="shared" si="53"/>
        <v>516</v>
      </c>
      <c r="B519" s="31">
        <v>31563</v>
      </c>
      <c r="C519" s="26"/>
      <c r="D519" s="13"/>
      <c r="E519" s="26">
        <v>25.5</v>
      </c>
      <c r="F519" s="42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</row>
    <row r="520" spans="1:16" ht="15" customHeight="1" x14ac:dyDescent="0.25">
      <c r="A520" s="12">
        <f t="shared" si="53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42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</row>
    <row r="521" spans="1:16" ht="15" customHeight="1" x14ac:dyDescent="0.25">
      <c r="A521" s="12">
        <f t="shared" si="53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42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</row>
    <row r="522" spans="1:16" ht="15" customHeight="1" x14ac:dyDescent="0.25">
      <c r="A522" s="12">
        <f t="shared" si="53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42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</row>
    <row r="523" spans="1:16" ht="15" customHeight="1" x14ac:dyDescent="0.25">
      <c r="A523" s="12">
        <f t="shared" si="53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42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</row>
    <row r="524" spans="1:16" ht="15" customHeight="1" x14ac:dyDescent="0.25">
      <c r="A524" s="12">
        <f t="shared" si="53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42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</row>
    <row r="525" spans="1:16" ht="15" customHeight="1" x14ac:dyDescent="0.25">
      <c r="A525" s="12">
        <f t="shared" si="53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42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</row>
    <row r="526" spans="1:16" ht="15" customHeight="1" x14ac:dyDescent="0.25">
      <c r="A526" s="12">
        <f t="shared" si="53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42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</row>
    <row r="527" spans="1:16" ht="15" customHeight="1" x14ac:dyDescent="0.25">
      <c r="A527" s="12">
        <f t="shared" si="53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42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</row>
    <row r="528" spans="1:16" ht="15" customHeight="1" x14ac:dyDescent="0.25">
      <c r="A528" s="12">
        <f t="shared" si="53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42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</row>
    <row r="529" spans="1:16" ht="15" customHeight="1" x14ac:dyDescent="0.25">
      <c r="A529" s="12">
        <f t="shared" si="53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42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</row>
    <row r="530" spans="1:16" ht="15" customHeight="1" x14ac:dyDescent="0.25">
      <c r="A530" s="12">
        <f t="shared" si="53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42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</row>
    <row r="531" spans="1:16" ht="15" customHeight="1" x14ac:dyDescent="0.25">
      <c r="A531" s="12">
        <f t="shared" si="53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42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</row>
    <row r="532" spans="1:16" ht="15" customHeight="1" x14ac:dyDescent="0.25">
      <c r="A532" s="12">
        <f t="shared" si="53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42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</row>
    <row r="533" spans="1:16" ht="15" customHeight="1" x14ac:dyDescent="0.25">
      <c r="A533" s="12">
        <f t="shared" si="53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42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</row>
    <row r="534" spans="1:16" ht="15" customHeight="1" x14ac:dyDescent="0.25">
      <c r="A534" s="12">
        <f t="shared" si="53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42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</row>
    <row r="535" spans="1:16" ht="15" customHeight="1" x14ac:dyDescent="0.25">
      <c r="A535" s="12">
        <f t="shared" si="53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42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</row>
    <row r="536" spans="1:16" ht="15" customHeight="1" x14ac:dyDescent="0.25">
      <c r="A536" s="12">
        <f t="shared" si="53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42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</row>
    <row r="537" spans="1:16" ht="15" customHeight="1" x14ac:dyDescent="0.25">
      <c r="A537" s="12">
        <f t="shared" si="53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42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</row>
    <row r="538" spans="1:16" ht="15" customHeight="1" x14ac:dyDescent="0.25">
      <c r="A538" s="12">
        <f t="shared" si="53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42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</row>
    <row r="539" spans="1:16" ht="15" customHeight="1" x14ac:dyDescent="0.25">
      <c r="A539" s="12">
        <f t="shared" si="53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42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</row>
    <row r="540" spans="1:16" ht="15" customHeight="1" x14ac:dyDescent="0.25">
      <c r="A540" s="12">
        <f t="shared" si="53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42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</row>
    <row r="541" spans="1:16" ht="15" customHeight="1" x14ac:dyDescent="0.25">
      <c r="A541" s="12">
        <f t="shared" si="53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42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</row>
    <row r="542" spans="1:16" ht="15" customHeight="1" x14ac:dyDescent="0.25">
      <c r="A542" s="12">
        <f t="shared" si="53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42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</row>
    <row r="543" spans="1:16" ht="15" customHeight="1" x14ac:dyDescent="0.25">
      <c r="A543" s="12">
        <f t="shared" si="53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42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</row>
    <row r="544" spans="1:16" ht="15" customHeight="1" x14ac:dyDescent="0.25">
      <c r="A544" s="12">
        <f t="shared" si="53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42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</row>
    <row r="545" spans="1:16" ht="15" customHeight="1" x14ac:dyDescent="0.25">
      <c r="A545" s="12">
        <f t="shared" si="53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42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53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42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53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42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53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42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53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42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53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42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53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42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53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42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53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42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53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42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53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42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53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42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53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42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53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42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53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42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53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42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53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42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53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42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53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42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53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42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53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42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53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42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53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42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53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42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53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42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53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42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53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42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53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42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53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42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53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42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53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42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53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42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53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42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53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42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53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42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53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42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53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42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54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42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54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42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54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42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54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42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54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42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54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42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54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42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54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42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54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42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54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42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54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42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54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42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54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42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54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42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54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42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54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42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54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42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54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42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54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42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54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42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54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42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54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42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54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42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54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42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54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42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54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42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54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42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54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42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54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42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54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42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54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42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54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42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54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42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54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42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54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42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54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42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54"/>
        <v>615</v>
      </c>
      <c r="B618" s="31">
        <v>31662</v>
      </c>
      <c r="C618" s="26">
        <v>22</v>
      </c>
      <c r="D618" s="13">
        <v>29</v>
      </c>
      <c r="E618" s="26">
        <v>24</v>
      </c>
      <c r="F618" s="42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54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42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54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42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54"/>
        <v>618</v>
      </c>
      <c r="B621" s="31">
        <v>31665</v>
      </c>
      <c r="C621" s="26">
        <v>22</v>
      </c>
      <c r="D621" s="13">
        <v>33</v>
      </c>
      <c r="E621" s="26">
        <v>27</v>
      </c>
      <c r="F621" s="42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54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42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54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42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54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42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54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42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54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42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54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42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54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42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54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42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54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42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54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42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54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42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54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42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54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42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54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42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54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42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54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42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54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42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54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42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54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42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54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42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54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42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54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42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54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42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54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42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55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42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55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42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55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42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55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42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55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42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55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42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55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42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55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42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55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42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55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42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55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42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55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42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55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42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55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42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55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42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55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42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55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42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55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42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55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42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55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42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55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42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55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42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55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42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55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42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55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42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55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42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55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42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55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42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55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42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55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42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55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42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55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42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55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42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55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42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55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42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55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42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55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42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55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42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55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42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55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42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55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42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55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42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55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42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55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42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55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42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55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42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55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42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55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42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55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42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55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42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55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42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55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42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55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42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55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42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55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42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55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42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55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42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55"/>
        <v>700</v>
      </c>
      <c r="B703" s="31">
        <v>31747</v>
      </c>
      <c r="C703" s="26">
        <v>21</v>
      </c>
      <c r="D703" s="13">
        <v>30</v>
      </c>
      <c r="E703" s="26">
        <v>26</v>
      </c>
      <c r="F703" s="42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55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42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55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42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55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42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55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42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55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42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55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42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56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42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56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42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56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42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56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42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56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42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56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42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56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42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56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42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56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42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56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42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56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42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56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42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56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42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56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42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56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42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56"/>
        <v>722</v>
      </c>
      <c r="B725" s="31">
        <v>31769</v>
      </c>
      <c r="C725" s="26">
        <v>23</v>
      </c>
      <c r="D725" s="13">
        <v>32</v>
      </c>
      <c r="E725" s="26">
        <v>28</v>
      </c>
      <c r="F725" s="42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56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42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56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42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56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42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56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42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56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42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56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42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56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42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56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42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56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42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56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42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56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42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56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42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56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42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56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42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56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42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56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42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56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42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56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42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56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42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56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42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56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42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56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42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56"/>
        <v>745</v>
      </c>
      <c r="B748" s="31">
        <v>31792</v>
      </c>
      <c r="C748" s="26">
        <v>21</v>
      </c>
      <c r="D748" s="13">
        <v>32</v>
      </c>
      <c r="E748" s="26">
        <v>26</v>
      </c>
      <c r="F748" s="42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56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42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56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42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56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42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56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42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56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42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56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42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56"/>
        <v>752</v>
      </c>
      <c r="B755" s="31">
        <v>31799</v>
      </c>
      <c r="C755" s="26">
        <v>22</v>
      </c>
      <c r="D755" s="13">
        <v>31</v>
      </c>
      <c r="E755" s="26">
        <v>26</v>
      </c>
      <c r="F755" s="42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56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42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56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42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56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42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56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42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56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42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56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42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56"/>
        <v>759</v>
      </c>
      <c r="B762" s="31">
        <v>31806</v>
      </c>
      <c r="C762" s="26">
        <v>21</v>
      </c>
      <c r="D762" s="13">
        <v>31</v>
      </c>
      <c r="E762" s="26">
        <v>26</v>
      </c>
      <c r="F762" s="42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56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42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56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42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56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42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56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42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56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42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56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42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56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42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56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42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56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42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56"/>
        <v>769</v>
      </c>
      <c r="B772" s="31">
        <v>31816</v>
      </c>
      <c r="C772" s="26">
        <v>22</v>
      </c>
      <c r="D772" s="13">
        <v>29</v>
      </c>
      <c r="E772" s="26">
        <v>24</v>
      </c>
      <c r="F772" s="42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56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42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57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42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57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42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57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42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57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42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57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42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57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42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57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42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57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42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57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42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57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42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57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42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57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42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57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42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57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42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57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42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57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42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57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42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57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42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57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42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57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42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57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42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57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42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57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42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57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42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57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42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57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42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57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42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57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42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57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42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57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42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57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42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57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42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57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42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57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42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57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42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57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42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57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42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57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42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57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42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57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42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57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42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57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42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57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42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57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42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57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42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57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42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57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42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57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42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57"/>
        <v>819</v>
      </c>
      <c r="B822" s="31">
        <v>31866</v>
      </c>
      <c r="C822" s="26">
        <v>21</v>
      </c>
      <c r="D822" s="13">
        <v>30</v>
      </c>
      <c r="E822" s="26">
        <v>26</v>
      </c>
      <c r="F822" s="42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57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42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57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42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57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42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57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42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57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42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57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42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57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42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57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42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57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42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57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42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57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42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57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42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57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42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57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42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57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42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58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42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58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42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58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42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58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42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58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42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58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42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58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42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58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42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58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42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58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42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58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42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58"/>
        <v>846</v>
      </c>
      <c r="B849" s="31">
        <v>31893</v>
      </c>
      <c r="C849" s="26">
        <v>22</v>
      </c>
      <c r="D849" s="13">
        <v>32</v>
      </c>
      <c r="E849" s="26">
        <v>25</v>
      </c>
      <c r="F849" s="42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58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42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58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42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58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42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58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42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58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42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58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42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58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42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58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42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58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42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58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42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58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42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58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42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58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42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58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42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58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42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58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42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58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42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58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42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58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42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58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42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58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42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58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42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58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42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58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42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58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42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58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42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58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42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58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42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58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42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58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42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58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42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58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42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58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42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58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42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58"/>
        <v>881</v>
      </c>
      <c r="B884" s="31">
        <v>31928</v>
      </c>
      <c r="C884" s="26">
        <v>23</v>
      </c>
      <c r="D884" s="13">
        <v>34</v>
      </c>
      <c r="E884" s="26">
        <v>27</v>
      </c>
      <c r="F884" s="42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58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42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58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42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58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42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58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42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58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42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58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42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58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42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58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42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58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42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58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42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58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42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58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42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58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42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58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42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58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42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58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42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58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42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59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42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59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42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59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42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59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42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59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42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59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42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59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42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59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42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59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42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59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42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59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42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59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42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59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42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59"/>
        <v>912</v>
      </c>
      <c r="B915" s="31">
        <v>31959</v>
      </c>
      <c r="C915" s="26"/>
      <c r="D915" s="13"/>
      <c r="E915" s="26"/>
      <c r="F915" s="42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59"/>
        <v>913</v>
      </c>
      <c r="B916" s="31">
        <v>31960</v>
      </c>
      <c r="C916" s="26"/>
      <c r="D916" s="13"/>
      <c r="E916" s="26"/>
      <c r="F916" s="42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59"/>
        <v>914</v>
      </c>
      <c r="B917" s="31">
        <v>31961</v>
      </c>
      <c r="C917" s="26"/>
      <c r="D917" s="13"/>
      <c r="E917" s="26"/>
      <c r="F917" s="42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59"/>
        <v>915</v>
      </c>
      <c r="B918" s="31">
        <v>31962</v>
      </c>
      <c r="C918" s="26"/>
      <c r="D918" s="13"/>
      <c r="E918" s="26"/>
      <c r="F918" s="42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59"/>
        <v>916</v>
      </c>
      <c r="B919" s="31">
        <v>31963</v>
      </c>
      <c r="C919" s="26"/>
      <c r="D919" s="13"/>
      <c r="E919" s="26"/>
      <c r="F919" s="42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59"/>
        <v>917</v>
      </c>
      <c r="B920" s="31">
        <v>31964</v>
      </c>
      <c r="C920" s="26"/>
      <c r="D920" s="13"/>
      <c r="E920" s="26"/>
      <c r="F920" s="42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59"/>
        <v>918</v>
      </c>
      <c r="B921" s="31">
        <v>31965</v>
      </c>
      <c r="C921" s="26"/>
      <c r="D921" s="13"/>
      <c r="E921" s="26"/>
      <c r="F921" s="42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59"/>
        <v>919</v>
      </c>
      <c r="B922" s="31">
        <v>31966</v>
      </c>
      <c r="C922" s="26"/>
      <c r="D922" s="13"/>
      <c r="E922" s="26"/>
      <c r="F922" s="42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59"/>
        <v>920</v>
      </c>
      <c r="B923" s="31">
        <v>31967</v>
      </c>
      <c r="C923" s="26"/>
      <c r="D923" s="13"/>
      <c r="E923" s="26"/>
      <c r="F923" s="42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59"/>
        <v>921</v>
      </c>
      <c r="B924" s="31">
        <v>31968</v>
      </c>
      <c r="C924" s="26"/>
      <c r="D924" s="13"/>
      <c r="E924" s="26"/>
      <c r="F924" s="42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59"/>
        <v>922</v>
      </c>
      <c r="B925" s="31">
        <v>31969</v>
      </c>
      <c r="C925" s="26"/>
      <c r="D925" s="13"/>
      <c r="E925" s="26"/>
      <c r="F925" s="42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59"/>
        <v>923</v>
      </c>
      <c r="B926" s="31">
        <v>31970</v>
      </c>
      <c r="C926" s="26"/>
      <c r="D926" s="13"/>
      <c r="E926" s="26"/>
      <c r="F926" s="42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59"/>
        <v>924</v>
      </c>
      <c r="B927" s="31">
        <v>31971</v>
      </c>
      <c r="C927" s="26"/>
      <c r="D927" s="13"/>
      <c r="E927" s="26"/>
      <c r="F927" s="42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59"/>
        <v>925</v>
      </c>
      <c r="B928" s="31">
        <v>31972</v>
      </c>
      <c r="C928" s="26"/>
      <c r="D928" s="13"/>
      <c r="E928" s="26"/>
      <c r="F928" s="42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59"/>
        <v>926</v>
      </c>
      <c r="B929" s="31">
        <v>31973</v>
      </c>
      <c r="C929" s="26"/>
      <c r="D929" s="13"/>
      <c r="E929" s="26"/>
      <c r="F929" s="42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59"/>
        <v>927</v>
      </c>
      <c r="B930" s="31">
        <v>31974</v>
      </c>
      <c r="C930" s="26"/>
      <c r="D930" s="13"/>
      <c r="E930" s="26"/>
      <c r="F930" s="42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59"/>
        <v>928</v>
      </c>
      <c r="B931" s="31">
        <v>31975</v>
      </c>
      <c r="C931" s="26"/>
      <c r="D931" s="13"/>
      <c r="E931" s="26"/>
      <c r="F931" s="42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59"/>
        <v>929</v>
      </c>
      <c r="B932" s="31">
        <v>31976</v>
      </c>
      <c r="C932" s="26"/>
      <c r="D932" s="13"/>
      <c r="E932" s="26"/>
      <c r="F932" s="42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59"/>
        <v>930</v>
      </c>
      <c r="B933" s="31">
        <v>31977</v>
      </c>
      <c r="C933" s="26"/>
      <c r="D933" s="13"/>
      <c r="E933" s="26"/>
      <c r="F933" s="42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59"/>
        <v>931</v>
      </c>
      <c r="B934" s="31">
        <v>31978</v>
      </c>
      <c r="C934" s="26"/>
      <c r="D934" s="13"/>
      <c r="E934" s="26"/>
      <c r="F934" s="42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59"/>
        <v>932</v>
      </c>
      <c r="B935" s="31">
        <v>31979</v>
      </c>
      <c r="C935" s="26"/>
      <c r="D935" s="13"/>
      <c r="E935" s="26"/>
      <c r="F935" s="42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59"/>
        <v>933</v>
      </c>
      <c r="B936" s="31">
        <v>31980</v>
      </c>
      <c r="C936" s="26"/>
      <c r="D936" s="13"/>
      <c r="E936" s="26"/>
      <c r="F936" s="42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59"/>
        <v>934</v>
      </c>
      <c r="B937" s="31">
        <v>31981</v>
      </c>
      <c r="C937" s="26"/>
      <c r="D937" s="13"/>
      <c r="E937" s="26"/>
      <c r="F937" s="42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59"/>
        <v>935</v>
      </c>
      <c r="B938" s="31">
        <v>31982</v>
      </c>
      <c r="C938" s="26"/>
      <c r="D938" s="13"/>
      <c r="E938" s="26"/>
      <c r="F938" s="42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59"/>
        <v>936</v>
      </c>
      <c r="B939" s="31">
        <v>31983</v>
      </c>
      <c r="C939" s="26"/>
      <c r="D939" s="13"/>
      <c r="E939" s="26"/>
      <c r="F939" s="42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59"/>
        <v>937</v>
      </c>
      <c r="B940" s="31">
        <v>31984</v>
      </c>
      <c r="C940" s="26"/>
      <c r="D940" s="13"/>
      <c r="E940" s="26"/>
      <c r="F940" s="42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59"/>
        <v>938</v>
      </c>
      <c r="B941" s="31">
        <v>31985</v>
      </c>
      <c r="C941" s="26"/>
      <c r="D941" s="13"/>
      <c r="E941" s="26"/>
      <c r="F941" s="42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59"/>
        <v>939</v>
      </c>
      <c r="B942" s="31">
        <v>31986</v>
      </c>
      <c r="C942" s="26"/>
      <c r="D942" s="13"/>
      <c r="E942" s="26"/>
      <c r="F942" s="42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59"/>
        <v>940</v>
      </c>
      <c r="B943" s="31">
        <v>31987</v>
      </c>
      <c r="C943" s="26"/>
      <c r="D943" s="13"/>
      <c r="E943" s="26"/>
      <c r="F943" s="42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59"/>
        <v>941</v>
      </c>
      <c r="B944" s="31">
        <v>31988</v>
      </c>
      <c r="C944" s="26"/>
      <c r="D944" s="13"/>
      <c r="E944" s="26"/>
      <c r="F944" s="42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59"/>
        <v>942</v>
      </c>
      <c r="B945" s="31">
        <v>31989</v>
      </c>
      <c r="C945" s="26"/>
      <c r="D945" s="13"/>
      <c r="E945" s="26"/>
      <c r="F945" s="42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59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42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59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42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59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42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59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42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59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42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59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42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59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42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59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42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59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42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59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42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59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42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59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42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59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42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59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42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59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42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59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42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59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42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59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42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59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42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59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42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60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42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60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42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60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42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60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42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60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42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60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42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60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42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60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42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60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42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60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42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60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42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60"/>
        <v>974</v>
      </c>
      <c r="B977" s="31">
        <v>32021</v>
      </c>
      <c r="C977" s="26"/>
      <c r="D977" s="13"/>
      <c r="E977" s="26"/>
      <c r="F977" s="42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60"/>
        <v>975</v>
      </c>
      <c r="B978" s="31">
        <v>32022</v>
      </c>
      <c r="C978" s="26"/>
      <c r="D978" s="13"/>
      <c r="E978" s="26"/>
      <c r="F978" s="42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60"/>
        <v>976</v>
      </c>
      <c r="B979" s="31">
        <v>32023</v>
      </c>
      <c r="C979" s="26"/>
      <c r="D979" s="13"/>
      <c r="E979" s="26"/>
      <c r="F979" s="42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60"/>
        <v>977</v>
      </c>
      <c r="B980" s="31">
        <v>32024</v>
      </c>
      <c r="C980" s="26"/>
      <c r="D980" s="13"/>
      <c r="E980" s="26"/>
      <c r="F980" s="42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60"/>
        <v>978</v>
      </c>
      <c r="B981" s="31">
        <v>32025</v>
      </c>
      <c r="C981" s="26"/>
      <c r="D981" s="13"/>
      <c r="E981" s="26"/>
      <c r="F981" s="42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60"/>
        <v>979</v>
      </c>
      <c r="B982" s="31">
        <v>32026</v>
      </c>
      <c r="C982" s="26"/>
      <c r="D982" s="13"/>
      <c r="E982" s="26"/>
      <c r="F982" s="42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60"/>
        <v>980</v>
      </c>
      <c r="B983" s="31">
        <v>32027</v>
      </c>
      <c r="C983" s="26"/>
      <c r="D983" s="13"/>
      <c r="E983" s="26"/>
      <c r="F983" s="42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60"/>
        <v>981</v>
      </c>
      <c r="B984" s="31">
        <v>32028</v>
      </c>
      <c r="C984" s="26"/>
      <c r="D984" s="13"/>
      <c r="E984" s="26"/>
      <c r="F984" s="42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60"/>
        <v>982</v>
      </c>
      <c r="B985" s="31">
        <v>32029</v>
      </c>
      <c r="C985" s="26"/>
      <c r="D985" s="13"/>
      <c r="E985" s="26"/>
      <c r="F985" s="42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60"/>
        <v>983</v>
      </c>
      <c r="B986" s="31">
        <v>32030</v>
      </c>
      <c r="C986" s="26"/>
      <c r="D986" s="13"/>
      <c r="E986" s="26"/>
      <c r="F986" s="42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60"/>
        <v>984</v>
      </c>
      <c r="B987" s="31">
        <v>32031</v>
      </c>
      <c r="C987" s="26"/>
      <c r="D987" s="13"/>
      <c r="E987" s="26"/>
      <c r="F987" s="42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60"/>
        <v>985</v>
      </c>
      <c r="B988" s="31">
        <v>32032</v>
      </c>
      <c r="C988" s="26"/>
      <c r="D988" s="13"/>
      <c r="E988" s="26"/>
      <c r="F988" s="42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60"/>
        <v>986</v>
      </c>
      <c r="B989" s="31">
        <v>32033</v>
      </c>
      <c r="C989" s="26"/>
      <c r="D989" s="13"/>
      <c r="E989" s="26"/>
      <c r="F989" s="42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60"/>
        <v>987</v>
      </c>
      <c r="B990" s="31">
        <v>32034</v>
      </c>
      <c r="C990" s="26"/>
      <c r="D990" s="13"/>
      <c r="E990" s="26"/>
      <c r="F990" s="42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60"/>
        <v>988</v>
      </c>
      <c r="B991" s="31">
        <v>32035</v>
      </c>
      <c r="C991" s="26"/>
      <c r="D991" s="13"/>
      <c r="E991" s="26"/>
      <c r="F991" s="42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60"/>
        <v>989</v>
      </c>
      <c r="B992" s="31">
        <v>32036</v>
      </c>
      <c r="C992" s="26"/>
      <c r="D992" s="13"/>
      <c r="E992" s="26"/>
      <c r="F992" s="42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60"/>
        <v>990</v>
      </c>
      <c r="B993" s="31">
        <v>32037</v>
      </c>
      <c r="C993" s="26"/>
      <c r="D993" s="13"/>
      <c r="E993" s="26"/>
      <c r="F993" s="42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60"/>
        <v>991</v>
      </c>
      <c r="B994" s="31">
        <v>32038</v>
      </c>
      <c r="C994" s="26"/>
      <c r="D994" s="13"/>
      <c r="E994" s="26"/>
      <c r="F994" s="42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60"/>
        <v>992</v>
      </c>
      <c r="B995" s="31">
        <v>32039</v>
      </c>
      <c r="C995" s="26"/>
      <c r="D995" s="13"/>
      <c r="E995" s="26"/>
      <c r="F995" s="42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60"/>
        <v>993</v>
      </c>
      <c r="B996" s="31">
        <v>32040</v>
      </c>
      <c r="C996" s="26"/>
      <c r="D996" s="13"/>
      <c r="E996" s="26"/>
      <c r="F996" s="42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60"/>
        <v>994</v>
      </c>
      <c r="B997" s="31">
        <v>32041</v>
      </c>
      <c r="C997" s="26"/>
      <c r="D997" s="13"/>
      <c r="E997" s="26"/>
      <c r="F997" s="42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60"/>
        <v>995</v>
      </c>
      <c r="B998" s="31">
        <v>32042</v>
      </c>
      <c r="C998" s="26"/>
      <c r="D998" s="13"/>
      <c r="E998" s="26"/>
      <c r="F998" s="42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60"/>
        <v>996</v>
      </c>
      <c r="B999" s="31">
        <v>32043</v>
      </c>
      <c r="C999" s="26"/>
      <c r="D999" s="13"/>
      <c r="E999" s="26"/>
      <c r="F999" s="42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60"/>
        <v>997</v>
      </c>
      <c r="B1000" s="31">
        <v>32044</v>
      </c>
      <c r="C1000" s="26"/>
      <c r="D1000" s="13"/>
      <c r="E1000" s="26"/>
      <c r="F1000" s="42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60"/>
        <v>998</v>
      </c>
      <c r="B1001" s="31">
        <v>32045</v>
      </c>
      <c r="C1001" s="26"/>
      <c r="D1001" s="13"/>
      <c r="E1001" s="26"/>
      <c r="F1001" s="42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60"/>
        <v>999</v>
      </c>
      <c r="B1002" s="31">
        <v>32046</v>
      </c>
      <c r="C1002" s="26"/>
      <c r="D1002" s="13"/>
      <c r="E1002" s="26"/>
      <c r="F1002" s="42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60"/>
        <v>1000</v>
      </c>
      <c r="B1003" s="31">
        <v>32047</v>
      </c>
      <c r="C1003" s="26"/>
      <c r="D1003" s="13"/>
      <c r="E1003" s="26"/>
      <c r="F1003" s="42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60"/>
        <v>1001</v>
      </c>
      <c r="B1004" s="31">
        <v>32048</v>
      </c>
      <c r="C1004" s="26"/>
      <c r="D1004" s="13"/>
      <c r="E1004" s="26"/>
      <c r="F1004" s="42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60"/>
        <v>1002</v>
      </c>
      <c r="B1005" s="31">
        <v>32049</v>
      </c>
      <c r="C1005" s="26"/>
      <c r="D1005" s="13"/>
      <c r="E1005" s="26"/>
      <c r="F1005" s="42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60"/>
        <v>1003</v>
      </c>
      <c r="B1006" s="31">
        <v>32050</v>
      </c>
      <c r="C1006" s="26"/>
      <c r="D1006" s="13"/>
      <c r="E1006" s="26"/>
      <c r="F1006" s="42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60"/>
        <v>1004</v>
      </c>
      <c r="B1007" s="31">
        <v>32051</v>
      </c>
      <c r="C1007" s="26"/>
      <c r="D1007" s="13"/>
      <c r="E1007" s="26"/>
      <c r="F1007" s="42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60"/>
        <v>1005</v>
      </c>
      <c r="B1008" s="31">
        <v>32052</v>
      </c>
      <c r="C1008" s="26"/>
      <c r="D1008" s="13"/>
      <c r="E1008" s="26"/>
      <c r="F1008" s="42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60"/>
        <v>1006</v>
      </c>
      <c r="B1009" s="31">
        <v>32053</v>
      </c>
      <c r="C1009" s="26"/>
      <c r="D1009" s="13"/>
      <c r="E1009" s="26"/>
      <c r="F1009" s="42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60"/>
        <v>1007</v>
      </c>
      <c r="B1010" s="31">
        <v>32054</v>
      </c>
      <c r="C1010" s="26"/>
      <c r="D1010" s="13"/>
      <c r="E1010" s="26"/>
      <c r="F1010" s="42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60"/>
        <v>1008</v>
      </c>
      <c r="B1011" s="31">
        <v>32055</v>
      </c>
      <c r="C1011" s="26"/>
      <c r="D1011" s="13"/>
      <c r="E1011" s="26"/>
      <c r="F1011" s="42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60"/>
        <v>1009</v>
      </c>
      <c r="B1012" s="31">
        <v>32056</v>
      </c>
      <c r="C1012" s="26"/>
      <c r="D1012" s="13"/>
      <c r="E1012" s="26"/>
      <c r="F1012" s="42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60"/>
        <v>1010</v>
      </c>
      <c r="B1013" s="31">
        <v>32057</v>
      </c>
      <c r="C1013" s="26"/>
      <c r="D1013" s="13"/>
      <c r="E1013" s="26"/>
      <c r="F1013" s="42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60"/>
        <v>1011</v>
      </c>
      <c r="B1014" s="31">
        <v>32058</v>
      </c>
      <c r="C1014" s="26"/>
      <c r="D1014" s="13"/>
      <c r="E1014" s="26"/>
      <c r="F1014" s="42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60"/>
        <v>1012</v>
      </c>
      <c r="B1015" s="31">
        <v>32059</v>
      </c>
      <c r="C1015" s="26"/>
      <c r="D1015" s="13"/>
      <c r="E1015" s="26"/>
      <c r="F1015" s="42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60"/>
        <v>1013</v>
      </c>
      <c r="B1016" s="31">
        <v>32060</v>
      </c>
      <c r="C1016" s="26"/>
      <c r="D1016" s="13"/>
      <c r="E1016" s="26"/>
      <c r="F1016" s="42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60"/>
        <v>1014</v>
      </c>
      <c r="B1017" s="31">
        <v>32061</v>
      </c>
      <c r="C1017" s="26"/>
      <c r="D1017" s="13"/>
      <c r="E1017" s="26"/>
      <c r="F1017" s="42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60"/>
        <v>1015</v>
      </c>
      <c r="B1018" s="31">
        <v>32062</v>
      </c>
      <c r="C1018" s="26"/>
      <c r="D1018" s="13"/>
      <c r="E1018" s="26"/>
      <c r="F1018" s="42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60"/>
        <v>1016</v>
      </c>
      <c r="B1019" s="31">
        <v>32063</v>
      </c>
      <c r="C1019" s="26"/>
      <c r="D1019" s="13"/>
      <c r="E1019" s="26"/>
      <c r="F1019" s="42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60"/>
        <v>1017</v>
      </c>
      <c r="B1020" s="31">
        <v>32064</v>
      </c>
      <c r="C1020" s="26"/>
      <c r="D1020" s="13"/>
      <c r="E1020" s="26"/>
      <c r="F1020" s="42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60"/>
        <v>1018</v>
      </c>
      <c r="B1021" s="31">
        <v>32065</v>
      </c>
      <c r="C1021" s="26"/>
      <c r="D1021" s="13"/>
      <c r="E1021" s="26"/>
      <c r="F1021" s="42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60"/>
        <v>1019</v>
      </c>
      <c r="B1022" s="31">
        <v>32066</v>
      </c>
      <c r="C1022" s="26"/>
      <c r="D1022" s="13"/>
      <c r="E1022" s="26"/>
      <c r="F1022" s="42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60"/>
        <v>1020</v>
      </c>
      <c r="B1023" s="31">
        <v>32067</v>
      </c>
      <c r="C1023" s="26"/>
      <c r="D1023" s="13"/>
      <c r="E1023" s="26"/>
      <c r="F1023" s="42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60"/>
        <v>1021</v>
      </c>
      <c r="B1024" s="31">
        <v>32068</v>
      </c>
      <c r="C1024" s="26"/>
      <c r="D1024" s="13"/>
      <c r="E1024" s="26"/>
      <c r="F1024" s="42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60"/>
        <v>1022</v>
      </c>
      <c r="B1025" s="31">
        <v>32069</v>
      </c>
      <c r="C1025" s="26"/>
      <c r="D1025" s="13"/>
      <c r="E1025" s="26"/>
      <c r="F1025" s="42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60"/>
        <v>1023</v>
      </c>
      <c r="B1026" s="31">
        <v>32070</v>
      </c>
      <c r="C1026" s="26"/>
      <c r="D1026" s="13"/>
      <c r="E1026" s="26"/>
      <c r="F1026" s="42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60"/>
        <v>1024</v>
      </c>
      <c r="B1027" s="31">
        <v>32071</v>
      </c>
      <c r="C1027" s="26"/>
      <c r="D1027" s="13"/>
      <c r="E1027" s="26"/>
      <c r="F1027" s="42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60"/>
        <v>1025</v>
      </c>
      <c r="B1028" s="31">
        <v>32072</v>
      </c>
      <c r="C1028" s="26"/>
      <c r="D1028" s="13"/>
      <c r="E1028" s="26"/>
      <c r="F1028" s="42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60"/>
        <v>1026</v>
      </c>
      <c r="B1029" s="31">
        <v>32073</v>
      </c>
      <c r="C1029" s="26"/>
      <c r="D1029" s="13"/>
      <c r="E1029" s="26"/>
      <c r="F1029" s="42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61">A1029+1</f>
        <v>1027</v>
      </c>
      <c r="B1030" s="31">
        <v>32074</v>
      </c>
      <c r="C1030" s="26"/>
      <c r="D1030" s="13"/>
      <c r="E1030" s="26"/>
      <c r="F1030" s="42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61"/>
        <v>1028</v>
      </c>
      <c r="B1031" s="31">
        <v>32075</v>
      </c>
      <c r="C1031" s="26"/>
      <c r="D1031" s="13"/>
      <c r="E1031" s="26"/>
      <c r="F1031" s="42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61"/>
        <v>1029</v>
      </c>
      <c r="B1032" s="31">
        <v>32076</v>
      </c>
      <c r="C1032" s="26"/>
      <c r="D1032" s="13"/>
      <c r="E1032" s="26"/>
      <c r="F1032" s="42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61"/>
        <v>1030</v>
      </c>
      <c r="B1033" s="31">
        <v>32077</v>
      </c>
      <c r="C1033" s="26"/>
      <c r="D1033" s="13"/>
      <c r="E1033" s="26"/>
      <c r="F1033" s="42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61"/>
        <v>1031</v>
      </c>
      <c r="B1034" s="31">
        <v>32078</v>
      </c>
      <c r="C1034" s="26"/>
      <c r="D1034" s="13"/>
      <c r="E1034" s="26"/>
      <c r="F1034" s="42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61"/>
        <v>1032</v>
      </c>
      <c r="B1035" s="31">
        <v>32079</v>
      </c>
      <c r="C1035" s="26"/>
      <c r="D1035" s="13"/>
      <c r="E1035" s="26"/>
      <c r="F1035" s="42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61"/>
        <v>1033</v>
      </c>
      <c r="B1036" s="31">
        <v>32080</v>
      </c>
      <c r="C1036" s="26"/>
      <c r="D1036" s="13"/>
      <c r="E1036" s="26"/>
      <c r="F1036" s="42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61"/>
        <v>1034</v>
      </c>
      <c r="B1037" s="31">
        <v>32081</v>
      </c>
      <c r="C1037" s="26"/>
      <c r="D1037" s="13"/>
      <c r="E1037" s="26"/>
      <c r="F1037" s="42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61"/>
        <v>1035</v>
      </c>
      <c r="B1038" s="31">
        <v>32082</v>
      </c>
      <c r="C1038" s="26"/>
      <c r="D1038" s="13"/>
      <c r="E1038" s="26"/>
      <c r="F1038" s="42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61"/>
        <v>1036</v>
      </c>
      <c r="B1039" s="31">
        <v>32083</v>
      </c>
      <c r="C1039" s="26"/>
      <c r="D1039" s="13"/>
      <c r="E1039" s="26"/>
      <c r="F1039" s="42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61"/>
        <v>1037</v>
      </c>
      <c r="B1040" s="31">
        <v>32084</v>
      </c>
      <c r="C1040" s="26"/>
      <c r="D1040" s="13"/>
      <c r="E1040" s="26"/>
      <c r="F1040" s="42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61"/>
        <v>1038</v>
      </c>
      <c r="B1041" s="31">
        <v>32085</v>
      </c>
      <c r="C1041" s="26"/>
      <c r="D1041" s="13"/>
      <c r="E1041" s="26"/>
      <c r="F1041" s="42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61"/>
        <v>1039</v>
      </c>
      <c r="B1042" s="31">
        <v>32086</v>
      </c>
      <c r="C1042" s="26"/>
      <c r="D1042" s="13"/>
      <c r="E1042" s="26"/>
      <c r="F1042" s="42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61"/>
        <v>1040</v>
      </c>
      <c r="B1043" s="31">
        <v>32087</v>
      </c>
      <c r="C1043" s="26"/>
      <c r="D1043" s="13"/>
      <c r="E1043" s="26"/>
      <c r="F1043" s="42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61"/>
        <v>1041</v>
      </c>
      <c r="B1044" s="31">
        <v>32088</v>
      </c>
      <c r="C1044" s="26"/>
      <c r="D1044" s="13"/>
      <c r="E1044" s="26"/>
      <c r="F1044" s="42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61"/>
        <v>1042</v>
      </c>
      <c r="B1045" s="31">
        <v>32089</v>
      </c>
      <c r="C1045" s="26"/>
      <c r="D1045" s="13"/>
      <c r="E1045" s="26"/>
      <c r="F1045" s="42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61"/>
        <v>1043</v>
      </c>
      <c r="B1046" s="31">
        <v>32090</v>
      </c>
      <c r="C1046" s="26"/>
      <c r="D1046" s="13"/>
      <c r="E1046" s="26"/>
      <c r="F1046" s="42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61"/>
        <v>1044</v>
      </c>
      <c r="B1047" s="31">
        <v>32091</v>
      </c>
      <c r="C1047" s="26"/>
      <c r="D1047" s="13"/>
      <c r="E1047" s="26"/>
      <c r="F1047" s="42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61"/>
        <v>1045</v>
      </c>
      <c r="B1048" s="31">
        <v>32092</v>
      </c>
      <c r="C1048" s="26"/>
      <c r="D1048" s="13"/>
      <c r="E1048" s="26"/>
      <c r="F1048" s="42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61"/>
        <v>1046</v>
      </c>
      <c r="B1049" s="31">
        <v>32093</v>
      </c>
      <c r="C1049" s="26"/>
      <c r="D1049" s="13"/>
      <c r="E1049" s="26"/>
      <c r="F1049" s="42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61"/>
        <v>1047</v>
      </c>
      <c r="B1050" s="31">
        <v>32094</v>
      </c>
      <c r="C1050" s="26"/>
      <c r="D1050" s="13"/>
      <c r="E1050" s="26"/>
      <c r="F1050" s="42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61"/>
        <v>1048</v>
      </c>
      <c r="B1051" s="31">
        <v>32095</v>
      </c>
      <c r="C1051" s="26"/>
      <c r="D1051" s="13"/>
      <c r="E1051" s="26"/>
      <c r="F1051" s="42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61"/>
        <v>1049</v>
      </c>
      <c r="B1052" s="31">
        <v>32096</v>
      </c>
      <c r="C1052" s="26"/>
      <c r="D1052" s="13"/>
      <c r="E1052" s="26"/>
      <c r="F1052" s="42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61"/>
        <v>1050</v>
      </c>
      <c r="B1053" s="31">
        <v>32097</v>
      </c>
      <c r="C1053" s="26"/>
      <c r="D1053" s="13"/>
      <c r="E1053" s="26"/>
      <c r="F1053" s="42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61"/>
        <v>1051</v>
      </c>
      <c r="B1054" s="31">
        <v>32098</v>
      </c>
      <c r="C1054" s="26"/>
      <c r="D1054" s="13"/>
      <c r="E1054" s="26"/>
      <c r="F1054" s="42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61"/>
        <v>1052</v>
      </c>
      <c r="B1055" s="31">
        <v>32099</v>
      </c>
      <c r="C1055" s="26"/>
      <c r="D1055" s="13"/>
      <c r="E1055" s="26"/>
      <c r="F1055" s="42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61"/>
        <v>1053</v>
      </c>
      <c r="B1056" s="31">
        <v>32100</v>
      </c>
      <c r="C1056" s="26"/>
      <c r="D1056" s="13"/>
      <c r="E1056" s="26"/>
      <c r="F1056" s="42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61"/>
        <v>1054</v>
      </c>
      <c r="B1057" s="31">
        <v>32101</v>
      </c>
      <c r="C1057" s="26"/>
      <c r="D1057" s="13"/>
      <c r="E1057" s="26"/>
      <c r="F1057" s="42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61"/>
        <v>1055</v>
      </c>
      <c r="B1058" s="31">
        <v>32102</v>
      </c>
      <c r="C1058" s="26"/>
      <c r="D1058" s="13"/>
      <c r="E1058" s="26"/>
      <c r="F1058" s="42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61"/>
        <v>1056</v>
      </c>
      <c r="B1059" s="31">
        <v>32103</v>
      </c>
      <c r="C1059" s="26"/>
      <c r="D1059" s="13"/>
      <c r="E1059" s="26"/>
      <c r="F1059" s="42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61"/>
        <v>1057</v>
      </c>
      <c r="B1060" s="31">
        <v>32104</v>
      </c>
      <c r="C1060" s="26"/>
      <c r="D1060" s="13"/>
      <c r="E1060" s="26"/>
      <c r="F1060" s="42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61"/>
        <v>1058</v>
      </c>
      <c r="B1061" s="31">
        <v>32105</v>
      </c>
      <c r="C1061" s="26"/>
      <c r="D1061" s="13"/>
      <c r="E1061" s="26"/>
      <c r="F1061" s="42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61"/>
        <v>1059</v>
      </c>
      <c r="B1062" s="31">
        <v>32106</v>
      </c>
      <c r="C1062" s="26"/>
      <c r="D1062" s="13"/>
      <c r="E1062" s="26"/>
      <c r="F1062" s="42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61"/>
        <v>1060</v>
      </c>
      <c r="B1063" s="31">
        <v>32107</v>
      </c>
      <c r="C1063" s="26"/>
      <c r="D1063" s="13"/>
      <c r="E1063" s="26"/>
      <c r="F1063" s="42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61"/>
        <v>1061</v>
      </c>
      <c r="B1064" s="31">
        <v>32108</v>
      </c>
      <c r="C1064" s="26"/>
      <c r="D1064" s="13"/>
      <c r="E1064" s="26"/>
      <c r="F1064" s="42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61"/>
        <v>1062</v>
      </c>
      <c r="B1065" s="31">
        <v>32109</v>
      </c>
      <c r="C1065" s="26"/>
      <c r="D1065" s="13"/>
      <c r="E1065" s="26"/>
      <c r="F1065" s="42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61"/>
        <v>1063</v>
      </c>
      <c r="B1066" s="31">
        <v>32110</v>
      </c>
      <c r="C1066" s="26"/>
      <c r="D1066" s="13"/>
      <c r="E1066" s="26"/>
      <c r="F1066" s="42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61"/>
        <v>1064</v>
      </c>
      <c r="B1067" s="31">
        <v>32111</v>
      </c>
      <c r="C1067" s="26"/>
      <c r="D1067" s="13"/>
      <c r="E1067" s="26"/>
      <c r="F1067" s="42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61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42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61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42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61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42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61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42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61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42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61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42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61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42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61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42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61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42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61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42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61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42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61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42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61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42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61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42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61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42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61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42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61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42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61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42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61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42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61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42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61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42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61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42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61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42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61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42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61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42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61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42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62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42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62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42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62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42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62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42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62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42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62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42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62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42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62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42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62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42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62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42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62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42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62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42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62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42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62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42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62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42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62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42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62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42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62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42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62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42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62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42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62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42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62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42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62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42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62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42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62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42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62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42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62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42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62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42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62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42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62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42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62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42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62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42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62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42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62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42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62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42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62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42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62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42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62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42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62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42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62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42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62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42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62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42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62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42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62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42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62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42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62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42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62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42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62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42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62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42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62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42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62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42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62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42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62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42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62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42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62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42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62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42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62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42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62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42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62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42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62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42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62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42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62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42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62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42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62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42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63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42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63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42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63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42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63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42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63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42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63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42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63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42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63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42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63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42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63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42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63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42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63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42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63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42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63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42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63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42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63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42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63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42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63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42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63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42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63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42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63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42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63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42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63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42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63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42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63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42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63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42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63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42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63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42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63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42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63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42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63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42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63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42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63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42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63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42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63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42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63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42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63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42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63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42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63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42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63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42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63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42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63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42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63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42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63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42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63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42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63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42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63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42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63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42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63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42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63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42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63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42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63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42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63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42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63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42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63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42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63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42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63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42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63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42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63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42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63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42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63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42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63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42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63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42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63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42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64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42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64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42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64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42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64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42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64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42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64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42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64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42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64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42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64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42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64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42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64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42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64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42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64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42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64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42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64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42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64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42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64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42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64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42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64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42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64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42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64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42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64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42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64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42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64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42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64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42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64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42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64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42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64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42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64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42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64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42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64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42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64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42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64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42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64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42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64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42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64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42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64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42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64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42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64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42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64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42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64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42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64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42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64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42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64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42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64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42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64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42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64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42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64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42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64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42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64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42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64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42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64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42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64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42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64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42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64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42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64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42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64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42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64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42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64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42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64"/>
        <v>1278</v>
      </c>
      <c r="B1281" s="31">
        <v>32325</v>
      </c>
      <c r="C1281" s="26"/>
      <c r="D1281" s="13"/>
      <c r="E1281" s="26"/>
      <c r="F1281" s="42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64"/>
        <v>1279</v>
      </c>
      <c r="B1282" s="31">
        <v>32326</v>
      </c>
      <c r="C1282" s="26"/>
      <c r="D1282" s="13"/>
      <c r="E1282" s="26"/>
      <c r="F1282" s="42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64"/>
        <v>1280</v>
      </c>
      <c r="B1283" s="31">
        <v>32327</v>
      </c>
      <c r="C1283" s="26"/>
      <c r="D1283" s="13"/>
      <c r="E1283" s="26"/>
      <c r="F1283" s="42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64"/>
        <v>1281</v>
      </c>
      <c r="B1284" s="31">
        <v>32328</v>
      </c>
      <c r="C1284" s="26"/>
      <c r="D1284" s="13"/>
      <c r="E1284" s="26"/>
      <c r="F1284" s="42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64"/>
        <v>1282</v>
      </c>
      <c r="B1285" s="31">
        <v>32329</v>
      </c>
      <c r="C1285" s="26"/>
      <c r="D1285" s="13"/>
      <c r="E1285" s="26"/>
      <c r="F1285" s="42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65">A1285+1</f>
        <v>1283</v>
      </c>
      <c r="B1286" s="31">
        <v>32330</v>
      </c>
      <c r="C1286" s="26"/>
      <c r="D1286" s="13"/>
      <c r="E1286" s="26"/>
      <c r="F1286" s="42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65"/>
        <v>1284</v>
      </c>
      <c r="B1287" s="31">
        <v>32331</v>
      </c>
      <c r="C1287" s="26"/>
      <c r="D1287" s="13"/>
      <c r="E1287" s="26"/>
      <c r="F1287" s="42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65"/>
        <v>1285</v>
      </c>
      <c r="B1288" s="31">
        <v>32332</v>
      </c>
      <c r="C1288" s="26"/>
      <c r="D1288" s="13"/>
      <c r="E1288" s="26"/>
      <c r="F1288" s="42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65"/>
        <v>1286</v>
      </c>
      <c r="B1289" s="31">
        <v>32333</v>
      </c>
      <c r="C1289" s="26"/>
      <c r="D1289" s="13"/>
      <c r="E1289" s="26"/>
      <c r="F1289" s="42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65"/>
        <v>1287</v>
      </c>
      <c r="B1290" s="31">
        <v>32334</v>
      </c>
      <c r="C1290" s="26"/>
      <c r="D1290" s="13"/>
      <c r="E1290" s="26"/>
      <c r="F1290" s="42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65"/>
        <v>1288</v>
      </c>
      <c r="B1291" s="31">
        <v>32335</v>
      </c>
      <c r="C1291" s="26"/>
      <c r="D1291" s="13"/>
      <c r="E1291" s="26"/>
      <c r="F1291" s="42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65"/>
        <v>1289</v>
      </c>
      <c r="B1292" s="31">
        <v>32336</v>
      </c>
      <c r="C1292" s="26"/>
      <c r="D1292" s="13"/>
      <c r="E1292" s="26"/>
      <c r="F1292" s="42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65"/>
        <v>1290</v>
      </c>
      <c r="B1293" s="31">
        <v>32337</v>
      </c>
      <c r="C1293" s="26"/>
      <c r="D1293" s="13"/>
      <c r="E1293" s="26"/>
      <c r="F1293" s="42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65"/>
        <v>1291</v>
      </c>
      <c r="B1294" s="31">
        <v>32338</v>
      </c>
      <c r="C1294" s="26"/>
      <c r="D1294" s="13"/>
      <c r="E1294" s="26"/>
      <c r="F1294" s="42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65"/>
        <v>1292</v>
      </c>
      <c r="B1295" s="31">
        <v>32339</v>
      </c>
      <c r="C1295" s="26"/>
      <c r="D1295" s="13"/>
      <c r="E1295" s="26"/>
      <c r="F1295" s="42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65"/>
        <v>1293</v>
      </c>
      <c r="B1296" s="31">
        <v>32340</v>
      </c>
      <c r="C1296" s="26"/>
      <c r="D1296" s="13"/>
      <c r="E1296" s="26"/>
      <c r="F1296" s="42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65"/>
        <v>1294</v>
      </c>
      <c r="B1297" s="31">
        <v>32341</v>
      </c>
      <c r="C1297" s="26"/>
      <c r="D1297" s="13"/>
      <c r="E1297" s="26"/>
      <c r="F1297" s="42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65"/>
        <v>1295</v>
      </c>
      <c r="B1298" s="31">
        <v>32342</v>
      </c>
      <c r="C1298" s="26"/>
      <c r="D1298" s="13"/>
      <c r="E1298" s="26"/>
      <c r="F1298" s="42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65"/>
        <v>1296</v>
      </c>
      <c r="B1299" s="31">
        <v>32343</v>
      </c>
      <c r="C1299" s="26"/>
      <c r="D1299" s="13"/>
      <c r="E1299" s="26"/>
      <c r="F1299" s="42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65"/>
        <v>1297</v>
      </c>
      <c r="B1300" s="31">
        <v>32344</v>
      </c>
      <c r="C1300" s="26"/>
      <c r="D1300" s="13"/>
      <c r="E1300" s="26"/>
      <c r="F1300" s="42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65"/>
        <v>1298</v>
      </c>
      <c r="B1301" s="31">
        <v>32345</v>
      </c>
      <c r="C1301" s="26"/>
      <c r="D1301" s="13"/>
      <c r="E1301" s="26"/>
      <c r="F1301" s="42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65"/>
        <v>1299</v>
      </c>
      <c r="B1302" s="31">
        <v>32346</v>
      </c>
      <c r="C1302" s="26"/>
      <c r="D1302" s="13"/>
      <c r="E1302" s="26"/>
      <c r="F1302" s="42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65"/>
        <v>1300</v>
      </c>
      <c r="B1303" s="31">
        <v>32347</v>
      </c>
      <c r="C1303" s="26"/>
      <c r="D1303" s="13"/>
      <c r="E1303" s="26"/>
      <c r="F1303" s="42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65"/>
        <v>1301</v>
      </c>
      <c r="B1304" s="31">
        <v>32348</v>
      </c>
      <c r="C1304" s="26"/>
      <c r="D1304" s="13"/>
      <c r="E1304" s="26"/>
      <c r="F1304" s="42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65"/>
        <v>1302</v>
      </c>
      <c r="B1305" s="31">
        <v>32349</v>
      </c>
      <c r="C1305" s="26"/>
      <c r="D1305" s="13"/>
      <c r="E1305" s="26"/>
      <c r="F1305" s="42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65"/>
        <v>1303</v>
      </c>
      <c r="B1306" s="31">
        <v>32350</v>
      </c>
      <c r="C1306" s="26"/>
      <c r="D1306" s="13"/>
      <c r="E1306" s="26"/>
      <c r="F1306" s="42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65"/>
        <v>1304</v>
      </c>
      <c r="B1307" s="31">
        <v>32351</v>
      </c>
      <c r="C1307" s="26"/>
      <c r="D1307" s="13"/>
      <c r="E1307" s="26"/>
      <c r="F1307" s="42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65"/>
        <v>1305</v>
      </c>
      <c r="B1308" s="31">
        <v>32352</v>
      </c>
      <c r="C1308" s="26"/>
      <c r="D1308" s="13"/>
      <c r="E1308" s="26"/>
      <c r="F1308" s="42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65"/>
        <v>1306</v>
      </c>
      <c r="B1309" s="31">
        <v>32353</v>
      </c>
      <c r="C1309" s="26"/>
      <c r="D1309" s="13"/>
      <c r="E1309" s="26"/>
      <c r="F1309" s="42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65"/>
        <v>1307</v>
      </c>
      <c r="B1310" s="31">
        <v>32354</v>
      </c>
      <c r="C1310" s="26"/>
      <c r="D1310" s="13"/>
      <c r="E1310" s="26"/>
      <c r="F1310" s="42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65"/>
        <v>1308</v>
      </c>
      <c r="B1311" s="31">
        <v>32355</v>
      </c>
      <c r="C1311" s="26"/>
      <c r="D1311" s="13"/>
      <c r="E1311" s="26"/>
      <c r="F1311" s="42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65"/>
        <v>1309</v>
      </c>
      <c r="B1312" s="31">
        <v>32356</v>
      </c>
      <c r="C1312" s="26"/>
      <c r="D1312" s="13"/>
      <c r="E1312" s="26"/>
      <c r="F1312" s="42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65"/>
        <v>1310</v>
      </c>
      <c r="B1313" s="31">
        <v>32357</v>
      </c>
      <c r="C1313" s="26"/>
      <c r="D1313" s="13"/>
      <c r="E1313" s="26"/>
      <c r="F1313" s="42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65"/>
        <v>1311</v>
      </c>
      <c r="B1314" s="31">
        <v>32358</v>
      </c>
      <c r="C1314" s="26"/>
      <c r="D1314" s="13"/>
      <c r="E1314" s="26"/>
      <c r="F1314" s="42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65"/>
        <v>1312</v>
      </c>
      <c r="B1315" s="31">
        <v>32359</v>
      </c>
      <c r="C1315" s="26"/>
      <c r="D1315" s="13"/>
      <c r="E1315" s="26"/>
      <c r="F1315" s="42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65"/>
        <v>1313</v>
      </c>
      <c r="B1316" s="31">
        <v>32360</v>
      </c>
      <c r="C1316" s="26"/>
      <c r="D1316" s="13"/>
      <c r="E1316" s="26"/>
      <c r="F1316" s="42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65"/>
        <v>1314</v>
      </c>
      <c r="B1317" s="31">
        <v>32361</v>
      </c>
      <c r="C1317" s="26"/>
      <c r="D1317" s="13"/>
      <c r="E1317" s="26"/>
      <c r="F1317" s="42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65"/>
        <v>1315</v>
      </c>
      <c r="B1318" s="31">
        <v>32362</v>
      </c>
      <c r="C1318" s="26"/>
      <c r="D1318" s="13"/>
      <c r="E1318" s="26"/>
      <c r="F1318" s="42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65"/>
        <v>1316</v>
      </c>
      <c r="B1319" s="31">
        <v>32363</v>
      </c>
      <c r="C1319" s="26"/>
      <c r="D1319" s="13"/>
      <c r="E1319" s="26"/>
      <c r="F1319" s="42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65"/>
        <v>1317</v>
      </c>
      <c r="B1320" s="31">
        <v>32364</v>
      </c>
      <c r="C1320" s="26"/>
      <c r="D1320" s="13"/>
      <c r="E1320" s="26"/>
      <c r="F1320" s="42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65"/>
        <v>1318</v>
      </c>
      <c r="B1321" s="31">
        <v>32365</v>
      </c>
      <c r="C1321" s="26"/>
      <c r="D1321" s="13"/>
      <c r="E1321" s="26"/>
      <c r="F1321" s="42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65"/>
        <v>1319</v>
      </c>
      <c r="B1322" s="31">
        <v>32366</v>
      </c>
      <c r="C1322" s="26"/>
      <c r="D1322" s="13"/>
      <c r="E1322" s="26"/>
      <c r="F1322" s="42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65"/>
        <v>1320</v>
      </c>
      <c r="B1323" s="31">
        <v>32367</v>
      </c>
      <c r="C1323" s="26"/>
      <c r="D1323" s="13"/>
      <c r="E1323" s="26"/>
      <c r="F1323" s="42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65"/>
        <v>1321</v>
      </c>
      <c r="B1324" s="31">
        <v>32368</v>
      </c>
      <c r="C1324" s="26"/>
      <c r="D1324" s="13"/>
      <c r="E1324" s="26"/>
      <c r="F1324" s="42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65"/>
        <v>1322</v>
      </c>
      <c r="B1325" s="31">
        <v>32369</v>
      </c>
      <c r="C1325" s="26"/>
      <c r="D1325" s="13"/>
      <c r="E1325" s="26"/>
      <c r="F1325" s="42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65"/>
        <v>1323</v>
      </c>
      <c r="B1326" s="31">
        <v>32370</v>
      </c>
      <c r="C1326" s="26"/>
      <c r="D1326" s="13"/>
      <c r="E1326" s="26"/>
      <c r="F1326" s="42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65"/>
        <v>1324</v>
      </c>
      <c r="B1327" s="31">
        <v>32371</v>
      </c>
      <c r="C1327" s="26"/>
      <c r="D1327" s="13"/>
      <c r="E1327" s="26"/>
      <c r="F1327" s="42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65"/>
        <v>1325</v>
      </c>
      <c r="B1328" s="31">
        <v>32372</v>
      </c>
      <c r="C1328" s="26"/>
      <c r="D1328" s="13"/>
      <c r="E1328" s="26"/>
      <c r="F1328" s="42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65"/>
        <v>1326</v>
      </c>
      <c r="B1329" s="31">
        <v>32373</v>
      </c>
      <c r="C1329" s="26"/>
      <c r="D1329" s="13"/>
      <c r="E1329" s="26"/>
      <c r="F1329" s="42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65"/>
        <v>1327</v>
      </c>
      <c r="B1330" s="31">
        <v>32374</v>
      </c>
      <c r="C1330" s="26"/>
      <c r="D1330" s="13"/>
      <c r="E1330" s="26"/>
      <c r="F1330" s="42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65"/>
        <v>1328</v>
      </c>
      <c r="B1331" s="31">
        <v>32375</v>
      </c>
      <c r="C1331" s="26"/>
      <c r="D1331" s="13"/>
      <c r="E1331" s="26"/>
      <c r="F1331" s="42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65"/>
        <v>1329</v>
      </c>
      <c r="B1332" s="31">
        <v>32376</v>
      </c>
      <c r="C1332" s="26"/>
      <c r="D1332" s="13"/>
      <c r="E1332" s="26"/>
      <c r="F1332" s="42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65"/>
        <v>1330</v>
      </c>
      <c r="B1333" s="31">
        <v>32377</v>
      </c>
      <c r="C1333" s="26"/>
      <c r="D1333" s="13"/>
      <c r="E1333" s="26"/>
      <c r="F1333" s="42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65"/>
        <v>1331</v>
      </c>
      <c r="B1334" s="31">
        <v>32378</v>
      </c>
      <c r="C1334" s="26"/>
      <c r="D1334" s="13"/>
      <c r="E1334" s="26"/>
      <c r="F1334" s="42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65"/>
        <v>1332</v>
      </c>
      <c r="B1335" s="31">
        <v>32379</v>
      </c>
      <c r="C1335" s="26"/>
      <c r="D1335" s="13"/>
      <c r="E1335" s="26"/>
      <c r="F1335" s="42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65"/>
        <v>1333</v>
      </c>
      <c r="B1336" s="31">
        <v>32380</v>
      </c>
      <c r="C1336" s="26"/>
      <c r="D1336" s="13"/>
      <c r="E1336" s="26"/>
      <c r="F1336" s="42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65"/>
        <v>1334</v>
      </c>
      <c r="B1337" s="31">
        <v>32381</v>
      </c>
      <c r="C1337" s="26"/>
      <c r="D1337" s="13"/>
      <c r="E1337" s="26"/>
      <c r="F1337" s="42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65"/>
        <v>1335</v>
      </c>
      <c r="B1338" s="31">
        <v>32382</v>
      </c>
      <c r="C1338" s="26"/>
      <c r="D1338" s="13"/>
      <c r="E1338" s="26"/>
      <c r="F1338" s="42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65"/>
        <v>1336</v>
      </c>
      <c r="B1339" s="31">
        <v>32383</v>
      </c>
      <c r="C1339" s="26"/>
      <c r="D1339" s="13"/>
      <c r="E1339" s="26"/>
      <c r="F1339" s="42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65"/>
        <v>1337</v>
      </c>
      <c r="B1340" s="31">
        <v>32384</v>
      </c>
      <c r="C1340" s="26"/>
      <c r="D1340" s="13"/>
      <c r="E1340" s="26"/>
      <c r="F1340" s="42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65"/>
        <v>1338</v>
      </c>
      <c r="B1341" s="31">
        <v>32385</v>
      </c>
      <c r="C1341" s="26"/>
      <c r="D1341" s="13"/>
      <c r="E1341" s="26"/>
      <c r="F1341" s="42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65"/>
        <v>1339</v>
      </c>
      <c r="B1342" s="31">
        <v>32386</v>
      </c>
      <c r="C1342" s="26"/>
      <c r="D1342" s="13"/>
      <c r="E1342" s="26"/>
      <c r="F1342" s="42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65"/>
        <v>1340</v>
      </c>
      <c r="B1343" s="31">
        <v>32387</v>
      </c>
      <c r="C1343" s="26"/>
      <c r="D1343" s="13"/>
      <c r="E1343" s="26"/>
      <c r="F1343" s="42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65"/>
        <v>1341</v>
      </c>
      <c r="B1344" s="31">
        <v>32388</v>
      </c>
      <c r="C1344" s="26"/>
      <c r="D1344" s="13"/>
      <c r="E1344" s="26"/>
      <c r="F1344" s="42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65"/>
        <v>1342</v>
      </c>
      <c r="B1345" s="31">
        <v>32389</v>
      </c>
      <c r="C1345" s="26"/>
      <c r="D1345" s="13"/>
      <c r="E1345" s="26"/>
      <c r="F1345" s="42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65"/>
        <v>1343</v>
      </c>
      <c r="B1346" s="31">
        <v>32390</v>
      </c>
      <c r="C1346" s="26"/>
      <c r="D1346" s="13"/>
      <c r="E1346" s="26"/>
      <c r="F1346" s="42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65"/>
        <v>1344</v>
      </c>
      <c r="B1347" s="31">
        <v>32391</v>
      </c>
      <c r="C1347" s="26"/>
      <c r="D1347" s="13"/>
      <c r="E1347" s="26"/>
      <c r="F1347" s="42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65"/>
        <v>1345</v>
      </c>
      <c r="B1348" s="31">
        <v>32392</v>
      </c>
      <c r="C1348" s="26"/>
      <c r="D1348" s="13"/>
      <c r="E1348" s="26"/>
      <c r="F1348" s="42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65"/>
        <v>1346</v>
      </c>
      <c r="B1349" s="31">
        <v>32393</v>
      </c>
      <c r="C1349" s="26"/>
      <c r="D1349" s="13"/>
      <c r="E1349" s="26"/>
      <c r="F1349" s="42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66">A1349+1</f>
        <v>1347</v>
      </c>
      <c r="B1350" s="31">
        <v>32394</v>
      </c>
      <c r="C1350" s="26"/>
      <c r="D1350" s="13"/>
      <c r="E1350" s="26"/>
      <c r="F1350" s="42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66"/>
        <v>1348</v>
      </c>
      <c r="B1351" s="31">
        <v>32395</v>
      </c>
      <c r="C1351" s="26"/>
      <c r="D1351" s="13"/>
      <c r="E1351" s="26"/>
      <c r="F1351" s="42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66"/>
        <v>1349</v>
      </c>
      <c r="B1352" s="31">
        <v>32396</v>
      </c>
      <c r="C1352" s="26"/>
      <c r="D1352" s="13"/>
      <c r="E1352" s="26"/>
      <c r="F1352" s="42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66"/>
        <v>1350</v>
      </c>
      <c r="B1353" s="31">
        <v>32397</v>
      </c>
      <c r="C1353" s="26"/>
      <c r="D1353" s="13"/>
      <c r="E1353" s="26"/>
      <c r="F1353" s="42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66"/>
        <v>1351</v>
      </c>
      <c r="B1354" s="31">
        <v>32398</v>
      </c>
      <c r="C1354" s="26"/>
      <c r="D1354" s="13"/>
      <c r="E1354" s="26"/>
      <c r="F1354" s="42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66"/>
        <v>1352</v>
      </c>
      <c r="B1355" s="31">
        <v>32399</v>
      </c>
      <c r="C1355" s="26"/>
      <c r="D1355" s="13"/>
      <c r="E1355" s="26"/>
      <c r="F1355" s="42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66"/>
        <v>1353</v>
      </c>
      <c r="B1356" s="31">
        <v>32400</v>
      </c>
      <c r="C1356" s="26"/>
      <c r="D1356" s="13"/>
      <c r="E1356" s="26"/>
      <c r="F1356" s="42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66"/>
        <v>1354</v>
      </c>
      <c r="B1357" s="31">
        <v>32401</v>
      </c>
      <c r="C1357" s="26"/>
      <c r="D1357" s="13"/>
      <c r="E1357" s="26"/>
      <c r="F1357" s="42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66"/>
        <v>1355</v>
      </c>
      <c r="B1358" s="31">
        <v>32402</v>
      </c>
      <c r="C1358" s="26"/>
      <c r="D1358" s="13"/>
      <c r="E1358" s="26"/>
      <c r="F1358" s="42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66"/>
        <v>1356</v>
      </c>
      <c r="B1359" s="31">
        <v>32403</v>
      </c>
      <c r="C1359" s="26"/>
      <c r="D1359" s="13"/>
      <c r="E1359" s="26"/>
      <c r="F1359" s="42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66"/>
        <v>1357</v>
      </c>
      <c r="B1360" s="31">
        <v>32404</v>
      </c>
      <c r="C1360" s="26"/>
      <c r="D1360" s="13"/>
      <c r="E1360" s="26"/>
      <c r="F1360" s="42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66"/>
        <v>1358</v>
      </c>
      <c r="B1361" s="31">
        <v>32405</v>
      </c>
      <c r="C1361" s="26"/>
      <c r="D1361" s="13"/>
      <c r="E1361" s="26"/>
      <c r="F1361" s="42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66"/>
        <v>1359</v>
      </c>
      <c r="B1362" s="31">
        <v>32406</v>
      </c>
      <c r="C1362" s="26"/>
      <c r="D1362" s="13"/>
      <c r="E1362" s="26"/>
      <c r="F1362" s="42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66"/>
        <v>1360</v>
      </c>
      <c r="B1363" s="31">
        <v>32407</v>
      </c>
      <c r="C1363" s="26"/>
      <c r="D1363" s="13"/>
      <c r="E1363" s="26"/>
      <c r="F1363" s="42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66"/>
        <v>1361</v>
      </c>
      <c r="B1364" s="31">
        <v>32408</v>
      </c>
      <c r="C1364" s="26"/>
      <c r="D1364" s="13"/>
      <c r="E1364" s="26"/>
      <c r="F1364" s="42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66"/>
        <v>1362</v>
      </c>
      <c r="B1365" s="31">
        <v>32409</v>
      </c>
      <c r="C1365" s="26"/>
      <c r="D1365" s="13"/>
      <c r="E1365" s="26"/>
      <c r="F1365" s="42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66"/>
        <v>1363</v>
      </c>
      <c r="B1366" s="31">
        <v>32410</v>
      </c>
      <c r="C1366" s="26"/>
      <c r="D1366" s="13"/>
      <c r="E1366" s="26"/>
      <c r="F1366" s="42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66"/>
        <v>1364</v>
      </c>
      <c r="B1367" s="31">
        <v>32411</v>
      </c>
      <c r="C1367" s="26"/>
      <c r="D1367" s="13"/>
      <c r="E1367" s="26"/>
      <c r="F1367" s="42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66"/>
        <v>1365</v>
      </c>
      <c r="B1368" s="31">
        <v>32412</v>
      </c>
      <c r="C1368" s="26"/>
      <c r="D1368" s="13"/>
      <c r="E1368" s="26"/>
      <c r="F1368" s="42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66"/>
        <v>1366</v>
      </c>
      <c r="B1369" s="31">
        <v>32413</v>
      </c>
      <c r="C1369" s="26"/>
      <c r="D1369" s="13"/>
      <c r="E1369" s="26"/>
      <c r="F1369" s="42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66"/>
        <v>1367</v>
      </c>
      <c r="B1370" s="31">
        <v>32414</v>
      </c>
      <c r="C1370" s="26"/>
      <c r="D1370" s="13"/>
      <c r="E1370" s="26"/>
      <c r="F1370" s="42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66"/>
        <v>1368</v>
      </c>
      <c r="B1371" s="31">
        <v>32415</v>
      </c>
      <c r="C1371" s="26"/>
      <c r="D1371" s="13"/>
      <c r="E1371" s="26"/>
      <c r="F1371" s="42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66"/>
        <v>1369</v>
      </c>
      <c r="B1372" s="31">
        <v>32416</v>
      </c>
      <c r="C1372" s="26"/>
      <c r="D1372" s="13"/>
      <c r="E1372" s="26"/>
      <c r="F1372" s="42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66"/>
        <v>1370</v>
      </c>
      <c r="B1373" s="31">
        <v>32417</v>
      </c>
      <c r="C1373" s="26"/>
      <c r="D1373" s="13"/>
      <c r="E1373" s="26"/>
      <c r="F1373" s="42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66"/>
        <v>1371</v>
      </c>
      <c r="B1374" s="31">
        <v>32418</v>
      </c>
      <c r="C1374" s="26"/>
      <c r="D1374" s="13"/>
      <c r="E1374" s="26"/>
      <c r="F1374" s="42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66"/>
        <v>1372</v>
      </c>
      <c r="B1375" s="31">
        <v>32419</v>
      </c>
      <c r="C1375" s="26"/>
      <c r="D1375" s="13"/>
      <c r="E1375" s="26"/>
      <c r="F1375" s="42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66"/>
        <v>1373</v>
      </c>
      <c r="B1376" s="31">
        <v>32420</v>
      </c>
      <c r="C1376" s="26"/>
      <c r="D1376" s="13"/>
      <c r="E1376" s="26"/>
      <c r="F1376" s="42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66"/>
        <v>1374</v>
      </c>
      <c r="B1377" s="31">
        <v>32421</v>
      </c>
      <c r="C1377" s="26"/>
      <c r="D1377" s="13"/>
      <c r="E1377" s="26"/>
      <c r="F1377" s="42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66"/>
        <v>1375</v>
      </c>
      <c r="B1378" s="31">
        <v>32422</v>
      </c>
      <c r="C1378" s="26"/>
      <c r="D1378" s="13"/>
      <c r="E1378" s="26"/>
      <c r="F1378" s="42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66"/>
        <v>1376</v>
      </c>
      <c r="B1379" s="31">
        <v>32423</v>
      </c>
      <c r="C1379" s="26"/>
      <c r="D1379" s="13"/>
      <c r="E1379" s="26"/>
      <c r="F1379" s="42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66"/>
        <v>1377</v>
      </c>
      <c r="B1380" s="31">
        <v>32424</v>
      </c>
      <c r="C1380" s="26"/>
      <c r="D1380" s="13"/>
      <c r="E1380" s="26"/>
      <c r="F1380" s="42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66"/>
        <v>1378</v>
      </c>
      <c r="B1381" s="31">
        <v>32425</v>
      </c>
      <c r="C1381" s="26"/>
      <c r="D1381" s="13"/>
      <c r="E1381" s="26"/>
      <c r="F1381" s="42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66"/>
        <v>1379</v>
      </c>
      <c r="B1382" s="31">
        <v>32426</v>
      </c>
      <c r="C1382" s="26"/>
      <c r="D1382" s="13"/>
      <c r="E1382" s="26"/>
      <c r="F1382" s="42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66"/>
        <v>1380</v>
      </c>
      <c r="B1383" s="31">
        <v>32427</v>
      </c>
      <c r="C1383" s="26"/>
      <c r="D1383" s="13"/>
      <c r="E1383" s="26"/>
      <c r="F1383" s="42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66"/>
        <v>1381</v>
      </c>
      <c r="B1384" s="31">
        <v>32428</v>
      </c>
      <c r="C1384" s="26"/>
      <c r="D1384" s="13"/>
      <c r="E1384" s="26"/>
      <c r="F1384" s="42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66"/>
        <v>1382</v>
      </c>
      <c r="B1385" s="31">
        <v>32429</v>
      </c>
      <c r="C1385" s="26"/>
      <c r="D1385" s="13"/>
      <c r="E1385" s="26"/>
      <c r="F1385" s="42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66"/>
        <v>1383</v>
      </c>
      <c r="B1386" s="31">
        <v>32430</v>
      </c>
      <c r="C1386" s="26"/>
      <c r="D1386" s="13"/>
      <c r="E1386" s="26"/>
      <c r="F1386" s="42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66"/>
        <v>1384</v>
      </c>
      <c r="B1387" s="31">
        <v>32431</v>
      </c>
      <c r="C1387" s="26"/>
      <c r="D1387" s="13"/>
      <c r="E1387" s="26"/>
      <c r="F1387" s="42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66"/>
        <v>1385</v>
      </c>
      <c r="B1388" s="31">
        <v>32432</v>
      </c>
      <c r="C1388" s="26"/>
      <c r="D1388" s="13"/>
      <c r="E1388" s="26"/>
      <c r="F1388" s="42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66"/>
        <v>1386</v>
      </c>
      <c r="B1389" s="31">
        <v>32433</v>
      </c>
      <c r="C1389" s="26"/>
      <c r="D1389" s="13"/>
      <c r="E1389" s="26"/>
      <c r="F1389" s="42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66"/>
        <v>1387</v>
      </c>
      <c r="B1390" s="31">
        <v>32434</v>
      </c>
      <c r="C1390" s="26"/>
      <c r="D1390" s="13"/>
      <c r="E1390" s="26"/>
      <c r="F1390" s="42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66"/>
        <v>1388</v>
      </c>
      <c r="B1391" s="31">
        <v>32435</v>
      </c>
      <c r="C1391" s="26"/>
      <c r="D1391" s="13"/>
      <c r="E1391" s="26"/>
      <c r="F1391" s="42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66"/>
        <v>1389</v>
      </c>
      <c r="B1392" s="31">
        <v>32436</v>
      </c>
      <c r="C1392" s="26"/>
      <c r="D1392" s="13"/>
      <c r="E1392" s="26"/>
      <c r="F1392" s="42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66"/>
        <v>1390</v>
      </c>
      <c r="B1393" s="31">
        <v>32437</v>
      </c>
      <c r="C1393" s="26"/>
      <c r="D1393" s="13"/>
      <c r="E1393" s="26"/>
      <c r="F1393" s="42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66"/>
        <v>1391</v>
      </c>
      <c r="B1394" s="31">
        <v>32438</v>
      </c>
      <c r="C1394" s="26"/>
      <c r="D1394" s="13"/>
      <c r="E1394" s="26"/>
      <c r="F1394" s="42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66"/>
        <v>1392</v>
      </c>
      <c r="B1395" s="31">
        <v>32439</v>
      </c>
      <c r="C1395" s="26"/>
      <c r="D1395" s="13"/>
      <c r="E1395" s="26"/>
      <c r="F1395" s="42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66"/>
        <v>1393</v>
      </c>
      <c r="B1396" s="31">
        <v>32440</v>
      </c>
      <c r="C1396" s="26"/>
      <c r="D1396" s="13"/>
      <c r="E1396" s="26"/>
      <c r="F1396" s="42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66"/>
        <v>1394</v>
      </c>
      <c r="B1397" s="31">
        <v>32441</v>
      </c>
      <c r="C1397" s="26"/>
      <c r="D1397" s="13"/>
      <c r="E1397" s="26"/>
      <c r="F1397" s="42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66"/>
        <v>1395</v>
      </c>
      <c r="B1398" s="31">
        <v>32442</v>
      </c>
      <c r="C1398" s="26"/>
      <c r="D1398" s="13"/>
      <c r="E1398" s="26"/>
      <c r="F1398" s="42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66"/>
        <v>1396</v>
      </c>
      <c r="B1399" s="31">
        <v>32443</v>
      </c>
      <c r="C1399" s="26"/>
      <c r="D1399" s="13"/>
      <c r="E1399" s="26"/>
      <c r="F1399" s="42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66"/>
        <v>1397</v>
      </c>
      <c r="B1400" s="31">
        <v>32444</v>
      </c>
      <c r="C1400" s="26"/>
      <c r="D1400" s="13"/>
      <c r="E1400" s="26"/>
      <c r="F1400" s="42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66"/>
        <v>1398</v>
      </c>
      <c r="B1401" s="31">
        <v>32445</v>
      </c>
      <c r="C1401" s="26"/>
      <c r="D1401" s="13"/>
      <c r="E1401" s="26"/>
      <c r="F1401" s="42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66"/>
        <v>1399</v>
      </c>
      <c r="B1402" s="31">
        <v>32446</v>
      </c>
      <c r="C1402" s="26"/>
      <c r="D1402" s="13"/>
      <c r="E1402" s="26"/>
      <c r="F1402" s="42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66"/>
        <v>1400</v>
      </c>
      <c r="B1403" s="31">
        <v>32447</v>
      </c>
      <c r="C1403" s="26"/>
      <c r="D1403" s="13"/>
      <c r="E1403" s="26"/>
      <c r="F1403" s="42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66"/>
        <v>1401</v>
      </c>
      <c r="B1404" s="31">
        <v>32448</v>
      </c>
      <c r="C1404" s="26"/>
      <c r="D1404" s="13"/>
      <c r="E1404" s="26"/>
      <c r="F1404" s="42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66"/>
        <v>1402</v>
      </c>
      <c r="B1405" s="31">
        <v>32449</v>
      </c>
      <c r="C1405" s="26"/>
      <c r="D1405" s="13"/>
      <c r="E1405" s="26"/>
      <c r="F1405" s="42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66"/>
        <v>1403</v>
      </c>
      <c r="B1406" s="31">
        <v>32450</v>
      </c>
      <c r="C1406" s="26"/>
      <c r="D1406" s="13"/>
      <c r="E1406" s="26"/>
      <c r="F1406" s="42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66"/>
        <v>1404</v>
      </c>
      <c r="B1407" s="31">
        <v>32451</v>
      </c>
      <c r="C1407" s="26"/>
      <c r="D1407" s="13"/>
      <c r="E1407" s="26"/>
      <c r="F1407" s="42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66"/>
        <v>1405</v>
      </c>
      <c r="B1408" s="31">
        <v>32452</v>
      </c>
      <c r="C1408" s="26"/>
      <c r="D1408" s="13"/>
      <c r="E1408" s="26"/>
      <c r="F1408" s="42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66"/>
        <v>1406</v>
      </c>
      <c r="B1409" s="31">
        <v>32453</v>
      </c>
      <c r="C1409" s="26"/>
      <c r="D1409" s="13"/>
      <c r="E1409" s="26"/>
      <c r="F1409" s="42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66"/>
        <v>1407</v>
      </c>
      <c r="B1410" s="31">
        <v>32454</v>
      </c>
      <c r="C1410" s="26"/>
      <c r="D1410" s="13"/>
      <c r="E1410" s="26"/>
      <c r="F1410" s="42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66"/>
        <v>1408</v>
      </c>
      <c r="B1411" s="31">
        <v>32455</v>
      </c>
      <c r="C1411" s="26"/>
      <c r="D1411" s="13"/>
      <c r="E1411" s="26"/>
      <c r="F1411" s="42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66"/>
        <v>1409</v>
      </c>
      <c r="B1412" s="31">
        <v>32456</v>
      </c>
      <c r="C1412" s="26"/>
      <c r="D1412" s="13"/>
      <c r="E1412" s="26"/>
      <c r="F1412" s="42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66"/>
        <v>1410</v>
      </c>
      <c r="B1413" s="31">
        <v>32457</v>
      </c>
      <c r="C1413" s="26"/>
      <c r="D1413" s="13"/>
      <c r="E1413" s="26"/>
      <c r="F1413" s="42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67">A1413+1</f>
        <v>1411</v>
      </c>
      <c r="B1414" s="31">
        <v>32458</v>
      </c>
      <c r="C1414" s="26"/>
      <c r="D1414" s="13"/>
      <c r="E1414" s="26"/>
      <c r="F1414" s="42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67"/>
        <v>1412</v>
      </c>
      <c r="B1415" s="31">
        <v>32459</v>
      </c>
      <c r="C1415" s="26"/>
      <c r="D1415" s="13"/>
      <c r="E1415" s="26"/>
      <c r="F1415" s="42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67"/>
        <v>1413</v>
      </c>
      <c r="B1416" s="31">
        <v>32460</v>
      </c>
      <c r="C1416" s="26"/>
      <c r="D1416" s="13"/>
      <c r="E1416" s="26"/>
      <c r="F1416" s="42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67"/>
        <v>1414</v>
      </c>
      <c r="B1417" s="31">
        <v>32461</v>
      </c>
      <c r="C1417" s="26"/>
      <c r="D1417" s="13"/>
      <c r="E1417" s="26"/>
      <c r="F1417" s="42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67"/>
        <v>1415</v>
      </c>
      <c r="B1418" s="31">
        <v>32462</v>
      </c>
      <c r="C1418" s="26"/>
      <c r="D1418" s="13"/>
      <c r="E1418" s="26"/>
      <c r="F1418" s="42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67"/>
        <v>1416</v>
      </c>
      <c r="B1419" s="31">
        <v>32463</v>
      </c>
      <c r="C1419" s="26"/>
      <c r="D1419" s="13"/>
      <c r="E1419" s="26"/>
      <c r="F1419" s="42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67"/>
        <v>1417</v>
      </c>
      <c r="B1420" s="31">
        <v>32464</v>
      </c>
      <c r="C1420" s="26"/>
      <c r="D1420" s="13"/>
      <c r="E1420" s="26"/>
      <c r="F1420" s="42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67"/>
        <v>1418</v>
      </c>
      <c r="B1421" s="31">
        <v>32465</v>
      </c>
      <c r="C1421" s="26"/>
      <c r="D1421" s="13"/>
      <c r="E1421" s="26"/>
      <c r="F1421" s="42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67"/>
        <v>1419</v>
      </c>
      <c r="B1422" s="31">
        <v>32466</v>
      </c>
      <c r="C1422" s="26"/>
      <c r="D1422" s="13"/>
      <c r="E1422" s="26"/>
      <c r="F1422" s="42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67"/>
        <v>1420</v>
      </c>
      <c r="B1423" s="31">
        <v>32467</v>
      </c>
      <c r="C1423" s="26"/>
      <c r="D1423" s="13"/>
      <c r="E1423" s="26"/>
      <c r="F1423" s="42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67"/>
        <v>1421</v>
      </c>
      <c r="B1424" s="31">
        <v>32468</v>
      </c>
      <c r="C1424" s="26"/>
      <c r="D1424" s="13"/>
      <c r="E1424" s="26"/>
      <c r="F1424" s="42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67"/>
        <v>1422</v>
      </c>
      <c r="B1425" s="31">
        <v>32469</v>
      </c>
      <c r="C1425" s="26"/>
      <c r="D1425" s="13"/>
      <c r="E1425" s="26"/>
      <c r="F1425" s="42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67"/>
        <v>1423</v>
      </c>
      <c r="B1426" s="31">
        <v>32470</v>
      </c>
      <c r="C1426" s="26"/>
      <c r="D1426" s="13"/>
      <c r="E1426" s="26"/>
      <c r="F1426" s="42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67"/>
        <v>1424</v>
      </c>
      <c r="B1427" s="31">
        <v>32471</v>
      </c>
      <c r="C1427" s="26"/>
      <c r="D1427" s="13"/>
      <c r="E1427" s="26"/>
      <c r="F1427" s="42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67"/>
        <v>1425</v>
      </c>
      <c r="B1428" s="31">
        <v>32472</v>
      </c>
      <c r="C1428" s="26"/>
      <c r="D1428" s="13"/>
      <c r="E1428" s="26"/>
      <c r="F1428" s="42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67"/>
        <v>1426</v>
      </c>
      <c r="B1429" s="31">
        <v>32473</v>
      </c>
      <c r="C1429" s="26"/>
      <c r="D1429" s="13"/>
      <c r="E1429" s="26"/>
      <c r="F1429" s="42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67"/>
        <v>1427</v>
      </c>
      <c r="B1430" s="31">
        <v>32474</v>
      </c>
      <c r="C1430" s="26"/>
      <c r="D1430" s="13"/>
      <c r="E1430" s="26"/>
      <c r="F1430" s="42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67"/>
        <v>1428</v>
      </c>
      <c r="B1431" s="31">
        <v>32475</v>
      </c>
      <c r="C1431" s="26"/>
      <c r="D1431" s="13"/>
      <c r="E1431" s="26"/>
      <c r="F1431" s="42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67"/>
        <v>1429</v>
      </c>
      <c r="B1432" s="31">
        <v>32476</v>
      </c>
      <c r="C1432" s="26"/>
      <c r="D1432" s="13"/>
      <c r="E1432" s="26"/>
      <c r="F1432" s="42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67"/>
        <v>1430</v>
      </c>
      <c r="B1433" s="31">
        <v>32477</v>
      </c>
      <c r="C1433" s="26"/>
      <c r="D1433" s="13"/>
      <c r="E1433" s="26"/>
      <c r="F1433" s="42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67"/>
        <v>1431</v>
      </c>
      <c r="B1434" s="31">
        <v>32478</v>
      </c>
      <c r="C1434" s="26"/>
      <c r="D1434" s="13"/>
      <c r="E1434" s="26"/>
      <c r="F1434" s="42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67"/>
        <v>1432</v>
      </c>
      <c r="B1435" s="31">
        <v>32479</v>
      </c>
      <c r="C1435" s="26"/>
      <c r="D1435" s="13"/>
      <c r="E1435" s="26"/>
      <c r="F1435" s="42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67"/>
        <v>1433</v>
      </c>
      <c r="B1436" s="31">
        <v>32480</v>
      </c>
      <c r="C1436" s="26"/>
      <c r="D1436" s="13"/>
      <c r="E1436" s="26"/>
      <c r="F1436" s="42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67"/>
        <v>1434</v>
      </c>
      <c r="B1437" s="31">
        <v>32481</v>
      </c>
      <c r="C1437" s="26"/>
      <c r="D1437" s="13"/>
      <c r="E1437" s="26"/>
      <c r="F1437" s="42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67"/>
        <v>1435</v>
      </c>
      <c r="B1438" s="31">
        <v>32482</v>
      </c>
      <c r="C1438" s="26"/>
      <c r="D1438" s="13"/>
      <c r="E1438" s="26"/>
      <c r="F1438" s="42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67"/>
        <v>1436</v>
      </c>
      <c r="B1439" s="31">
        <v>32483</v>
      </c>
      <c r="C1439" s="26"/>
      <c r="D1439" s="13"/>
      <c r="E1439" s="26"/>
      <c r="F1439" s="42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67"/>
        <v>1437</v>
      </c>
      <c r="B1440" s="31">
        <v>32484</v>
      </c>
      <c r="C1440" s="26"/>
      <c r="D1440" s="13"/>
      <c r="E1440" s="26"/>
      <c r="F1440" s="42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67"/>
        <v>1438</v>
      </c>
      <c r="B1441" s="31">
        <v>32485</v>
      </c>
      <c r="C1441" s="26"/>
      <c r="D1441" s="13"/>
      <c r="E1441" s="26"/>
      <c r="F1441" s="42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67"/>
        <v>1439</v>
      </c>
      <c r="B1442" s="31">
        <v>32486</v>
      </c>
      <c r="C1442" s="26"/>
      <c r="D1442" s="13"/>
      <c r="E1442" s="26"/>
      <c r="F1442" s="42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67"/>
        <v>1440</v>
      </c>
      <c r="B1443" s="31">
        <v>32487</v>
      </c>
      <c r="C1443" s="26"/>
      <c r="D1443" s="13"/>
      <c r="E1443" s="26"/>
      <c r="F1443" s="42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67"/>
        <v>1441</v>
      </c>
      <c r="B1444" s="31">
        <v>32488</v>
      </c>
      <c r="C1444" s="26"/>
      <c r="D1444" s="13"/>
      <c r="E1444" s="26"/>
      <c r="F1444" s="42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67"/>
        <v>1442</v>
      </c>
      <c r="B1445" s="31">
        <v>32489</v>
      </c>
      <c r="C1445" s="26"/>
      <c r="D1445" s="13"/>
      <c r="E1445" s="26"/>
      <c r="F1445" s="42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67"/>
        <v>1443</v>
      </c>
      <c r="B1446" s="31">
        <v>32490</v>
      </c>
      <c r="C1446" s="26"/>
      <c r="D1446" s="13"/>
      <c r="E1446" s="26"/>
      <c r="F1446" s="42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67"/>
        <v>1444</v>
      </c>
      <c r="B1447" s="31">
        <v>32491</v>
      </c>
      <c r="C1447" s="26"/>
      <c r="D1447" s="13"/>
      <c r="E1447" s="26"/>
      <c r="F1447" s="42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67"/>
        <v>1445</v>
      </c>
      <c r="B1448" s="31">
        <v>32492</v>
      </c>
      <c r="C1448" s="26"/>
      <c r="D1448" s="13"/>
      <c r="E1448" s="26"/>
      <c r="F1448" s="42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67"/>
        <v>1446</v>
      </c>
      <c r="B1449" s="31">
        <v>32493</v>
      </c>
      <c r="C1449" s="26"/>
      <c r="D1449" s="13"/>
      <c r="E1449" s="26"/>
      <c r="F1449" s="42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67"/>
        <v>1447</v>
      </c>
      <c r="B1450" s="31">
        <v>32494</v>
      </c>
      <c r="C1450" s="26"/>
      <c r="D1450" s="13"/>
      <c r="E1450" s="26"/>
      <c r="F1450" s="42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67"/>
        <v>1448</v>
      </c>
      <c r="B1451" s="31">
        <v>32495</v>
      </c>
      <c r="C1451" s="26"/>
      <c r="D1451" s="13"/>
      <c r="E1451" s="26"/>
      <c r="F1451" s="42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67"/>
        <v>1449</v>
      </c>
      <c r="B1452" s="31">
        <v>32496</v>
      </c>
      <c r="C1452" s="26"/>
      <c r="D1452" s="13"/>
      <c r="E1452" s="26"/>
      <c r="F1452" s="42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67"/>
        <v>1450</v>
      </c>
      <c r="B1453" s="31">
        <v>32497</v>
      </c>
      <c r="C1453" s="26"/>
      <c r="D1453" s="13"/>
      <c r="E1453" s="26"/>
      <c r="F1453" s="42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67"/>
        <v>1451</v>
      </c>
      <c r="B1454" s="31">
        <v>32498</v>
      </c>
      <c r="C1454" s="26"/>
      <c r="D1454" s="13"/>
      <c r="E1454" s="26"/>
      <c r="F1454" s="42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67"/>
        <v>1452</v>
      </c>
      <c r="B1455" s="31">
        <v>32499</v>
      </c>
      <c r="C1455" s="26"/>
      <c r="D1455" s="13"/>
      <c r="E1455" s="26"/>
      <c r="F1455" s="42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67"/>
        <v>1453</v>
      </c>
      <c r="B1456" s="31">
        <v>32500</v>
      </c>
      <c r="C1456" s="26"/>
      <c r="D1456" s="13"/>
      <c r="E1456" s="26"/>
      <c r="F1456" s="42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67"/>
        <v>1454</v>
      </c>
      <c r="B1457" s="31">
        <v>32501</v>
      </c>
      <c r="C1457" s="26"/>
      <c r="D1457" s="13"/>
      <c r="E1457" s="26"/>
      <c r="F1457" s="42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67"/>
        <v>1455</v>
      </c>
      <c r="B1458" s="31">
        <v>32502</v>
      </c>
      <c r="C1458" s="26"/>
      <c r="D1458" s="13"/>
      <c r="E1458" s="26"/>
      <c r="F1458" s="42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67"/>
        <v>1456</v>
      </c>
      <c r="B1459" s="31">
        <v>32503</v>
      </c>
      <c r="C1459" s="26"/>
      <c r="D1459" s="13"/>
      <c r="E1459" s="26"/>
      <c r="F1459" s="42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67"/>
        <v>1457</v>
      </c>
      <c r="B1460" s="31">
        <v>32504</v>
      </c>
      <c r="C1460" s="26"/>
      <c r="D1460" s="13"/>
      <c r="E1460" s="26"/>
      <c r="F1460" s="42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67"/>
        <v>1458</v>
      </c>
      <c r="B1461" s="31">
        <v>32505</v>
      </c>
      <c r="C1461" s="26"/>
      <c r="D1461" s="13"/>
      <c r="E1461" s="26"/>
      <c r="F1461" s="42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67"/>
        <v>1459</v>
      </c>
      <c r="B1462" s="31">
        <v>32506</v>
      </c>
      <c r="C1462" s="26"/>
      <c r="D1462" s="13"/>
      <c r="E1462" s="26"/>
      <c r="F1462" s="42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67"/>
        <v>1460</v>
      </c>
      <c r="B1463" s="31">
        <v>32507</v>
      </c>
      <c r="C1463" s="26"/>
      <c r="D1463" s="13"/>
      <c r="E1463" s="26"/>
      <c r="F1463" s="42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67"/>
        <v>1461</v>
      </c>
      <c r="B1464" s="31">
        <v>32508</v>
      </c>
      <c r="C1464" s="26"/>
      <c r="D1464" s="13"/>
      <c r="E1464" s="26"/>
      <c r="F1464" s="42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67"/>
        <v>1462</v>
      </c>
      <c r="B1465" s="31">
        <v>32509</v>
      </c>
      <c r="C1465" s="26"/>
      <c r="D1465" s="13"/>
      <c r="E1465" s="26"/>
      <c r="F1465" s="42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67"/>
        <v>1463</v>
      </c>
      <c r="B1466" s="31">
        <v>32510</v>
      </c>
      <c r="C1466" s="26"/>
      <c r="D1466" s="13"/>
      <c r="E1466" s="26"/>
      <c r="F1466" s="42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67"/>
        <v>1464</v>
      </c>
      <c r="B1467" s="31">
        <v>32511</v>
      </c>
      <c r="C1467" s="26"/>
      <c r="D1467" s="13"/>
      <c r="E1467" s="26"/>
      <c r="F1467" s="42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67"/>
        <v>1465</v>
      </c>
      <c r="B1468" s="31">
        <v>32512</v>
      </c>
      <c r="C1468" s="26"/>
      <c r="D1468" s="13"/>
      <c r="E1468" s="26"/>
      <c r="F1468" s="42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67"/>
        <v>1466</v>
      </c>
      <c r="B1469" s="31">
        <v>32513</v>
      </c>
      <c r="C1469" s="26"/>
      <c r="D1469" s="13"/>
      <c r="E1469" s="26"/>
      <c r="F1469" s="42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67"/>
        <v>1467</v>
      </c>
      <c r="B1470" s="31">
        <v>32514</v>
      </c>
      <c r="C1470" s="26"/>
      <c r="D1470" s="13"/>
      <c r="E1470" s="26"/>
      <c r="F1470" s="42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67"/>
        <v>1468</v>
      </c>
      <c r="B1471" s="31">
        <v>32515</v>
      </c>
      <c r="C1471" s="26"/>
      <c r="D1471" s="13"/>
      <c r="E1471" s="26"/>
      <c r="F1471" s="42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67"/>
        <v>1469</v>
      </c>
      <c r="B1472" s="31">
        <v>32516</v>
      </c>
      <c r="C1472" s="26"/>
      <c r="D1472" s="13"/>
      <c r="E1472" s="26"/>
      <c r="F1472" s="42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67"/>
        <v>1470</v>
      </c>
      <c r="B1473" s="31">
        <v>32517</v>
      </c>
      <c r="C1473" s="26"/>
      <c r="D1473" s="13"/>
      <c r="E1473" s="26"/>
      <c r="F1473" s="42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67"/>
        <v>1471</v>
      </c>
      <c r="B1474" s="31">
        <v>32518</v>
      </c>
      <c r="C1474" s="26"/>
      <c r="D1474" s="13"/>
      <c r="E1474" s="26"/>
      <c r="F1474" s="42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67"/>
        <v>1472</v>
      </c>
      <c r="B1475" s="31">
        <v>32519</v>
      </c>
      <c r="C1475" s="26"/>
      <c r="D1475" s="13"/>
      <c r="E1475" s="26"/>
      <c r="F1475" s="42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67"/>
        <v>1473</v>
      </c>
      <c r="B1476" s="31">
        <v>32520</v>
      </c>
      <c r="C1476" s="26"/>
      <c r="D1476" s="13"/>
      <c r="E1476" s="26"/>
      <c r="F1476" s="42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67"/>
        <v>1474</v>
      </c>
      <c r="B1477" s="31">
        <v>32521</v>
      </c>
      <c r="C1477" s="26"/>
      <c r="D1477" s="13"/>
      <c r="E1477" s="26"/>
      <c r="F1477" s="42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68">A1477+1</f>
        <v>1475</v>
      </c>
      <c r="B1478" s="31">
        <v>32522</v>
      </c>
      <c r="C1478" s="26"/>
      <c r="D1478" s="13"/>
      <c r="E1478" s="26"/>
      <c r="F1478" s="42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68"/>
        <v>1476</v>
      </c>
      <c r="B1479" s="31">
        <v>32523</v>
      </c>
      <c r="C1479" s="26"/>
      <c r="D1479" s="13"/>
      <c r="E1479" s="26"/>
      <c r="F1479" s="42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68"/>
        <v>1477</v>
      </c>
      <c r="B1480" s="31">
        <v>32524</v>
      </c>
      <c r="C1480" s="26"/>
      <c r="D1480" s="13"/>
      <c r="E1480" s="26"/>
      <c r="F1480" s="42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68"/>
        <v>1478</v>
      </c>
      <c r="B1481" s="31">
        <v>32525</v>
      </c>
      <c r="C1481" s="26"/>
      <c r="D1481" s="13"/>
      <c r="E1481" s="26"/>
      <c r="F1481" s="42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68"/>
        <v>1479</v>
      </c>
      <c r="B1482" s="31">
        <v>32526</v>
      </c>
      <c r="C1482" s="26"/>
      <c r="D1482" s="13"/>
      <c r="E1482" s="26"/>
      <c r="F1482" s="42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68"/>
        <v>1480</v>
      </c>
      <c r="B1483" s="31">
        <v>32527</v>
      </c>
      <c r="C1483" s="26"/>
      <c r="D1483" s="13"/>
      <c r="E1483" s="26"/>
      <c r="F1483" s="42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68"/>
        <v>1481</v>
      </c>
      <c r="B1484" s="31">
        <v>32528</v>
      </c>
      <c r="C1484" s="26"/>
      <c r="D1484" s="13"/>
      <c r="E1484" s="26"/>
      <c r="F1484" s="42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68"/>
        <v>1482</v>
      </c>
      <c r="B1485" s="31">
        <v>32529</v>
      </c>
      <c r="C1485" s="26"/>
      <c r="D1485" s="13"/>
      <c r="E1485" s="26"/>
      <c r="F1485" s="42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68"/>
        <v>1483</v>
      </c>
      <c r="B1486" s="31">
        <v>32530</v>
      </c>
      <c r="C1486" s="26"/>
      <c r="D1486" s="13"/>
      <c r="E1486" s="26"/>
      <c r="F1486" s="42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68"/>
        <v>1484</v>
      </c>
      <c r="B1487" s="31">
        <v>32531</v>
      </c>
      <c r="C1487" s="26"/>
      <c r="D1487" s="13"/>
      <c r="E1487" s="26"/>
      <c r="F1487" s="42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68"/>
        <v>1485</v>
      </c>
      <c r="B1488" s="31">
        <v>32532</v>
      </c>
      <c r="C1488" s="26"/>
      <c r="D1488" s="13"/>
      <c r="E1488" s="26"/>
      <c r="F1488" s="42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68"/>
        <v>1486</v>
      </c>
      <c r="B1489" s="31">
        <v>32533</v>
      </c>
      <c r="C1489" s="26"/>
      <c r="D1489" s="13"/>
      <c r="E1489" s="26"/>
      <c r="F1489" s="42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68"/>
        <v>1487</v>
      </c>
      <c r="B1490" s="31">
        <v>32534</v>
      </c>
      <c r="C1490" s="26"/>
      <c r="D1490" s="13"/>
      <c r="E1490" s="26"/>
      <c r="F1490" s="42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68"/>
        <v>1488</v>
      </c>
      <c r="B1491" s="31">
        <v>32535</v>
      </c>
      <c r="C1491" s="26"/>
      <c r="D1491" s="13"/>
      <c r="E1491" s="26"/>
      <c r="F1491" s="42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68"/>
        <v>1489</v>
      </c>
      <c r="B1492" s="31">
        <v>32536</v>
      </c>
      <c r="C1492" s="26"/>
      <c r="D1492" s="13"/>
      <c r="E1492" s="26"/>
      <c r="F1492" s="42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68"/>
        <v>1490</v>
      </c>
      <c r="B1493" s="31">
        <v>32537</v>
      </c>
      <c r="C1493" s="26"/>
      <c r="D1493" s="13"/>
      <c r="E1493" s="26"/>
      <c r="F1493" s="42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68"/>
        <v>1491</v>
      </c>
      <c r="B1494" s="31">
        <v>32538</v>
      </c>
      <c r="C1494" s="26"/>
      <c r="D1494" s="13"/>
      <c r="E1494" s="26"/>
      <c r="F1494" s="42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68"/>
        <v>1492</v>
      </c>
      <c r="B1495" s="31">
        <v>32539</v>
      </c>
      <c r="C1495" s="26"/>
      <c r="D1495" s="13"/>
      <c r="E1495" s="26"/>
      <c r="F1495" s="42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68"/>
        <v>1493</v>
      </c>
      <c r="B1496" s="31">
        <v>32540</v>
      </c>
      <c r="C1496" s="26"/>
      <c r="D1496" s="13"/>
      <c r="E1496" s="26"/>
      <c r="F1496" s="42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68"/>
        <v>1494</v>
      </c>
      <c r="B1497" s="31">
        <v>32541</v>
      </c>
      <c r="C1497" s="26"/>
      <c r="D1497" s="13"/>
      <c r="E1497" s="26"/>
      <c r="F1497" s="42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68"/>
        <v>1495</v>
      </c>
      <c r="B1498" s="31">
        <v>32542</v>
      </c>
      <c r="C1498" s="26"/>
      <c r="D1498" s="13"/>
      <c r="E1498" s="26"/>
      <c r="F1498" s="42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68"/>
        <v>1496</v>
      </c>
      <c r="B1499" s="31">
        <v>32543</v>
      </c>
      <c r="C1499" s="26"/>
      <c r="D1499" s="13"/>
      <c r="E1499" s="26"/>
      <c r="F1499" s="42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68"/>
        <v>1497</v>
      </c>
      <c r="B1500" s="31">
        <v>32544</v>
      </c>
      <c r="C1500" s="26"/>
      <c r="D1500" s="13"/>
      <c r="E1500" s="26"/>
      <c r="F1500" s="42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68"/>
        <v>1498</v>
      </c>
      <c r="B1501" s="31">
        <v>32545</v>
      </c>
      <c r="C1501" s="26"/>
      <c r="D1501" s="13"/>
      <c r="E1501" s="26"/>
      <c r="F1501" s="42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68"/>
        <v>1499</v>
      </c>
      <c r="B1502" s="31">
        <v>32546</v>
      </c>
      <c r="C1502" s="26"/>
      <c r="D1502" s="13"/>
      <c r="E1502" s="26"/>
      <c r="F1502" s="42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68"/>
        <v>1500</v>
      </c>
      <c r="B1503" s="31">
        <v>32547</v>
      </c>
      <c r="C1503" s="26"/>
      <c r="D1503" s="13"/>
      <c r="E1503" s="26"/>
      <c r="F1503" s="42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68"/>
        <v>1501</v>
      </c>
      <c r="B1504" s="31">
        <v>32548</v>
      </c>
      <c r="C1504" s="26"/>
      <c r="D1504" s="13"/>
      <c r="E1504" s="26"/>
      <c r="F1504" s="42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68"/>
        <v>1502</v>
      </c>
      <c r="B1505" s="31">
        <v>32549</v>
      </c>
      <c r="C1505" s="26"/>
      <c r="D1505" s="13"/>
      <c r="E1505" s="26"/>
      <c r="F1505" s="42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68"/>
        <v>1503</v>
      </c>
      <c r="B1506" s="31">
        <v>32550</v>
      </c>
      <c r="C1506" s="26"/>
      <c r="D1506" s="13"/>
      <c r="E1506" s="26"/>
      <c r="F1506" s="42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68"/>
        <v>1504</v>
      </c>
      <c r="B1507" s="31">
        <v>32551</v>
      </c>
      <c r="C1507" s="26"/>
      <c r="D1507" s="13"/>
      <c r="E1507" s="26"/>
      <c r="F1507" s="42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68"/>
        <v>1505</v>
      </c>
      <c r="B1508" s="31">
        <v>32552</v>
      </c>
      <c r="C1508" s="26"/>
      <c r="D1508" s="13"/>
      <c r="E1508" s="26"/>
      <c r="F1508" s="42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68"/>
        <v>1506</v>
      </c>
      <c r="B1509" s="31">
        <v>32553</v>
      </c>
      <c r="C1509" s="26"/>
      <c r="D1509" s="13"/>
      <c r="E1509" s="26"/>
      <c r="F1509" s="42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68"/>
        <v>1507</v>
      </c>
      <c r="B1510" s="31">
        <v>32554</v>
      </c>
      <c r="C1510" s="26"/>
      <c r="D1510" s="13"/>
      <c r="E1510" s="26"/>
      <c r="F1510" s="42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68"/>
        <v>1508</v>
      </c>
      <c r="B1511" s="31">
        <v>32555</v>
      </c>
      <c r="C1511" s="26"/>
      <c r="D1511" s="13"/>
      <c r="E1511" s="26"/>
      <c r="F1511" s="42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68"/>
        <v>1509</v>
      </c>
      <c r="B1512" s="31">
        <v>32556</v>
      </c>
      <c r="C1512" s="26"/>
      <c r="D1512" s="13"/>
      <c r="E1512" s="26"/>
      <c r="F1512" s="42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68"/>
        <v>1510</v>
      </c>
      <c r="B1513" s="31">
        <v>32557</v>
      </c>
      <c r="C1513" s="26"/>
      <c r="D1513" s="13"/>
      <c r="E1513" s="26"/>
      <c r="F1513" s="42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68"/>
        <v>1511</v>
      </c>
      <c r="B1514" s="31">
        <v>32558</v>
      </c>
      <c r="C1514" s="26"/>
      <c r="D1514" s="13"/>
      <c r="E1514" s="26"/>
      <c r="F1514" s="42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68"/>
        <v>1512</v>
      </c>
      <c r="B1515" s="31">
        <v>32559</v>
      </c>
      <c r="C1515" s="26"/>
      <c r="D1515" s="13"/>
      <c r="E1515" s="26"/>
      <c r="F1515" s="42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68"/>
        <v>1513</v>
      </c>
      <c r="B1516" s="31">
        <v>32560</v>
      </c>
      <c r="C1516" s="26"/>
      <c r="D1516" s="13"/>
      <c r="E1516" s="26"/>
      <c r="F1516" s="42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68"/>
        <v>1514</v>
      </c>
      <c r="B1517" s="31">
        <v>32561</v>
      </c>
      <c r="C1517" s="26"/>
      <c r="D1517" s="13"/>
      <c r="E1517" s="26"/>
      <c r="F1517" s="42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68"/>
        <v>1515</v>
      </c>
      <c r="B1518" s="31">
        <v>32562</v>
      </c>
      <c r="C1518" s="26"/>
      <c r="D1518" s="13"/>
      <c r="E1518" s="26"/>
      <c r="F1518" s="42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68"/>
        <v>1516</v>
      </c>
      <c r="B1519" s="31">
        <v>32563</v>
      </c>
      <c r="C1519" s="26"/>
      <c r="D1519" s="13"/>
      <c r="E1519" s="26"/>
      <c r="F1519" s="42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68"/>
        <v>1517</v>
      </c>
      <c r="B1520" s="31">
        <v>32564</v>
      </c>
      <c r="C1520" s="26"/>
      <c r="D1520" s="13"/>
      <c r="E1520" s="26"/>
      <c r="F1520" s="42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68"/>
        <v>1518</v>
      </c>
      <c r="B1521" s="31">
        <v>32565</v>
      </c>
      <c r="C1521" s="26"/>
      <c r="D1521" s="13"/>
      <c r="E1521" s="26"/>
      <c r="F1521" s="42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68"/>
        <v>1519</v>
      </c>
      <c r="B1522" s="31">
        <v>32566</v>
      </c>
      <c r="C1522" s="26"/>
      <c r="D1522" s="13"/>
      <c r="E1522" s="26"/>
      <c r="F1522" s="42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68"/>
        <v>1520</v>
      </c>
      <c r="B1523" s="31">
        <v>32567</v>
      </c>
      <c r="C1523" s="26"/>
      <c r="D1523" s="13"/>
      <c r="E1523" s="26"/>
      <c r="F1523" s="42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68"/>
        <v>1521</v>
      </c>
      <c r="B1524" s="31">
        <v>32568</v>
      </c>
      <c r="C1524" s="26"/>
      <c r="D1524" s="13"/>
      <c r="E1524" s="26"/>
      <c r="F1524" s="42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68"/>
        <v>1522</v>
      </c>
      <c r="B1525" s="31">
        <v>32569</v>
      </c>
      <c r="C1525" s="26"/>
      <c r="D1525" s="13"/>
      <c r="E1525" s="26"/>
      <c r="F1525" s="42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68"/>
        <v>1523</v>
      </c>
      <c r="B1526" s="31">
        <v>32570</v>
      </c>
      <c r="C1526" s="26"/>
      <c r="D1526" s="13"/>
      <c r="E1526" s="26"/>
      <c r="F1526" s="42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68"/>
        <v>1524</v>
      </c>
      <c r="B1527" s="31">
        <v>32571</v>
      </c>
      <c r="C1527" s="26"/>
      <c r="D1527" s="13"/>
      <c r="E1527" s="26"/>
      <c r="F1527" s="42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68"/>
        <v>1525</v>
      </c>
      <c r="B1528" s="31">
        <v>32572</v>
      </c>
      <c r="C1528" s="26"/>
      <c r="D1528" s="13"/>
      <c r="E1528" s="26"/>
      <c r="F1528" s="42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68"/>
        <v>1526</v>
      </c>
      <c r="B1529" s="31">
        <v>32573</v>
      </c>
      <c r="C1529" s="26"/>
      <c r="D1529" s="13"/>
      <c r="E1529" s="26"/>
      <c r="F1529" s="42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68"/>
        <v>1527</v>
      </c>
      <c r="B1530" s="31">
        <v>32574</v>
      </c>
      <c r="C1530" s="26"/>
      <c r="D1530" s="13"/>
      <c r="E1530" s="26"/>
      <c r="F1530" s="42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68"/>
        <v>1528</v>
      </c>
      <c r="B1531" s="31">
        <v>32575</v>
      </c>
      <c r="C1531" s="26"/>
      <c r="D1531" s="13"/>
      <c r="E1531" s="26"/>
      <c r="F1531" s="42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68"/>
        <v>1529</v>
      </c>
      <c r="B1532" s="31">
        <v>32576</v>
      </c>
      <c r="C1532" s="26"/>
      <c r="D1532" s="13"/>
      <c r="E1532" s="26"/>
      <c r="F1532" s="42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68"/>
        <v>1530</v>
      </c>
      <c r="B1533" s="31">
        <v>32577</v>
      </c>
      <c r="C1533" s="26"/>
      <c r="D1533" s="13"/>
      <c r="E1533" s="26"/>
      <c r="F1533" s="42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68"/>
        <v>1531</v>
      </c>
      <c r="B1534" s="31">
        <v>32578</v>
      </c>
      <c r="C1534" s="26"/>
      <c r="D1534" s="13"/>
      <c r="E1534" s="26"/>
      <c r="F1534" s="42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68"/>
        <v>1532</v>
      </c>
      <c r="B1535" s="31">
        <v>32579</v>
      </c>
      <c r="C1535" s="26"/>
      <c r="D1535" s="13"/>
      <c r="E1535" s="26"/>
      <c r="F1535" s="42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68"/>
        <v>1533</v>
      </c>
      <c r="B1536" s="31">
        <v>32580</v>
      </c>
      <c r="C1536" s="26"/>
      <c r="D1536" s="13"/>
      <c r="E1536" s="26"/>
      <c r="F1536" s="42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68"/>
        <v>1534</v>
      </c>
      <c r="B1537" s="31">
        <v>32581</v>
      </c>
      <c r="C1537" s="26"/>
      <c r="D1537" s="13"/>
      <c r="E1537" s="26"/>
      <c r="F1537" s="42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68"/>
        <v>1535</v>
      </c>
      <c r="B1538" s="31">
        <v>32582</v>
      </c>
      <c r="C1538" s="26"/>
      <c r="D1538" s="13"/>
      <c r="E1538" s="26"/>
      <c r="F1538" s="42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68"/>
        <v>1536</v>
      </c>
      <c r="B1539" s="31">
        <v>32583</v>
      </c>
      <c r="C1539" s="26"/>
      <c r="D1539" s="13"/>
      <c r="E1539" s="26"/>
      <c r="F1539" s="42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68"/>
        <v>1537</v>
      </c>
      <c r="B1540" s="31">
        <v>32584</v>
      </c>
      <c r="C1540" s="26"/>
      <c r="D1540" s="13"/>
      <c r="E1540" s="26"/>
      <c r="F1540" s="42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68"/>
        <v>1538</v>
      </c>
      <c r="B1541" s="31">
        <v>32585</v>
      </c>
      <c r="C1541" s="26"/>
      <c r="D1541" s="13"/>
      <c r="E1541" s="26"/>
      <c r="F1541" s="42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69">A1541+1</f>
        <v>1539</v>
      </c>
      <c r="B1542" s="31">
        <v>32586</v>
      </c>
      <c r="C1542" s="26"/>
      <c r="D1542" s="13"/>
      <c r="E1542" s="26"/>
      <c r="F1542" s="42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69"/>
        <v>1540</v>
      </c>
      <c r="B1543" s="31">
        <v>32587</v>
      </c>
      <c r="C1543" s="26"/>
      <c r="D1543" s="13"/>
      <c r="E1543" s="26"/>
      <c r="F1543" s="42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69"/>
        <v>1541</v>
      </c>
      <c r="B1544" s="31">
        <v>32588</v>
      </c>
      <c r="C1544" s="26"/>
      <c r="D1544" s="13"/>
      <c r="E1544" s="26"/>
      <c r="F1544" s="42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69"/>
        <v>1542</v>
      </c>
      <c r="B1545" s="31">
        <v>32589</v>
      </c>
      <c r="C1545" s="26"/>
      <c r="D1545" s="13"/>
      <c r="E1545" s="26"/>
      <c r="F1545" s="42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69"/>
        <v>1543</v>
      </c>
      <c r="B1546" s="31">
        <v>32590</v>
      </c>
      <c r="C1546" s="26"/>
      <c r="D1546" s="13"/>
      <c r="E1546" s="26"/>
      <c r="F1546" s="42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69"/>
        <v>1544</v>
      </c>
      <c r="B1547" s="31">
        <v>32591</v>
      </c>
      <c r="C1547" s="26"/>
      <c r="D1547" s="13"/>
      <c r="E1547" s="26"/>
      <c r="F1547" s="42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69"/>
        <v>1545</v>
      </c>
      <c r="B1548" s="31">
        <v>32592</v>
      </c>
      <c r="C1548" s="26"/>
      <c r="D1548" s="13"/>
      <c r="E1548" s="26"/>
      <c r="F1548" s="42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69"/>
        <v>1546</v>
      </c>
      <c r="B1549" s="31">
        <v>32593</v>
      </c>
      <c r="C1549" s="26"/>
      <c r="D1549" s="13"/>
      <c r="E1549" s="26"/>
      <c r="F1549" s="42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69"/>
        <v>1547</v>
      </c>
      <c r="B1550" s="31">
        <v>32594</v>
      </c>
      <c r="C1550" s="26"/>
      <c r="D1550" s="13"/>
      <c r="E1550" s="26"/>
      <c r="F1550" s="42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69"/>
        <v>1548</v>
      </c>
      <c r="B1551" s="31">
        <v>32595</v>
      </c>
      <c r="C1551" s="26"/>
      <c r="D1551" s="13"/>
      <c r="E1551" s="26"/>
      <c r="F1551" s="42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69"/>
        <v>1549</v>
      </c>
      <c r="B1552" s="31">
        <v>32596</v>
      </c>
      <c r="C1552" s="26"/>
      <c r="D1552" s="13"/>
      <c r="E1552" s="26"/>
      <c r="F1552" s="42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69"/>
        <v>1550</v>
      </c>
      <c r="B1553" s="31">
        <v>32597</v>
      </c>
      <c r="C1553" s="26"/>
      <c r="D1553" s="13"/>
      <c r="E1553" s="26"/>
      <c r="F1553" s="42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69"/>
        <v>1551</v>
      </c>
      <c r="B1554" s="31">
        <v>32598</v>
      </c>
      <c r="C1554" s="26"/>
      <c r="D1554" s="13"/>
      <c r="E1554" s="26"/>
      <c r="F1554" s="42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69"/>
        <v>1552</v>
      </c>
      <c r="B1555" s="31">
        <v>32599</v>
      </c>
      <c r="C1555" s="26"/>
      <c r="D1555" s="13"/>
      <c r="E1555" s="26"/>
      <c r="F1555" s="42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69"/>
        <v>1553</v>
      </c>
      <c r="B1556" s="31">
        <v>32600</v>
      </c>
      <c r="C1556" s="26"/>
      <c r="D1556" s="13"/>
      <c r="E1556" s="26"/>
      <c r="F1556" s="42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69"/>
        <v>1554</v>
      </c>
      <c r="B1557" s="31">
        <v>32601</v>
      </c>
      <c r="C1557" s="26"/>
      <c r="D1557" s="13"/>
      <c r="E1557" s="26"/>
      <c r="F1557" s="42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69"/>
        <v>1555</v>
      </c>
      <c r="B1558" s="31">
        <v>32602</v>
      </c>
      <c r="C1558" s="26"/>
      <c r="D1558" s="13"/>
      <c r="E1558" s="26"/>
      <c r="F1558" s="42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69"/>
        <v>1556</v>
      </c>
      <c r="B1559" s="31">
        <v>32603</v>
      </c>
      <c r="C1559" s="26"/>
      <c r="D1559" s="13"/>
      <c r="E1559" s="26"/>
      <c r="F1559" s="42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69"/>
        <v>1557</v>
      </c>
      <c r="B1560" s="31">
        <v>32604</v>
      </c>
      <c r="C1560" s="26"/>
      <c r="D1560" s="13"/>
      <c r="E1560" s="26"/>
      <c r="F1560" s="42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69"/>
        <v>1558</v>
      </c>
      <c r="B1561" s="31">
        <v>32605</v>
      </c>
      <c r="C1561" s="26"/>
      <c r="D1561" s="13"/>
      <c r="E1561" s="26"/>
      <c r="F1561" s="42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69"/>
        <v>1559</v>
      </c>
      <c r="B1562" s="31">
        <v>32606</v>
      </c>
      <c r="C1562" s="26"/>
      <c r="D1562" s="13"/>
      <c r="E1562" s="26"/>
      <c r="F1562" s="42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69"/>
        <v>1560</v>
      </c>
      <c r="B1563" s="31">
        <v>32607</v>
      </c>
      <c r="C1563" s="26"/>
      <c r="D1563" s="13"/>
      <c r="E1563" s="26"/>
      <c r="F1563" s="42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69"/>
        <v>1561</v>
      </c>
      <c r="B1564" s="31">
        <v>32608</v>
      </c>
      <c r="C1564" s="26"/>
      <c r="D1564" s="13"/>
      <c r="E1564" s="26"/>
      <c r="F1564" s="42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69"/>
        <v>1562</v>
      </c>
      <c r="B1565" s="31">
        <v>32609</v>
      </c>
      <c r="C1565" s="26"/>
      <c r="D1565" s="13"/>
      <c r="E1565" s="26"/>
      <c r="F1565" s="42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69"/>
        <v>1563</v>
      </c>
      <c r="B1566" s="31">
        <v>32610</v>
      </c>
      <c r="C1566" s="26"/>
      <c r="D1566" s="13"/>
      <c r="E1566" s="26"/>
      <c r="F1566" s="42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69"/>
        <v>1564</v>
      </c>
      <c r="B1567" s="31">
        <v>32611</v>
      </c>
      <c r="C1567" s="26"/>
      <c r="D1567" s="13"/>
      <c r="E1567" s="26"/>
      <c r="F1567" s="42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69"/>
        <v>1565</v>
      </c>
      <c r="B1568" s="31">
        <v>32612</v>
      </c>
      <c r="C1568" s="26"/>
      <c r="D1568" s="13"/>
      <c r="E1568" s="26"/>
      <c r="F1568" s="42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69"/>
        <v>1566</v>
      </c>
      <c r="B1569" s="31">
        <v>32613</v>
      </c>
      <c r="C1569" s="26"/>
      <c r="D1569" s="13"/>
      <c r="E1569" s="26"/>
      <c r="F1569" s="42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69"/>
        <v>1567</v>
      </c>
      <c r="B1570" s="31">
        <v>32614</v>
      </c>
      <c r="C1570" s="26"/>
      <c r="D1570" s="13"/>
      <c r="E1570" s="26"/>
      <c r="F1570" s="42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69"/>
        <v>1568</v>
      </c>
      <c r="B1571" s="31">
        <v>32615</v>
      </c>
      <c r="C1571" s="26"/>
      <c r="D1571" s="13"/>
      <c r="E1571" s="26"/>
      <c r="F1571" s="42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69"/>
        <v>1569</v>
      </c>
      <c r="B1572" s="31">
        <v>32616</v>
      </c>
      <c r="C1572" s="26"/>
      <c r="D1572" s="13"/>
      <c r="E1572" s="26"/>
      <c r="F1572" s="42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69"/>
        <v>1570</v>
      </c>
      <c r="B1573" s="31">
        <v>32617</v>
      </c>
      <c r="C1573" s="26"/>
      <c r="D1573" s="13"/>
      <c r="E1573" s="26"/>
      <c r="F1573" s="42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69"/>
        <v>1571</v>
      </c>
      <c r="B1574" s="31">
        <v>32618</v>
      </c>
      <c r="C1574" s="26"/>
      <c r="D1574" s="13"/>
      <c r="E1574" s="26"/>
      <c r="F1574" s="42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69"/>
        <v>1572</v>
      </c>
      <c r="B1575" s="31">
        <v>32619</v>
      </c>
      <c r="C1575" s="26"/>
      <c r="D1575" s="13"/>
      <c r="E1575" s="26"/>
      <c r="F1575" s="42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69"/>
        <v>1573</v>
      </c>
      <c r="B1576" s="31">
        <v>32620</v>
      </c>
      <c r="C1576" s="26"/>
      <c r="D1576" s="13"/>
      <c r="E1576" s="26"/>
      <c r="F1576" s="42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69"/>
        <v>1574</v>
      </c>
      <c r="B1577" s="31">
        <v>32621</v>
      </c>
      <c r="C1577" s="26"/>
      <c r="D1577" s="13"/>
      <c r="E1577" s="26"/>
      <c r="F1577" s="42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69"/>
        <v>1575</v>
      </c>
      <c r="B1578" s="31">
        <v>32622</v>
      </c>
      <c r="C1578" s="26"/>
      <c r="D1578" s="13"/>
      <c r="E1578" s="26"/>
      <c r="F1578" s="42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69"/>
        <v>1576</v>
      </c>
      <c r="B1579" s="31">
        <v>32623</v>
      </c>
      <c r="C1579" s="26"/>
      <c r="D1579" s="13"/>
      <c r="E1579" s="26"/>
      <c r="F1579" s="42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69"/>
        <v>1577</v>
      </c>
      <c r="B1580" s="31">
        <v>32624</v>
      </c>
      <c r="C1580" s="26"/>
      <c r="D1580" s="13"/>
      <c r="E1580" s="26"/>
      <c r="F1580" s="42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69"/>
        <v>1578</v>
      </c>
      <c r="B1581" s="31">
        <v>32625</v>
      </c>
      <c r="C1581" s="26"/>
      <c r="D1581" s="13"/>
      <c r="E1581" s="26"/>
      <c r="F1581" s="42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69"/>
        <v>1579</v>
      </c>
      <c r="B1582" s="31">
        <v>32626</v>
      </c>
      <c r="C1582" s="26"/>
      <c r="D1582" s="13"/>
      <c r="E1582" s="26"/>
      <c r="F1582" s="42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69"/>
        <v>1580</v>
      </c>
      <c r="B1583" s="31">
        <v>32627</v>
      </c>
      <c r="C1583" s="26"/>
      <c r="D1583" s="13"/>
      <c r="E1583" s="26"/>
      <c r="F1583" s="42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69"/>
        <v>1581</v>
      </c>
      <c r="B1584" s="31">
        <v>32628</v>
      </c>
      <c r="C1584" s="26"/>
      <c r="D1584" s="13"/>
      <c r="E1584" s="26"/>
      <c r="F1584" s="42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69"/>
        <v>1582</v>
      </c>
      <c r="B1585" s="31">
        <v>32629</v>
      </c>
      <c r="C1585" s="26"/>
      <c r="D1585" s="13"/>
      <c r="E1585" s="26"/>
      <c r="F1585" s="42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69"/>
        <v>1583</v>
      </c>
      <c r="B1586" s="31">
        <v>32630</v>
      </c>
      <c r="C1586" s="26"/>
      <c r="D1586" s="13"/>
      <c r="E1586" s="26"/>
      <c r="F1586" s="42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69"/>
        <v>1584</v>
      </c>
      <c r="B1587" s="31">
        <v>32631</v>
      </c>
      <c r="C1587" s="26"/>
      <c r="D1587" s="13"/>
      <c r="E1587" s="26"/>
      <c r="F1587" s="42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69"/>
        <v>1585</v>
      </c>
      <c r="B1588" s="31">
        <v>32632</v>
      </c>
      <c r="C1588" s="26"/>
      <c r="D1588" s="13"/>
      <c r="E1588" s="26"/>
      <c r="F1588" s="42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69"/>
        <v>1586</v>
      </c>
      <c r="B1589" s="31">
        <v>32633</v>
      </c>
      <c r="C1589" s="26"/>
      <c r="D1589" s="13"/>
      <c r="E1589" s="26"/>
      <c r="F1589" s="42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69"/>
        <v>1587</v>
      </c>
      <c r="B1590" s="31">
        <v>32634</v>
      </c>
      <c r="C1590" s="26"/>
      <c r="D1590" s="13"/>
      <c r="E1590" s="26"/>
      <c r="F1590" s="42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69"/>
        <v>1588</v>
      </c>
      <c r="B1591" s="31">
        <v>32635</v>
      </c>
      <c r="C1591" s="26"/>
      <c r="D1591" s="13"/>
      <c r="E1591" s="26"/>
      <c r="F1591" s="42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69"/>
        <v>1589</v>
      </c>
      <c r="B1592" s="31">
        <v>32636</v>
      </c>
      <c r="C1592" s="26"/>
      <c r="D1592" s="13"/>
      <c r="E1592" s="26"/>
      <c r="F1592" s="42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69"/>
        <v>1590</v>
      </c>
      <c r="B1593" s="31">
        <v>32637</v>
      </c>
      <c r="C1593" s="26"/>
      <c r="D1593" s="13"/>
      <c r="E1593" s="26"/>
      <c r="F1593" s="42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69"/>
        <v>1591</v>
      </c>
      <c r="B1594" s="31">
        <v>32638</v>
      </c>
      <c r="C1594" s="26"/>
      <c r="D1594" s="13"/>
      <c r="E1594" s="26"/>
      <c r="F1594" s="42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69"/>
        <v>1592</v>
      </c>
      <c r="B1595" s="31">
        <v>32639</v>
      </c>
      <c r="C1595" s="26"/>
      <c r="D1595" s="13"/>
      <c r="E1595" s="26"/>
      <c r="F1595" s="42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69"/>
        <v>1593</v>
      </c>
      <c r="B1596" s="31">
        <v>32640</v>
      </c>
      <c r="C1596" s="26"/>
      <c r="D1596" s="13"/>
      <c r="E1596" s="26"/>
      <c r="F1596" s="42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69"/>
        <v>1594</v>
      </c>
      <c r="B1597" s="31">
        <v>32641</v>
      </c>
      <c r="C1597" s="26"/>
      <c r="D1597" s="13"/>
      <c r="E1597" s="26"/>
      <c r="F1597" s="42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69"/>
        <v>1595</v>
      </c>
      <c r="B1598" s="31">
        <v>32642</v>
      </c>
      <c r="C1598" s="26"/>
      <c r="D1598" s="13"/>
      <c r="E1598" s="26"/>
      <c r="F1598" s="42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69"/>
        <v>1596</v>
      </c>
      <c r="B1599" s="31">
        <v>32643</v>
      </c>
      <c r="C1599" s="26"/>
      <c r="D1599" s="13"/>
      <c r="E1599" s="26"/>
      <c r="F1599" s="42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69"/>
        <v>1597</v>
      </c>
      <c r="B1600" s="31">
        <v>32644</v>
      </c>
      <c r="C1600" s="26"/>
      <c r="D1600" s="13"/>
      <c r="E1600" s="26"/>
      <c r="F1600" s="42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69"/>
        <v>1598</v>
      </c>
      <c r="B1601" s="31">
        <v>32645</v>
      </c>
      <c r="C1601" s="26"/>
      <c r="D1601" s="13"/>
      <c r="E1601" s="26"/>
      <c r="F1601" s="42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69"/>
        <v>1599</v>
      </c>
      <c r="B1602" s="31">
        <v>32646</v>
      </c>
      <c r="C1602" s="26"/>
      <c r="D1602" s="13"/>
      <c r="E1602" s="26"/>
      <c r="F1602" s="42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69"/>
        <v>1600</v>
      </c>
      <c r="B1603" s="31">
        <v>32647</v>
      </c>
      <c r="C1603" s="26"/>
      <c r="D1603" s="13"/>
      <c r="E1603" s="26"/>
      <c r="F1603" s="42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69"/>
        <v>1601</v>
      </c>
      <c r="B1604" s="31">
        <v>32648</v>
      </c>
      <c r="C1604" s="26"/>
      <c r="D1604" s="13"/>
      <c r="E1604" s="26"/>
      <c r="F1604" s="42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69"/>
        <v>1602</v>
      </c>
      <c r="B1605" s="31">
        <v>32649</v>
      </c>
      <c r="C1605" s="26"/>
      <c r="D1605" s="13"/>
      <c r="E1605" s="26"/>
      <c r="F1605" s="42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70">A1605+1</f>
        <v>1603</v>
      </c>
      <c r="B1606" s="31">
        <v>32650</v>
      </c>
      <c r="C1606" s="26"/>
      <c r="D1606" s="13"/>
      <c r="E1606" s="26"/>
      <c r="F1606" s="42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70"/>
        <v>1604</v>
      </c>
      <c r="B1607" s="31">
        <v>32651</v>
      </c>
      <c r="C1607" s="26"/>
      <c r="D1607" s="13"/>
      <c r="E1607" s="26"/>
      <c r="F1607" s="42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70"/>
        <v>1605</v>
      </c>
      <c r="B1608" s="31">
        <v>32652</v>
      </c>
      <c r="C1608" s="26"/>
      <c r="D1608" s="13"/>
      <c r="E1608" s="26"/>
      <c r="F1608" s="42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70"/>
        <v>1606</v>
      </c>
      <c r="B1609" s="31">
        <v>32653</v>
      </c>
      <c r="C1609" s="26"/>
      <c r="D1609" s="13"/>
      <c r="E1609" s="26"/>
      <c r="F1609" s="42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70"/>
        <v>1607</v>
      </c>
      <c r="B1610" s="31">
        <v>32654</v>
      </c>
      <c r="C1610" s="26"/>
      <c r="D1610" s="13"/>
      <c r="E1610" s="26"/>
      <c r="F1610" s="42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70"/>
        <v>1608</v>
      </c>
      <c r="B1611" s="31">
        <v>32655</v>
      </c>
      <c r="C1611" s="26"/>
      <c r="D1611" s="13"/>
      <c r="E1611" s="26"/>
      <c r="F1611" s="42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70"/>
        <v>1609</v>
      </c>
      <c r="B1612" s="31">
        <v>32656</v>
      </c>
      <c r="C1612" s="26"/>
      <c r="D1612" s="13"/>
      <c r="E1612" s="26"/>
      <c r="F1612" s="42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70"/>
        <v>1610</v>
      </c>
      <c r="B1613" s="31">
        <v>32657</v>
      </c>
      <c r="C1613" s="26"/>
      <c r="D1613" s="13"/>
      <c r="E1613" s="26"/>
      <c r="F1613" s="42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70"/>
        <v>1611</v>
      </c>
      <c r="B1614" s="31">
        <v>32658</v>
      </c>
      <c r="C1614" s="26"/>
      <c r="D1614" s="13"/>
      <c r="E1614" s="26"/>
      <c r="F1614" s="42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70"/>
        <v>1612</v>
      </c>
      <c r="B1615" s="31">
        <v>32659</v>
      </c>
      <c r="C1615" s="26"/>
      <c r="D1615" s="13"/>
      <c r="E1615" s="26"/>
      <c r="F1615" s="42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70"/>
        <v>1613</v>
      </c>
      <c r="B1616" s="31">
        <v>32660</v>
      </c>
      <c r="C1616" s="26"/>
      <c r="D1616" s="13"/>
      <c r="E1616" s="26"/>
      <c r="F1616" s="42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70"/>
        <v>1614</v>
      </c>
      <c r="B1617" s="31">
        <v>32661</v>
      </c>
      <c r="C1617" s="26"/>
      <c r="D1617" s="13"/>
      <c r="E1617" s="26"/>
      <c r="F1617" s="42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70"/>
        <v>1615</v>
      </c>
      <c r="B1618" s="31">
        <v>32662</v>
      </c>
      <c r="C1618" s="26"/>
      <c r="D1618" s="13"/>
      <c r="E1618" s="26"/>
      <c r="F1618" s="42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70"/>
        <v>1616</v>
      </c>
      <c r="B1619" s="31">
        <v>32663</v>
      </c>
      <c r="C1619" s="26"/>
      <c r="D1619" s="13"/>
      <c r="E1619" s="26"/>
      <c r="F1619" s="42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70"/>
        <v>1617</v>
      </c>
      <c r="B1620" s="31">
        <v>32664</v>
      </c>
      <c r="C1620" s="26"/>
      <c r="D1620" s="13"/>
      <c r="E1620" s="26"/>
      <c r="F1620" s="42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70"/>
        <v>1618</v>
      </c>
      <c r="B1621" s="31">
        <v>32665</v>
      </c>
      <c r="C1621" s="26"/>
      <c r="D1621" s="13"/>
      <c r="E1621" s="26"/>
      <c r="F1621" s="42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70"/>
        <v>1619</v>
      </c>
      <c r="B1622" s="31">
        <v>32666</v>
      </c>
      <c r="C1622" s="26"/>
      <c r="D1622" s="13"/>
      <c r="E1622" s="26"/>
      <c r="F1622" s="42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70"/>
        <v>1620</v>
      </c>
      <c r="B1623" s="31">
        <v>32667</v>
      </c>
      <c r="C1623" s="26"/>
      <c r="D1623" s="13"/>
      <c r="E1623" s="26"/>
      <c r="F1623" s="42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70"/>
        <v>1621</v>
      </c>
      <c r="B1624" s="31">
        <v>32668</v>
      </c>
      <c r="C1624" s="26"/>
      <c r="D1624" s="13"/>
      <c r="E1624" s="26"/>
      <c r="F1624" s="42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70"/>
        <v>1622</v>
      </c>
      <c r="B1625" s="31">
        <v>32669</v>
      </c>
      <c r="C1625" s="26"/>
      <c r="D1625" s="13"/>
      <c r="E1625" s="26"/>
      <c r="F1625" s="42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70"/>
        <v>1623</v>
      </c>
      <c r="B1626" s="31">
        <v>32670</v>
      </c>
      <c r="C1626" s="26"/>
      <c r="D1626" s="13"/>
      <c r="E1626" s="26"/>
      <c r="F1626" s="42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70"/>
        <v>1624</v>
      </c>
      <c r="B1627" s="31">
        <v>32671</v>
      </c>
      <c r="C1627" s="26"/>
      <c r="D1627" s="13"/>
      <c r="E1627" s="26"/>
      <c r="F1627" s="42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70"/>
        <v>1625</v>
      </c>
      <c r="B1628" s="31">
        <v>32672</v>
      </c>
      <c r="C1628" s="26"/>
      <c r="D1628" s="13"/>
      <c r="E1628" s="26"/>
      <c r="F1628" s="42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70"/>
        <v>1626</v>
      </c>
      <c r="B1629" s="31">
        <v>32673</v>
      </c>
      <c r="C1629" s="26"/>
      <c r="D1629" s="13"/>
      <c r="E1629" s="26"/>
      <c r="F1629" s="42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70"/>
        <v>1627</v>
      </c>
      <c r="B1630" s="31">
        <v>32674</v>
      </c>
      <c r="C1630" s="26"/>
      <c r="D1630" s="13"/>
      <c r="E1630" s="26"/>
      <c r="F1630" s="42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70"/>
        <v>1628</v>
      </c>
      <c r="B1631" s="31">
        <v>32675</v>
      </c>
      <c r="C1631" s="26"/>
      <c r="D1631" s="13"/>
      <c r="E1631" s="26"/>
      <c r="F1631" s="42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70"/>
        <v>1629</v>
      </c>
      <c r="B1632" s="31">
        <v>32676</v>
      </c>
      <c r="C1632" s="26"/>
      <c r="D1632" s="13"/>
      <c r="E1632" s="26"/>
      <c r="F1632" s="42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70"/>
        <v>1630</v>
      </c>
      <c r="B1633" s="31">
        <v>32677</v>
      </c>
      <c r="C1633" s="26"/>
      <c r="D1633" s="13"/>
      <c r="E1633" s="26"/>
      <c r="F1633" s="42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70"/>
        <v>1631</v>
      </c>
      <c r="B1634" s="31">
        <v>32678</v>
      </c>
      <c r="C1634" s="26"/>
      <c r="D1634" s="13"/>
      <c r="E1634" s="26"/>
      <c r="F1634" s="42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70"/>
        <v>1632</v>
      </c>
      <c r="B1635" s="31">
        <v>32679</v>
      </c>
      <c r="C1635" s="26"/>
      <c r="D1635" s="13"/>
      <c r="E1635" s="26"/>
      <c r="F1635" s="42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70"/>
        <v>1633</v>
      </c>
      <c r="B1636" s="31">
        <v>32680</v>
      </c>
      <c r="C1636" s="26"/>
      <c r="D1636" s="13"/>
      <c r="E1636" s="26"/>
      <c r="F1636" s="42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70"/>
        <v>1634</v>
      </c>
      <c r="B1637" s="31">
        <v>32681</v>
      </c>
      <c r="C1637" s="26"/>
      <c r="D1637" s="13"/>
      <c r="E1637" s="26"/>
      <c r="F1637" s="42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70"/>
        <v>1635</v>
      </c>
      <c r="B1638" s="31">
        <v>32682</v>
      </c>
      <c r="C1638" s="26"/>
      <c r="D1638" s="13"/>
      <c r="E1638" s="26"/>
      <c r="F1638" s="42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70"/>
        <v>1636</v>
      </c>
      <c r="B1639" s="31">
        <v>32683</v>
      </c>
      <c r="C1639" s="26"/>
      <c r="D1639" s="13"/>
      <c r="E1639" s="26"/>
      <c r="F1639" s="42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70"/>
        <v>1637</v>
      </c>
      <c r="B1640" s="31">
        <v>32684</v>
      </c>
      <c r="C1640" s="26"/>
      <c r="D1640" s="13"/>
      <c r="E1640" s="26"/>
      <c r="F1640" s="42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70"/>
        <v>1638</v>
      </c>
      <c r="B1641" s="31">
        <v>32685</v>
      </c>
      <c r="C1641" s="26"/>
      <c r="D1641" s="13"/>
      <c r="E1641" s="26"/>
      <c r="F1641" s="42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70"/>
        <v>1639</v>
      </c>
      <c r="B1642" s="31">
        <v>32686</v>
      </c>
      <c r="C1642" s="26"/>
      <c r="D1642" s="13"/>
      <c r="E1642" s="26"/>
      <c r="F1642" s="42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70"/>
        <v>1640</v>
      </c>
      <c r="B1643" s="31">
        <v>32687</v>
      </c>
      <c r="C1643" s="26"/>
      <c r="D1643" s="13"/>
      <c r="E1643" s="26"/>
      <c r="F1643" s="42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70"/>
        <v>1641</v>
      </c>
      <c r="B1644" s="31">
        <v>32688</v>
      </c>
      <c r="C1644" s="26"/>
      <c r="D1644" s="13"/>
      <c r="E1644" s="26"/>
      <c r="F1644" s="42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70"/>
        <v>1642</v>
      </c>
      <c r="B1645" s="31">
        <v>32689</v>
      </c>
      <c r="C1645" s="26"/>
      <c r="D1645" s="13"/>
      <c r="E1645" s="26"/>
      <c r="F1645" s="42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70"/>
        <v>1643</v>
      </c>
      <c r="B1646" s="31">
        <v>32690</v>
      </c>
      <c r="C1646" s="26"/>
      <c r="D1646" s="13"/>
      <c r="E1646" s="26"/>
      <c r="F1646" s="42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70"/>
        <v>1644</v>
      </c>
      <c r="B1647" s="31">
        <v>32691</v>
      </c>
      <c r="C1647" s="26"/>
      <c r="D1647" s="13"/>
      <c r="E1647" s="26"/>
      <c r="F1647" s="42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70"/>
        <v>1645</v>
      </c>
      <c r="B1648" s="31">
        <v>32692</v>
      </c>
      <c r="C1648" s="26"/>
      <c r="D1648" s="13"/>
      <c r="E1648" s="26"/>
      <c r="F1648" s="42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70"/>
        <v>1646</v>
      </c>
      <c r="B1649" s="31">
        <v>32693</v>
      </c>
      <c r="C1649" s="26"/>
      <c r="D1649" s="13"/>
      <c r="E1649" s="26"/>
      <c r="F1649" s="42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70"/>
        <v>1647</v>
      </c>
      <c r="B1650" s="31">
        <v>32694</v>
      </c>
      <c r="C1650" s="26"/>
      <c r="D1650" s="13"/>
      <c r="E1650" s="26"/>
      <c r="F1650" s="42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70"/>
        <v>1648</v>
      </c>
      <c r="B1651" s="31">
        <v>32695</v>
      </c>
      <c r="C1651" s="26"/>
      <c r="D1651" s="13"/>
      <c r="E1651" s="26"/>
      <c r="F1651" s="42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70"/>
        <v>1649</v>
      </c>
      <c r="B1652" s="31">
        <v>32696</v>
      </c>
      <c r="C1652" s="26"/>
      <c r="D1652" s="13"/>
      <c r="E1652" s="26"/>
      <c r="F1652" s="42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70"/>
        <v>1650</v>
      </c>
      <c r="B1653" s="31">
        <v>32697</v>
      </c>
      <c r="C1653" s="26"/>
      <c r="D1653" s="13"/>
      <c r="E1653" s="26"/>
      <c r="F1653" s="42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70"/>
        <v>1651</v>
      </c>
      <c r="B1654" s="31">
        <v>32698</v>
      </c>
      <c r="C1654" s="26"/>
      <c r="D1654" s="13"/>
      <c r="E1654" s="26"/>
      <c r="F1654" s="42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70"/>
        <v>1652</v>
      </c>
      <c r="B1655" s="31">
        <v>32699</v>
      </c>
      <c r="C1655" s="26"/>
      <c r="D1655" s="13"/>
      <c r="E1655" s="26"/>
      <c r="F1655" s="42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70"/>
        <v>1653</v>
      </c>
      <c r="B1656" s="31">
        <v>32700</v>
      </c>
      <c r="C1656" s="26"/>
      <c r="D1656" s="13"/>
      <c r="E1656" s="26"/>
      <c r="F1656" s="42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70"/>
        <v>1654</v>
      </c>
      <c r="B1657" s="31">
        <v>32701</v>
      </c>
      <c r="C1657" s="26"/>
      <c r="D1657" s="13"/>
      <c r="E1657" s="26"/>
      <c r="F1657" s="42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70"/>
        <v>1655</v>
      </c>
      <c r="B1658" s="31">
        <v>32702</v>
      </c>
      <c r="C1658" s="26"/>
      <c r="D1658" s="13"/>
      <c r="E1658" s="26"/>
      <c r="F1658" s="42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70"/>
        <v>1656</v>
      </c>
      <c r="B1659" s="31">
        <v>32703</v>
      </c>
      <c r="C1659" s="26"/>
      <c r="D1659" s="13"/>
      <c r="E1659" s="26"/>
      <c r="F1659" s="42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70"/>
        <v>1657</v>
      </c>
      <c r="B1660" s="31">
        <v>32704</v>
      </c>
      <c r="C1660" s="26"/>
      <c r="D1660" s="13"/>
      <c r="E1660" s="26"/>
      <c r="F1660" s="42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70"/>
        <v>1658</v>
      </c>
      <c r="B1661" s="31">
        <v>32705</v>
      </c>
      <c r="C1661" s="26"/>
      <c r="D1661" s="13"/>
      <c r="E1661" s="26"/>
      <c r="F1661" s="42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70"/>
        <v>1659</v>
      </c>
      <c r="B1662" s="31">
        <v>32706</v>
      </c>
      <c r="C1662" s="26"/>
      <c r="D1662" s="13"/>
      <c r="E1662" s="26"/>
      <c r="F1662" s="42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70"/>
        <v>1660</v>
      </c>
      <c r="B1663" s="31">
        <v>32707</v>
      </c>
      <c r="C1663" s="26"/>
      <c r="D1663" s="13"/>
      <c r="E1663" s="26"/>
      <c r="F1663" s="42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70"/>
        <v>1661</v>
      </c>
      <c r="B1664" s="31">
        <v>32708</v>
      </c>
      <c r="C1664" s="26"/>
      <c r="D1664" s="13"/>
      <c r="E1664" s="26"/>
      <c r="F1664" s="42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70"/>
        <v>1662</v>
      </c>
      <c r="B1665" s="31">
        <v>32709</v>
      </c>
      <c r="C1665" s="26"/>
      <c r="D1665" s="13"/>
      <c r="E1665" s="26"/>
      <c r="F1665" s="42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70"/>
        <v>1663</v>
      </c>
      <c r="B1666" s="31">
        <v>32710</v>
      </c>
      <c r="C1666" s="26"/>
      <c r="D1666" s="13"/>
      <c r="E1666" s="26"/>
      <c r="F1666" s="42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70"/>
        <v>1664</v>
      </c>
      <c r="B1667" s="31">
        <v>32711</v>
      </c>
      <c r="C1667" s="26"/>
      <c r="D1667" s="13"/>
      <c r="E1667" s="26"/>
      <c r="F1667" s="42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70"/>
        <v>1665</v>
      </c>
      <c r="B1668" s="31">
        <v>32712</v>
      </c>
      <c r="C1668" s="26"/>
      <c r="D1668" s="13"/>
      <c r="E1668" s="26"/>
      <c r="F1668" s="42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70"/>
        <v>1666</v>
      </c>
      <c r="B1669" s="31">
        <v>32713</v>
      </c>
      <c r="C1669" s="26"/>
      <c r="D1669" s="13"/>
      <c r="E1669" s="26"/>
      <c r="F1669" s="42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71">A1669+1</f>
        <v>1667</v>
      </c>
      <c r="B1670" s="31">
        <v>32714</v>
      </c>
      <c r="C1670" s="26"/>
      <c r="D1670" s="13"/>
      <c r="E1670" s="26"/>
      <c r="F1670" s="42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71"/>
        <v>1668</v>
      </c>
      <c r="B1671" s="31">
        <v>32715</v>
      </c>
      <c r="C1671" s="26"/>
      <c r="D1671" s="13"/>
      <c r="E1671" s="26"/>
      <c r="F1671" s="42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71"/>
        <v>1669</v>
      </c>
      <c r="B1672" s="31">
        <v>32716</v>
      </c>
      <c r="C1672" s="26"/>
      <c r="D1672" s="13"/>
      <c r="E1672" s="26"/>
      <c r="F1672" s="42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71"/>
        <v>1670</v>
      </c>
      <c r="B1673" s="31">
        <v>32717</v>
      </c>
      <c r="C1673" s="26"/>
      <c r="D1673" s="13"/>
      <c r="E1673" s="26"/>
      <c r="F1673" s="42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71"/>
        <v>1671</v>
      </c>
      <c r="B1674" s="31">
        <v>32718</v>
      </c>
      <c r="C1674" s="26"/>
      <c r="D1674" s="13"/>
      <c r="E1674" s="26"/>
      <c r="F1674" s="42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71"/>
        <v>1672</v>
      </c>
      <c r="B1675" s="31">
        <v>32719</v>
      </c>
      <c r="C1675" s="26"/>
      <c r="D1675" s="13"/>
      <c r="E1675" s="26"/>
      <c r="F1675" s="42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71"/>
        <v>1673</v>
      </c>
      <c r="B1676" s="31">
        <v>32720</v>
      </c>
      <c r="C1676" s="26"/>
      <c r="D1676" s="13"/>
      <c r="E1676" s="26"/>
      <c r="F1676" s="42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71"/>
        <v>1674</v>
      </c>
      <c r="B1677" s="31">
        <v>32721</v>
      </c>
      <c r="C1677" s="26"/>
      <c r="D1677" s="13"/>
      <c r="E1677" s="26"/>
      <c r="F1677" s="42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71"/>
        <v>1675</v>
      </c>
      <c r="B1678" s="31">
        <v>32722</v>
      </c>
      <c r="C1678" s="26"/>
      <c r="D1678" s="13"/>
      <c r="E1678" s="26"/>
      <c r="F1678" s="42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71"/>
        <v>1676</v>
      </c>
      <c r="B1679" s="31">
        <v>32723</v>
      </c>
      <c r="C1679" s="26"/>
      <c r="D1679" s="13"/>
      <c r="E1679" s="26"/>
      <c r="F1679" s="42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71"/>
        <v>1677</v>
      </c>
      <c r="B1680" s="31">
        <v>32724</v>
      </c>
      <c r="C1680" s="26"/>
      <c r="D1680" s="13"/>
      <c r="E1680" s="26"/>
      <c r="F1680" s="42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71"/>
        <v>1678</v>
      </c>
      <c r="B1681" s="31">
        <v>32725</v>
      </c>
      <c r="C1681" s="26"/>
      <c r="D1681" s="13"/>
      <c r="E1681" s="26"/>
      <c r="F1681" s="42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71"/>
        <v>1679</v>
      </c>
      <c r="B1682" s="31">
        <v>32726</v>
      </c>
      <c r="C1682" s="26"/>
      <c r="D1682" s="13"/>
      <c r="E1682" s="26"/>
      <c r="F1682" s="42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71"/>
        <v>1680</v>
      </c>
      <c r="B1683" s="31">
        <v>32727</v>
      </c>
      <c r="C1683" s="26"/>
      <c r="D1683" s="13"/>
      <c r="E1683" s="26"/>
      <c r="F1683" s="42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71"/>
        <v>1681</v>
      </c>
      <c r="B1684" s="31">
        <v>32728</v>
      </c>
      <c r="C1684" s="26"/>
      <c r="D1684" s="13"/>
      <c r="E1684" s="26"/>
      <c r="F1684" s="42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71"/>
        <v>1682</v>
      </c>
      <c r="B1685" s="31">
        <v>32729</v>
      </c>
      <c r="C1685" s="26"/>
      <c r="D1685" s="13"/>
      <c r="E1685" s="26"/>
      <c r="F1685" s="42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71"/>
        <v>1683</v>
      </c>
      <c r="B1686" s="31">
        <v>32730</v>
      </c>
      <c r="C1686" s="26"/>
      <c r="D1686" s="13"/>
      <c r="E1686" s="26"/>
      <c r="F1686" s="42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71"/>
        <v>1684</v>
      </c>
      <c r="B1687" s="31">
        <v>32731</v>
      </c>
      <c r="C1687" s="26"/>
      <c r="D1687" s="13"/>
      <c r="E1687" s="26"/>
      <c r="F1687" s="42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71"/>
        <v>1685</v>
      </c>
      <c r="B1688" s="31">
        <v>32732</v>
      </c>
      <c r="C1688" s="26"/>
      <c r="D1688" s="13"/>
      <c r="E1688" s="26"/>
      <c r="F1688" s="42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71"/>
        <v>1686</v>
      </c>
      <c r="B1689" s="31">
        <v>32733</v>
      </c>
      <c r="C1689" s="26"/>
      <c r="D1689" s="13"/>
      <c r="E1689" s="26"/>
      <c r="F1689" s="42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71"/>
        <v>1687</v>
      </c>
      <c r="B1690" s="31">
        <v>32734</v>
      </c>
      <c r="C1690" s="26"/>
      <c r="D1690" s="13"/>
      <c r="E1690" s="26"/>
      <c r="F1690" s="42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71"/>
        <v>1688</v>
      </c>
      <c r="B1691" s="31">
        <v>32735</v>
      </c>
      <c r="C1691" s="26"/>
      <c r="D1691" s="13"/>
      <c r="E1691" s="26"/>
      <c r="F1691" s="42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71"/>
        <v>1689</v>
      </c>
      <c r="B1692" s="31">
        <v>32736</v>
      </c>
      <c r="C1692" s="26"/>
      <c r="D1692" s="13"/>
      <c r="E1692" s="26"/>
      <c r="F1692" s="42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71"/>
        <v>1690</v>
      </c>
      <c r="B1693" s="31">
        <v>32737</v>
      </c>
      <c r="C1693" s="26"/>
      <c r="D1693" s="13"/>
      <c r="E1693" s="26"/>
      <c r="F1693" s="42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71"/>
        <v>1691</v>
      </c>
      <c r="B1694" s="31">
        <v>32738</v>
      </c>
      <c r="C1694" s="26"/>
      <c r="D1694" s="13"/>
      <c r="E1694" s="26"/>
      <c r="F1694" s="42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71"/>
        <v>1692</v>
      </c>
      <c r="B1695" s="31">
        <v>32739</v>
      </c>
      <c r="C1695" s="26"/>
      <c r="D1695" s="13"/>
      <c r="E1695" s="26"/>
      <c r="F1695" s="42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71"/>
        <v>1693</v>
      </c>
      <c r="B1696" s="31">
        <v>32740</v>
      </c>
      <c r="C1696" s="26"/>
      <c r="D1696" s="13"/>
      <c r="E1696" s="26"/>
      <c r="F1696" s="42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71"/>
        <v>1694</v>
      </c>
      <c r="B1697" s="31">
        <v>32741</v>
      </c>
      <c r="C1697" s="26"/>
      <c r="D1697" s="13"/>
      <c r="E1697" s="26"/>
      <c r="F1697" s="42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71"/>
        <v>1695</v>
      </c>
      <c r="B1698" s="31">
        <v>32742</v>
      </c>
      <c r="C1698" s="26"/>
      <c r="D1698" s="13"/>
      <c r="E1698" s="26"/>
      <c r="F1698" s="42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71"/>
        <v>1696</v>
      </c>
      <c r="B1699" s="31">
        <v>32743</v>
      </c>
      <c r="C1699" s="26"/>
      <c r="D1699" s="13"/>
      <c r="E1699" s="26"/>
      <c r="F1699" s="42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71"/>
        <v>1697</v>
      </c>
      <c r="B1700" s="31">
        <v>32744</v>
      </c>
      <c r="C1700" s="26"/>
      <c r="D1700" s="13"/>
      <c r="E1700" s="26"/>
      <c r="F1700" s="42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71"/>
        <v>1698</v>
      </c>
      <c r="B1701" s="31">
        <v>32745</v>
      </c>
      <c r="C1701" s="26"/>
      <c r="D1701" s="13"/>
      <c r="E1701" s="26"/>
      <c r="F1701" s="42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71"/>
        <v>1699</v>
      </c>
      <c r="B1702" s="31">
        <v>32746</v>
      </c>
      <c r="C1702" s="26"/>
      <c r="D1702" s="13"/>
      <c r="E1702" s="26"/>
      <c r="F1702" s="42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71"/>
        <v>1700</v>
      </c>
      <c r="B1703" s="31">
        <v>32747</v>
      </c>
      <c r="C1703" s="26"/>
      <c r="D1703" s="13"/>
      <c r="E1703" s="26"/>
      <c r="F1703" s="42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71"/>
        <v>1701</v>
      </c>
      <c r="B1704" s="31">
        <v>32748</v>
      </c>
      <c r="C1704" s="26"/>
      <c r="D1704" s="13"/>
      <c r="E1704" s="26"/>
      <c r="F1704" s="42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71"/>
        <v>1702</v>
      </c>
      <c r="B1705" s="31">
        <v>32749</v>
      </c>
      <c r="C1705" s="26"/>
      <c r="D1705" s="13"/>
      <c r="E1705" s="26"/>
      <c r="F1705" s="42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71"/>
        <v>1703</v>
      </c>
      <c r="B1706" s="31">
        <v>32750</v>
      </c>
      <c r="C1706" s="26"/>
      <c r="D1706" s="13"/>
      <c r="E1706" s="26"/>
      <c r="F1706" s="42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71"/>
        <v>1704</v>
      </c>
      <c r="B1707" s="31">
        <v>32751</v>
      </c>
      <c r="C1707" s="26"/>
      <c r="D1707" s="13"/>
      <c r="E1707" s="26"/>
      <c r="F1707" s="42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71"/>
        <v>1705</v>
      </c>
      <c r="B1708" s="31">
        <v>32752</v>
      </c>
      <c r="C1708" s="26"/>
      <c r="D1708" s="13"/>
      <c r="E1708" s="26"/>
      <c r="F1708" s="42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71"/>
        <v>1706</v>
      </c>
      <c r="B1709" s="31">
        <v>32753</v>
      </c>
      <c r="C1709" s="26"/>
      <c r="D1709" s="13"/>
      <c r="E1709" s="26"/>
      <c r="F1709" s="42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71"/>
        <v>1707</v>
      </c>
      <c r="B1710" s="31">
        <v>32754</v>
      </c>
      <c r="C1710" s="26"/>
      <c r="D1710" s="13"/>
      <c r="E1710" s="26"/>
      <c r="F1710" s="42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71"/>
        <v>1708</v>
      </c>
      <c r="B1711" s="31">
        <v>32755</v>
      </c>
      <c r="C1711" s="26"/>
      <c r="D1711" s="13"/>
      <c r="E1711" s="26"/>
      <c r="F1711" s="42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71"/>
        <v>1709</v>
      </c>
      <c r="B1712" s="31">
        <v>32756</v>
      </c>
      <c r="C1712" s="26"/>
      <c r="D1712" s="13"/>
      <c r="E1712" s="26"/>
      <c r="F1712" s="42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71"/>
        <v>1710</v>
      </c>
      <c r="B1713" s="31">
        <v>32757</v>
      </c>
      <c r="C1713" s="26"/>
      <c r="D1713" s="13"/>
      <c r="E1713" s="26"/>
      <c r="F1713" s="42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71"/>
        <v>1711</v>
      </c>
      <c r="B1714" s="31">
        <v>32758</v>
      </c>
      <c r="C1714" s="26"/>
      <c r="D1714" s="13"/>
      <c r="E1714" s="26"/>
      <c r="F1714" s="42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71"/>
        <v>1712</v>
      </c>
      <c r="B1715" s="31">
        <v>32759</v>
      </c>
      <c r="C1715" s="26"/>
      <c r="D1715" s="13"/>
      <c r="E1715" s="26"/>
      <c r="F1715" s="42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71"/>
        <v>1713</v>
      </c>
      <c r="B1716" s="31">
        <v>32760</v>
      </c>
      <c r="C1716" s="26"/>
      <c r="D1716" s="13"/>
      <c r="E1716" s="26"/>
      <c r="F1716" s="42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71"/>
        <v>1714</v>
      </c>
      <c r="B1717" s="31">
        <v>32761</v>
      </c>
      <c r="C1717" s="26"/>
      <c r="D1717" s="13"/>
      <c r="E1717" s="26"/>
      <c r="F1717" s="42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71"/>
        <v>1715</v>
      </c>
      <c r="B1718" s="31">
        <v>32762</v>
      </c>
      <c r="C1718" s="26"/>
      <c r="D1718" s="13"/>
      <c r="E1718" s="26"/>
      <c r="F1718" s="42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71"/>
        <v>1716</v>
      </c>
      <c r="B1719" s="31">
        <v>32763</v>
      </c>
      <c r="C1719" s="26"/>
      <c r="D1719" s="13"/>
      <c r="E1719" s="26"/>
      <c r="F1719" s="42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71"/>
        <v>1717</v>
      </c>
      <c r="B1720" s="31">
        <v>32764</v>
      </c>
      <c r="C1720" s="26"/>
      <c r="D1720" s="13"/>
      <c r="E1720" s="26"/>
      <c r="F1720" s="42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71"/>
        <v>1718</v>
      </c>
      <c r="B1721" s="31">
        <v>32765</v>
      </c>
      <c r="C1721" s="26"/>
      <c r="D1721" s="13"/>
      <c r="E1721" s="26"/>
      <c r="F1721" s="42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71"/>
        <v>1719</v>
      </c>
      <c r="B1722" s="31">
        <v>32766</v>
      </c>
      <c r="C1722" s="26"/>
      <c r="D1722" s="13"/>
      <c r="E1722" s="26"/>
      <c r="F1722" s="42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71"/>
        <v>1720</v>
      </c>
      <c r="B1723" s="31">
        <v>32767</v>
      </c>
      <c r="C1723" s="26"/>
      <c r="D1723" s="13"/>
      <c r="E1723" s="26"/>
      <c r="F1723" s="42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71"/>
        <v>1721</v>
      </c>
      <c r="B1724" s="31">
        <v>32768</v>
      </c>
      <c r="C1724" s="26"/>
      <c r="D1724" s="13"/>
      <c r="E1724" s="26"/>
      <c r="F1724" s="42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71"/>
        <v>1722</v>
      </c>
      <c r="B1725" s="31">
        <v>32769</v>
      </c>
      <c r="C1725" s="26"/>
      <c r="D1725" s="13"/>
      <c r="E1725" s="26"/>
      <c r="F1725" s="42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71"/>
        <v>1723</v>
      </c>
      <c r="B1726" s="31">
        <v>32770</v>
      </c>
      <c r="C1726" s="26"/>
      <c r="D1726" s="13"/>
      <c r="E1726" s="26"/>
      <c r="F1726" s="42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71"/>
        <v>1724</v>
      </c>
      <c r="B1727" s="31">
        <v>32771</v>
      </c>
      <c r="C1727" s="26"/>
      <c r="D1727" s="13"/>
      <c r="E1727" s="26"/>
      <c r="F1727" s="42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71"/>
        <v>1725</v>
      </c>
      <c r="B1728" s="31">
        <v>32772</v>
      </c>
      <c r="C1728" s="26"/>
      <c r="D1728" s="13"/>
      <c r="E1728" s="26"/>
      <c r="F1728" s="42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71"/>
        <v>1726</v>
      </c>
      <c r="B1729" s="31">
        <v>32773</v>
      </c>
      <c r="C1729" s="26"/>
      <c r="D1729" s="13"/>
      <c r="E1729" s="26"/>
      <c r="F1729" s="42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71"/>
        <v>1727</v>
      </c>
      <c r="B1730" s="31">
        <v>32774</v>
      </c>
      <c r="C1730" s="26"/>
      <c r="D1730" s="13"/>
      <c r="E1730" s="26"/>
      <c r="F1730" s="42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71"/>
        <v>1728</v>
      </c>
      <c r="B1731" s="31">
        <v>32775</v>
      </c>
      <c r="C1731" s="26"/>
      <c r="D1731" s="13"/>
      <c r="E1731" s="26"/>
      <c r="F1731" s="42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71"/>
        <v>1729</v>
      </c>
      <c r="B1732" s="31">
        <v>32776</v>
      </c>
      <c r="C1732" s="26"/>
      <c r="D1732" s="13"/>
      <c r="E1732" s="26"/>
      <c r="F1732" s="42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71"/>
        <v>1730</v>
      </c>
      <c r="B1733" s="31">
        <v>32777</v>
      </c>
      <c r="C1733" s="26"/>
      <c r="D1733" s="13"/>
      <c r="E1733" s="26"/>
      <c r="F1733" s="42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72">A1733+1</f>
        <v>1731</v>
      </c>
      <c r="B1734" s="31">
        <v>32778</v>
      </c>
      <c r="C1734" s="26"/>
      <c r="D1734" s="13"/>
      <c r="E1734" s="26"/>
      <c r="F1734" s="42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72"/>
        <v>1732</v>
      </c>
      <c r="B1735" s="31">
        <v>32779</v>
      </c>
      <c r="C1735" s="26"/>
      <c r="D1735" s="13"/>
      <c r="E1735" s="26"/>
      <c r="F1735" s="42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72"/>
        <v>1733</v>
      </c>
      <c r="B1736" s="31">
        <v>32780</v>
      </c>
      <c r="C1736" s="26"/>
      <c r="D1736" s="13"/>
      <c r="E1736" s="26"/>
      <c r="F1736" s="42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72"/>
        <v>1734</v>
      </c>
      <c r="B1737" s="31">
        <v>32781</v>
      </c>
      <c r="C1737" s="26"/>
      <c r="D1737" s="13"/>
      <c r="E1737" s="26"/>
      <c r="F1737" s="42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72"/>
        <v>1735</v>
      </c>
      <c r="B1738" s="31">
        <v>32782</v>
      </c>
      <c r="C1738" s="26"/>
      <c r="D1738" s="13"/>
      <c r="E1738" s="26"/>
      <c r="F1738" s="42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72"/>
        <v>1736</v>
      </c>
      <c r="B1739" s="31">
        <v>32783</v>
      </c>
      <c r="C1739" s="26"/>
      <c r="D1739" s="13"/>
      <c r="E1739" s="26"/>
      <c r="F1739" s="42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72"/>
        <v>1737</v>
      </c>
      <c r="B1740" s="31">
        <v>32784</v>
      </c>
      <c r="C1740" s="26"/>
      <c r="D1740" s="13"/>
      <c r="E1740" s="26"/>
      <c r="F1740" s="42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72"/>
        <v>1738</v>
      </c>
      <c r="B1741" s="31">
        <v>32785</v>
      </c>
      <c r="C1741" s="26"/>
      <c r="D1741" s="13"/>
      <c r="E1741" s="26"/>
      <c r="F1741" s="42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72"/>
        <v>1739</v>
      </c>
      <c r="B1742" s="31">
        <v>32786</v>
      </c>
      <c r="C1742" s="26"/>
      <c r="D1742" s="13"/>
      <c r="E1742" s="26"/>
      <c r="F1742" s="42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72"/>
        <v>1740</v>
      </c>
      <c r="B1743" s="31">
        <v>32787</v>
      </c>
      <c r="C1743" s="26"/>
      <c r="D1743" s="13"/>
      <c r="E1743" s="26"/>
      <c r="F1743" s="42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72"/>
        <v>1741</v>
      </c>
      <c r="B1744" s="31">
        <v>32788</v>
      </c>
      <c r="C1744" s="26"/>
      <c r="D1744" s="13"/>
      <c r="E1744" s="26"/>
      <c r="F1744" s="42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72"/>
        <v>1742</v>
      </c>
      <c r="B1745" s="31">
        <v>32789</v>
      </c>
      <c r="C1745" s="26"/>
      <c r="D1745" s="13"/>
      <c r="E1745" s="26"/>
      <c r="F1745" s="42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72"/>
        <v>1743</v>
      </c>
      <c r="B1746" s="31">
        <v>32790</v>
      </c>
      <c r="C1746" s="26"/>
      <c r="D1746" s="13"/>
      <c r="E1746" s="26"/>
      <c r="F1746" s="42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72"/>
        <v>1744</v>
      </c>
      <c r="B1747" s="31">
        <v>32791</v>
      </c>
      <c r="C1747" s="26"/>
      <c r="D1747" s="13"/>
      <c r="E1747" s="26"/>
      <c r="F1747" s="42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72"/>
        <v>1745</v>
      </c>
      <c r="B1748" s="31">
        <v>32792</v>
      </c>
      <c r="C1748" s="26"/>
      <c r="D1748" s="13"/>
      <c r="E1748" s="26"/>
      <c r="F1748" s="42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72"/>
        <v>1746</v>
      </c>
      <c r="B1749" s="31">
        <v>32793</v>
      </c>
      <c r="C1749" s="26"/>
      <c r="D1749" s="13"/>
      <c r="E1749" s="26"/>
      <c r="F1749" s="42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72"/>
        <v>1747</v>
      </c>
      <c r="B1750" s="31">
        <v>32794</v>
      </c>
      <c r="C1750" s="26"/>
      <c r="D1750" s="13"/>
      <c r="E1750" s="26"/>
      <c r="F1750" s="42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72"/>
        <v>1748</v>
      </c>
      <c r="B1751" s="31">
        <v>32795</v>
      </c>
      <c r="C1751" s="26"/>
      <c r="D1751" s="13"/>
      <c r="E1751" s="26"/>
      <c r="F1751" s="42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72"/>
        <v>1749</v>
      </c>
      <c r="B1752" s="31">
        <v>32796</v>
      </c>
      <c r="C1752" s="26"/>
      <c r="D1752" s="13"/>
      <c r="E1752" s="26"/>
      <c r="F1752" s="42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72"/>
        <v>1750</v>
      </c>
      <c r="B1753" s="31">
        <v>32797</v>
      </c>
      <c r="C1753" s="26"/>
      <c r="D1753" s="13"/>
      <c r="E1753" s="26"/>
      <c r="F1753" s="42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72"/>
        <v>1751</v>
      </c>
      <c r="B1754" s="31">
        <v>32798</v>
      </c>
      <c r="C1754" s="26"/>
      <c r="D1754" s="13"/>
      <c r="E1754" s="26"/>
      <c r="F1754" s="42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72"/>
        <v>1752</v>
      </c>
      <c r="B1755" s="31">
        <v>32799</v>
      </c>
      <c r="C1755" s="26"/>
      <c r="D1755" s="13"/>
      <c r="E1755" s="26"/>
      <c r="F1755" s="42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72"/>
        <v>1753</v>
      </c>
      <c r="B1756" s="31">
        <v>32800</v>
      </c>
      <c r="C1756" s="26"/>
      <c r="D1756" s="13"/>
      <c r="E1756" s="26"/>
      <c r="F1756" s="42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72"/>
        <v>1754</v>
      </c>
      <c r="B1757" s="31">
        <v>32801</v>
      </c>
      <c r="C1757" s="26"/>
      <c r="D1757" s="13"/>
      <c r="E1757" s="26"/>
      <c r="F1757" s="42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72"/>
        <v>1755</v>
      </c>
      <c r="B1758" s="31">
        <v>32802</v>
      </c>
      <c r="C1758" s="26"/>
      <c r="D1758" s="13"/>
      <c r="E1758" s="26"/>
      <c r="F1758" s="42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72"/>
        <v>1756</v>
      </c>
      <c r="B1759" s="31">
        <v>32803</v>
      </c>
      <c r="C1759" s="26"/>
      <c r="D1759" s="13"/>
      <c r="E1759" s="26"/>
      <c r="F1759" s="42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72"/>
        <v>1757</v>
      </c>
      <c r="B1760" s="31">
        <v>32804</v>
      </c>
      <c r="C1760" s="26"/>
      <c r="D1760" s="13"/>
      <c r="E1760" s="26"/>
      <c r="F1760" s="42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72"/>
        <v>1758</v>
      </c>
      <c r="B1761" s="31">
        <v>32805</v>
      </c>
      <c r="C1761" s="26"/>
      <c r="D1761" s="13"/>
      <c r="E1761" s="26"/>
      <c r="F1761" s="42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72"/>
        <v>1759</v>
      </c>
      <c r="B1762" s="31">
        <v>32806</v>
      </c>
      <c r="C1762" s="26"/>
      <c r="D1762" s="13"/>
      <c r="E1762" s="26"/>
      <c r="F1762" s="42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72"/>
        <v>1760</v>
      </c>
      <c r="B1763" s="31">
        <v>32807</v>
      </c>
      <c r="C1763" s="26"/>
      <c r="D1763" s="13"/>
      <c r="E1763" s="26"/>
      <c r="F1763" s="42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72"/>
        <v>1761</v>
      </c>
      <c r="B1764" s="31">
        <v>32808</v>
      </c>
      <c r="C1764" s="26"/>
      <c r="D1764" s="13"/>
      <c r="E1764" s="26"/>
      <c r="F1764" s="42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72"/>
        <v>1762</v>
      </c>
      <c r="B1765" s="31">
        <v>32809</v>
      </c>
      <c r="C1765" s="26"/>
      <c r="D1765" s="13"/>
      <c r="E1765" s="26"/>
      <c r="F1765" s="42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72"/>
        <v>1763</v>
      </c>
      <c r="B1766" s="31">
        <v>32810</v>
      </c>
      <c r="C1766" s="26"/>
      <c r="D1766" s="13"/>
      <c r="E1766" s="26"/>
      <c r="F1766" s="42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72"/>
        <v>1764</v>
      </c>
      <c r="B1767" s="31">
        <v>32811</v>
      </c>
      <c r="C1767" s="26"/>
      <c r="D1767" s="13"/>
      <c r="E1767" s="26"/>
      <c r="F1767" s="42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72"/>
        <v>1765</v>
      </c>
      <c r="B1768" s="31">
        <v>32812</v>
      </c>
      <c r="C1768" s="26"/>
      <c r="D1768" s="13"/>
      <c r="E1768" s="26"/>
      <c r="F1768" s="42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72"/>
        <v>1766</v>
      </c>
      <c r="B1769" s="31">
        <v>32813</v>
      </c>
      <c r="C1769" s="26"/>
      <c r="D1769" s="13"/>
      <c r="E1769" s="26"/>
      <c r="F1769" s="42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72"/>
        <v>1767</v>
      </c>
      <c r="B1770" s="31">
        <v>32814</v>
      </c>
      <c r="C1770" s="26"/>
      <c r="D1770" s="13"/>
      <c r="E1770" s="26"/>
      <c r="F1770" s="42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72"/>
        <v>1768</v>
      </c>
      <c r="B1771" s="31">
        <v>32815</v>
      </c>
      <c r="C1771" s="26"/>
      <c r="D1771" s="13"/>
      <c r="E1771" s="26"/>
      <c r="F1771" s="42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72"/>
        <v>1769</v>
      </c>
      <c r="B1772" s="31">
        <v>32816</v>
      </c>
      <c r="C1772" s="26"/>
      <c r="D1772" s="13"/>
      <c r="E1772" s="26"/>
      <c r="F1772" s="42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72"/>
        <v>1770</v>
      </c>
      <c r="B1773" s="31">
        <v>32817</v>
      </c>
      <c r="C1773" s="26"/>
      <c r="D1773" s="13"/>
      <c r="E1773" s="26"/>
      <c r="F1773" s="42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72"/>
        <v>1771</v>
      </c>
      <c r="B1774" s="31">
        <v>32818</v>
      </c>
      <c r="C1774" s="26"/>
      <c r="D1774" s="13"/>
      <c r="E1774" s="26"/>
      <c r="F1774" s="42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72"/>
        <v>1772</v>
      </c>
      <c r="B1775" s="31">
        <v>32819</v>
      </c>
      <c r="C1775" s="26"/>
      <c r="D1775" s="13"/>
      <c r="E1775" s="26"/>
      <c r="F1775" s="42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72"/>
        <v>1773</v>
      </c>
      <c r="B1776" s="31">
        <v>32820</v>
      </c>
      <c r="C1776" s="26"/>
      <c r="D1776" s="13"/>
      <c r="E1776" s="26"/>
      <c r="F1776" s="42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72"/>
        <v>1774</v>
      </c>
      <c r="B1777" s="31">
        <v>32821</v>
      </c>
      <c r="C1777" s="26"/>
      <c r="D1777" s="13"/>
      <c r="E1777" s="26"/>
      <c r="F1777" s="42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72"/>
        <v>1775</v>
      </c>
      <c r="B1778" s="31">
        <v>32822</v>
      </c>
      <c r="C1778" s="26"/>
      <c r="D1778" s="13"/>
      <c r="E1778" s="26"/>
      <c r="F1778" s="42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72"/>
        <v>1776</v>
      </c>
      <c r="B1779" s="31">
        <v>32823</v>
      </c>
      <c r="C1779" s="26"/>
      <c r="D1779" s="13"/>
      <c r="E1779" s="26"/>
      <c r="F1779" s="42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72"/>
        <v>1777</v>
      </c>
      <c r="B1780" s="31">
        <v>32824</v>
      </c>
      <c r="C1780" s="26"/>
      <c r="D1780" s="13"/>
      <c r="E1780" s="26"/>
      <c r="F1780" s="42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72"/>
        <v>1778</v>
      </c>
      <c r="B1781" s="31">
        <v>32825</v>
      </c>
      <c r="C1781" s="26"/>
      <c r="D1781" s="13"/>
      <c r="E1781" s="26"/>
      <c r="F1781" s="42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72"/>
        <v>1779</v>
      </c>
      <c r="B1782" s="31">
        <v>32826</v>
      </c>
      <c r="C1782" s="26"/>
      <c r="D1782" s="13"/>
      <c r="E1782" s="26"/>
      <c r="F1782" s="42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72"/>
        <v>1780</v>
      </c>
      <c r="B1783" s="31">
        <v>32827</v>
      </c>
      <c r="C1783" s="26"/>
      <c r="D1783" s="13"/>
      <c r="E1783" s="26"/>
      <c r="F1783" s="42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72"/>
        <v>1781</v>
      </c>
      <c r="B1784" s="31">
        <v>32828</v>
      </c>
      <c r="C1784" s="26"/>
      <c r="D1784" s="13"/>
      <c r="E1784" s="26"/>
      <c r="F1784" s="42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72"/>
        <v>1782</v>
      </c>
      <c r="B1785" s="31">
        <v>32829</v>
      </c>
      <c r="C1785" s="26"/>
      <c r="D1785" s="13"/>
      <c r="E1785" s="26"/>
      <c r="F1785" s="42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72"/>
        <v>1783</v>
      </c>
      <c r="B1786" s="31">
        <v>32830</v>
      </c>
      <c r="C1786" s="26"/>
      <c r="D1786" s="13"/>
      <c r="E1786" s="26"/>
      <c r="F1786" s="42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72"/>
        <v>1784</v>
      </c>
      <c r="B1787" s="31">
        <v>32831</v>
      </c>
      <c r="C1787" s="26"/>
      <c r="D1787" s="13"/>
      <c r="E1787" s="26"/>
      <c r="F1787" s="42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72"/>
        <v>1785</v>
      </c>
      <c r="B1788" s="31">
        <v>32832</v>
      </c>
      <c r="C1788" s="26"/>
      <c r="D1788" s="13"/>
      <c r="E1788" s="26"/>
      <c r="F1788" s="42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72"/>
        <v>1786</v>
      </c>
      <c r="B1789" s="31">
        <v>32833</v>
      </c>
      <c r="C1789" s="26"/>
      <c r="D1789" s="13"/>
      <c r="E1789" s="26"/>
      <c r="F1789" s="42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72"/>
        <v>1787</v>
      </c>
      <c r="B1790" s="31">
        <v>32834</v>
      </c>
      <c r="C1790" s="26"/>
      <c r="D1790" s="13"/>
      <c r="E1790" s="26"/>
      <c r="F1790" s="42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72"/>
        <v>1788</v>
      </c>
      <c r="B1791" s="31">
        <v>32835</v>
      </c>
      <c r="C1791" s="26"/>
      <c r="D1791" s="13"/>
      <c r="E1791" s="26"/>
      <c r="F1791" s="42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72"/>
        <v>1789</v>
      </c>
      <c r="B1792" s="31">
        <v>32836</v>
      </c>
      <c r="C1792" s="26"/>
      <c r="D1792" s="13"/>
      <c r="E1792" s="26"/>
      <c r="F1792" s="42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72"/>
        <v>1790</v>
      </c>
      <c r="B1793" s="31">
        <v>32837</v>
      </c>
      <c r="C1793" s="26"/>
      <c r="D1793" s="13"/>
      <c r="E1793" s="26"/>
      <c r="F1793" s="42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72"/>
        <v>1791</v>
      </c>
      <c r="B1794" s="31">
        <v>32838</v>
      </c>
      <c r="C1794" s="26"/>
      <c r="D1794" s="13"/>
      <c r="E1794" s="26"/>
      <c r="F1794" s="42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72"/>
        <v>1792</v>
      </c>
      <c r="B1795" s="31">
        <v>32839</v>
      </c>
      <c r="C1795" s="26"/>
      <c r="D1795" s="13"/>
      <c r="E1795" s="26"/>
      <c r="F1795" s="42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72"/>
        <v>1793</v>
      </c>
      <c r="B1796" s="31">
        <v>32840</v>
      </c>
      <c r="C1796" s="26"/>
      <c r="D1796" s="13"/>
      <c r="E1796" s="26"/>
      <c r="F1796" s="42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72"/>
        <v>1794</v>
      </c>
      <c r="B1797" s="31">
        <v>32841</v>
      </c>
      <c r="C1797" s="26"/>
      <c r="D1797" s="13"/>
      <c r="E1797" s="26"/>
      <c r="F1797" s="42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73">A1797+1</f>
        <v>1795</v>
      </c>
      <c r="B1798" s="31">
        <v>32842</v>
      </c>
      <c r="C1798" s="26"/>
      <c r="D1798" s="13"/>
      <c r="E1798" s="26"/>
      <c r="F1798" s="42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73"/>
        <v>1796</v>
      </c>
      <c r="B1799" s="31">
        <v>32843</v>
      </c>
      <c r="C1799" s="26"/>
      <c r="D1799" s="13"/>
      <c r="E1799" s="26"/>
      <c r="F1799" s="42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73"/>
        <v>1797</v>
      </c>
      <c r="B1800" s="31">
        <v>32844</v>
      </c>
      <c r="C1800" s="26"/>
      <c r="D1800" s="13"/>
      <c r="E1800" s="26"/>
      <c r="F1800" s="42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73"/>
        <v>1798</v>
      </c>
      <c r="B1801" s="31">
        <v>32845</v>
      </c>
      <c r="C1801" s="26"/>
      <c r="D1801" s="13"/>
      <c r="E1801" s="26"/>
      <c r="F1801" s="42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73"/>
        <v>1799</v>
      </c>
      <c r="B1802" s="31">
        <v>32846</v>
      </c>
      <c r="C1802" s="26"/>
      <c r="D1802" s="13"/>
      <c r="E1802" s="26"/>
      <c r="F1802" s="42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73"/>
        <v>1800</v>
      </c>
      <c r="B1803" s="31">
        <v>32847</v>
      </c>
      <c r="C1803" s="26"/>
      <c r="D1803" s="13"/>
      <c r="E1803" s="26"/>
      <c r="F1803" s="42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73"/>
        <v>1801</v>
      </c>
      <c r="B1804" s="31">
        <v>32848</v>
      </c>
      <c r="C1804" s="26"/>
      <c r="D1804" s="13"/>
      <c r="E1804" s="26"/>
      <c r="F1804" s="42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73"/>
        <v>1802</v>
      </c>
      <c r="B1805" s="31">
        <v>32849</v>
      </c>
      <c r="C1805" s="26"/>
      <c r="D1805" s="13"/>
      <c r="E1805" s="26"/>
      <c r="F1805" s="42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73"/>
        <v>1803</v>
      </c>
      <c r="B1806" s="31">
        <v>32850</v>
      </c>
      <c r="C1806" s="26"/>
      <c r="D1806" s="13"/>
      <c r="E1806" s="26"/>
      <c r="F1806" s="42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73"/>
        <v>1804</v>
      </c>
      <c r="B1807" s="31">
        <v>32851</v>
      </c>
      <c r="C1807" s="26"/>
      <c r="D1807" s="13"/>
      <c r="E1807" s="26"/>
      <c r="F1807" s="42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73"/>
        <v>1805</v>
      </c>
      <c r="B1808" s="31">
        <v>32852</v>
      </c>
      <c r="C1808" s="26"/>
      <c r="D1808" s="13"/>
      <c r="E1808" s="26"/>
      <c r="F1808" s="42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73"/>
        <v>1806</v>
      </c>
      <c r="B1809" s="31">
        <v>32853</v>
      </c>
      <c r="C1809" s="26"/>
      <c r="D1809" s="13"/>
      <c r="E1809" s="26"/>
      <c r="F1809" s="42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73"/>
        <v>1807</v>
      </c>
      <c r="B1810" s="31">
        <v>32854</v>
      </c>
      <c r="C1810" s="26"/>
      <c r="D1810" s="13"/>
      <c r="E1810" s="26"/>
      <c r="F1810" s="42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73"/>
        <v>1808</v>
      </c>
      <c r="B1811" s="31">
        <v>32855</v>
      </c>
      <c r="C1811" s="26"/>
      <c r="D1811" s="13"/>
      <c r="E1811" s="26"/>
      <c r="F1811" s="42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73"/>
        <v>1809</v>
      </c>
      <c r="B1812" s="31">
        <v>32856</v>
      </c>
      <c r="C1812" s="26"/>
      <c r="D1812" s="13"/>
      <c r="E1812" s="26"/>
      <c r="F1812" s="42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73"/>
        <v>1810</v>
      </c>
      <c r="B1813" s="31">
        <v>32857</v>
      </c>
      <c r="C1813" s="26"/>
      <c r="D1813" s="13"/>
      <c r="E1813" s="26"/>
      <c r="F1813" s="42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73"/>
        <v>1811</v>
      </c>
      <c r="B1814" s="31">
        <v>32858</v>
      </c>
      <c r="C1814" s="26"/>
      <c r="D1814" s="13"/>
      <c r="E1814" s="26"/>
      <c r="F1814" s="42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73"/>
        <v>1812</v>
      </c>
      <c r="B1815" s="31">
        <v>32859</v>
      </c>
      <c r="C1815" s="26"/>
      <c r="D1815" s="13"/>
      <c r="E1815" s="26"/>
      <c r="F1815" s="42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73"/>
        <v>1813</v>
      </c>
      <c r="B1816" s="31">
        <v>32860</v>
      </c>
      <c r="C1816" s="26"/>
      <c r="D1816" s="13"/>
      <c r="E1816" s="26"/>
      <c r="F1816" s="42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73"/>
        <v>1814</v>
      </c>
      <c r="B1817" s="31">
        <v>32861</v>
      </c>
      <c r="C1817" s="26"/>
      <c r="D1817" s="13"/>
      <c r="E1817" s="26"/>
      <c r="F1817" s="42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73"/>
        <v>1815</v>
      </c>
      <c r="B1818" s="31">
        <v>32862</v>
      </c>
      <c r="C1818" s="26"/>
      <c r="D1818" s="13"/>
      <c r="E1818" s="26"/>
      <c r="F1818" s="42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73"/>
        <v>1816</v>
      </c>
      <c r="B1819" s="31">
        <v>32863</v>
      </c>
      <c r="C1819" s="26"/>
      <c r="D1819" s="13"/>
      <c r="E1819" s="26"/>
      <c r="F1819" s="42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73"/>
        <v>1817</v>
      </c>
      <c r="B1820" s="31">
        <v>32864</v>
      </c>
      <c r="C1820" s="26"/>
      <c r="D1820" s="13"/>
      <c r="E1820" s="26"/>
      <c r="F1820" s="42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73"/>
        <v>1818</v>
      </c>
      <c r="B1821" s="31">
        <v>32865</v>
      </c>
      <c r="C1821" s="26"/>
      <c r="D1821" s="13"/>
      <c r="E1821" s="26"/>
      <c r="F1821" s="42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73"/>
        <v>1819</v>
      </c>
      <c r="B1822" s="31">
        <v>32866</v>
      </c>
      <c r="C1822" s="26"/>
      <c r="D1822" s="13"/>
      <c r="E1822" s="26"/>
      <c r="F1822" s="42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73"/>
        <v>1820</v>
      </c>
      <c r="B1823" s="31">
        <v>32867</v>
      </c>
      <c r="C1823" s="26"/>
      <c r="D1823" s="13"/>
      <c r="E1823" s="26"/>
      <c r="F1823" s="42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73"/>
        <v>1821</v>
      </c>
      <c r="B1824" s="31">
        <v>32868</v>
      </c>
      <c r="C1824" s="26"/>
      <c r="D1824" s="13"/>
      <c r="E1824" s="26"/>
      <c r="F1824" s="42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73"/>
        <v>1822</v>
      </c>
      <c r="B1825" s="31">
        <v>32869</v>
      </c>
      <c r="C1825" s="26"/>
      <c r="D1825" s="13"/>
      <c r="E1825" s="26"/>
      <c r="F1825" s="42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73"/>
        <v>1823</v>
      </c>
      <c r="B1826" s="31">
        <v>32870</v>
      </c>
      <c r="C1826" s="26"/>
      <c r="D1826" s="13"/>
      <c r="E1826" s="26"/>
      <c r="F1826" s="42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73"/>
        <v>1824</v>
      </c>
      <c r="B1827" s="31">
        <v>32871</v>
      </c>
      <c r="C1827" s="26"/>
      <c r="D1827" s="13"/>
      <c r="E1827" s="26"/>
      <c r="F1827" s="42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73"/>
        <v>1825</v>
      </c>
      <c r="B1828" s="31">
        <v>32872</v>
      </c>
      <c r="C1828" s="26"/>
      <c r="D1828" s="13"/>
      <c r="E1828" s="26"/>
      <c r="F1828" s="42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73"/>
        <v>1826</v>
      </c>
      <c r="B1829" s="31">
        <v>32873</v>
      </c>
      <c r="C1829" s="26"/>
      <c r="D1829" s="13"/>
      <c r="E1829" s="26"/>
      <c r="F1829" s="42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73"/>
        <v>1827</v>
      </c>
      <c r="B1830" s="31">
        <v>32874</v>
      </c>
      <c r="C1830" s="26">
        <v>21</v>
      </c>
      <c r="D1830" s="13">
        <v>30.6</v>
      </c>
      <c r="E1830" s="26"/>
      <c r="F1830" s="42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73"/>
        <v>1828</v>
      </c>
      <c r="B1831" s="31">
        <v>32875</v>
      </c>
      <c r="C1831" s="26">
        <v>21</v>
      </c>
      <c r="D1831" s="13">
        <v>34.4</v>
      </c>
      <c r="E1831" s="26"/>
      <c r="F1831" s="42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73"/>
        <v>1829</v>
      </c>
      <c r="B1832" s="31">
        <v>32876</v>
      </c>
      <c r="C1832" s="26">
        <v>22</v>
      </c>
      <c r="D1832" s="13">
        <v>33</v>
      </c>
      <c r="E1832" s="26"/>
      <c r="F1832" s="42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73"/>
        <v>1830</v>
      </c>
      <c r="B1833" s="31">
        <v>32877</v>
      </c>
      <c r="C1833" s="26">
        <v>21</v>
      </c>
      <c r="D1833" s="13">
        <v>31.6</v>
      </c>
      <c r="E1833" s="26"/>
      <c r="F1833" s="42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73"/>
        <v>1831</v>
      </c>
      <c r="B1834" s="31">
        <v>32878</v>
      </c>
      <c r="C1834" s="26">
        <v>20</v>
      </c>
      <c r="D1834" s="13">
        <v>30.4</v>
      </c>
      <c r="E1834" s="26"/>
      <c r="F1834" s="42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73"/>
        <v>1832</v>
      </c>
      <c r="B1835" s="31">
        <v>32879</v>
      </c>
      <c r="C1835" s="26">
        <v>20</v>
      </c>
      <c r="D1835" s="13">
        <v>33.4</v>
      </c>
      <c r="E1835" s="26"/>
      <c r="F1835" s="42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73"/>
        <v>1833</v>
      </c>
      <c r="B1836" s="31">
        <v>32880</v>
      </c>
      <c r="C1836" s="26">
        <v>21</v>
      </c>
      <c r="D1836" s="13">
        <v>33.4</v>
      </c>
      <c r="E1836" s="26"/>
      <c r="F1836" s="42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73"/>
        <v>1834</v>
      </c>
      <c r="B1837" s="31">
        <v>32881</v>
      </c>
      <c r="C1837" s="26">
        <v>21</v>
      </c>
      <c r="D1837" s="13">
        <v>30.2</v>
      </c>
      <c r="E1837" s="26"/>
      <c r="F1837" s="42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73"/>
        <v>1835</v>
      </c>
      <c r="B1838" s="31">
        <v>32882</v>
      </c>
      <c r="C1838" s="26">
        <v>21</v>
      </c>
      <c r="D1838" s="13">
        <v>31.4</v>
      </c>
      <c r="E1838" s="26"/>
      <c r="F1838" s="42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73"/>
        <v>1836</v>
      </c>
      <c r="B1839" s="31">
        <v>32883</v>
      </c>
      <c r="C1839" s="26">
        <v>20</v>
      </c>
      <c r="D1839" s="13">
        <v>32.6</v>
      </c>
      <c r="E1839" s="26"/>
      <c r="F1839" s="42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73"/>
        <v>1837</v>
      </c>
      <c r="B1840" s="31">
        <v>32884</v>
      </c>
      <c r="C1840" s="26">
        <v>20</v>
      </c>
      <c r="D1840" s="13">
        <v>31.6</v>
      </c>
      <c r="E1840" s="26"/>
      <c r="F1840" s="42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73"/>
        <v>1838</v>
      </c>
      <c r="B1841" s="31">
        <v>32885</v>
      </c>
      <c r="C1841" s="26">
        <v>21</v>
      </c>
      <c r="D1841" s="13">
        <v>31.7</v>
      </c>
      <c r="E1841" s="26"/>
      <c r="F1841" s="42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73"/>
        <v>1839</v>
      </c>
      <c r="B1842" s="31">
        <v>32886</v>
      </c>
      <c r="C1842" s="26">
        <v>20</v>
      </c>
      <c r="D1842" s="13">
        <v>31.8</v>
      </c>
      <c r="E1842" s="26"/>
      <c r="F1842" s="42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73"/>
        <v>1840</v>
      </c>
      <c r="B1843" s="31">
        <v>32887</v>
      </c>
      <c r="C1843" s="26">
        <v>22</v>
      </c>
      <c r="D1843" s="13">
        <v>32</v>
      </c>
      <c r="E1843" s="26"/>
      <c r="F1843" s="42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73"/>
        <v>1841</v>
      </c>
      <c r="B1844" s="31">
        <v>32888</v>
      </c>
      <c r="C1844" s="26">
        <v>22</v>
      </c>
      <c r="D1844" s="13">
        <v>32.6</v>
      </c>
      <c r="E1844" s="26"/>
      <c r="F1844" s="42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73"/>
        <v>1842</v>
      </c>
      <c r="B1845" s="31">
        <v>32889</v>
      </c>
      <c r="C1845" s="26">
        <v>22</v>
      </c>
      <c r="D1845" s="13">
        <v>25.6</v>
      </c>
      <c r="E1845" s="26"/>
      <c r="F1845" s="42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73"/>
        <v>1843</v>
      </c>
      <c r="B1846" s="31">
        <v>32890</v>
      </c>
      <c r="C1846" s="26">
        <v>21</v>
      </c>
      <c r="D1846" s="13">
        <v>31.1</v>
      </c>
      <c r="E1846" s="26"/>
      <c r="F1846" s="42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73"/>
        <v>1844</v>
      </c>
      <c r="B1847" s="31">
        <v>32891</v>
      </c>
      <c r="C1847" s="26">
        <v>21</v>
      </c>
      <c r="D1847" s="13"/>
      <c r="E1847" s="26"/>
      <c r="F1847" s="42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73"/>
        <v>1845</v>
      </c>
      <c r="B1848" s="31">
        <v>32892</v>
      </c>
      <c r="C1848" s="26">
        <v>21</v>
      </c>
      <c r="D1848" s="13">
        <v>30.2</v>
      </c>
      <c r="E1848" s="26"/>
      <c r="F1848" s="42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73"/>
        <v>1846</v>
      </c>
      <c r="B1849" s="31">
        <v>32893</v>
      </c>
      <c r="C1849" s="26">
        <v>18</v>
      </c>
      <c r="D1849" s="13">
        <v>30</v>
      </c>
      <c r="E1849" s="26"/>
      <c r="F1849" s="42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73"/>
        <v>1847</v>
      </c>
      <c r="B1850" s="31">
        <v>32894</v>
      </c>
      <c r="C1850" s="26">
        <v>19</v>
      </c>
      <c r="D1850" s="13">
        <v>33.4</v>
      </c>
      <c r="E1850" s="26"/>
      <c r="F1850" s="42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73"/>
        <v>1848</v>
      </c>
      <c r="B1851" s="31">
        <v>32895</v>
      </c>
      <c r="C1851" s="26">
        <v>22</v>
      </c>
      <c r="D1851" s="13">
        <v>32.700000000000003</v>
      </c>
      <c r="E1851" s="26"/>
      <c r="F1851" s="42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73"/>
        <v>1849</v>
      </c>
      <c r="B1852" s="31">
        <v>32896</v>
      </c>
      <c r="C1852" s="26">
        <v>22</v>
      </c>
      <c r="D1852" s="13">
        <v>32.200000000000003</v>
      </c>
      <c r="E1852" s="26"/>
      <c r="F1852" s="42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73"/>
        <v>1850</v>
      </c>
      <c r="B1853" s="31">
        <v>32897</v>
      </c>
      <c r="C1853" s="26">
        <v>23</v>
      </c>
      <c r="D1853" s="13">
        <v>29.8</v>
      </c>
      <c r="E1853" s="26"/>
      <c r="F1853" s="42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73"/>
        <v>1851</v>
      </c>
      <c r="B1854" s="31">
        <v>32898</v>
      </c>
      <c r="C1854" s="26">
        <v>19</v>
      </c>
      <c r="D1854" s="13">
        <v>30.9</v>
      </c>
      <c r="E1854" s="26"/>
      <c r="F1854" s="42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73"/>
        <v>1852</v>
      </c>
      <c r="B1855" s="31">
        <v>32899</v>
      </c>
      <c r="C1855" s="26">
        <v>22</v>
      </c>
      <c r="D1855" s="13">
        <v>31.2</v>
      </c>
      <c r="E1855" s="26"/>
      <c r="F1855" s="42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73"/>
        <v>1853</v>
      </c>
      <c r="B1856" s="31">
        <v>32900</v>
      </c>
      <c r="C1856" s="26">
        <v>20</v>
      </c>
      <c r="D1856" s="13">
        <v>32.799999999999997</v>
      </c>
      <c r="E1856" s="26"/>
      <c r="F1856" s="42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73"/>
        <v>1854</v>
      </c>
      <c r="B1857" s="31">
        <v>32901</v>
      </c>
      <c r="C1857" s="26">
        <v>21</v>
      </c>
      <c r="D1857" s="13">
        <v>32.799999999999997</v>
      </c>
      <c r="E1857" s="26"/>
      <c r="F1857" s="42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73"/>
        <v>1855</v>
      </c>
      <c r="B1858" s="31">
        <v>32902</v>
      </c>
      <c r="C1858" s="26">
        <v>23</v>
      </c>
      <c r="D1858" s="13">
        <v>33.799999999999997</v>
      </c>
      <c r="E1858" s="26"/>
      <c r="F1858" s="42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73"/>
        <v>1856</v>
      </c>
      <c r="B1859" s="31">
        <v>32903</v>
      </c>
      <c r="C1859" s="26">
        <v>19</v>
      </c>
      <c r="D1859" s="13">
        <v>33.4</v>
      </c>
      <c r="E1859" s="26"/>
      <c r="F1859" s="42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73"/>
        <v>1857</v>
      </c>
      <c r="B1860" s="31">
        <v>32904</v>
      </c>
      <c r="C1860" s="26">
        <v>21</v>
      </c>
      <c r="D1860" s="13">
        <v>33.6</v>
      </c>
      <c r="E1860" s="26"/>
      <c r="F1860" s="42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73"/>
        <v>1858</v>
      </c>
      <c r="B1861" s="31">
        <v>32905</v>
      </c>
      <c r="C1861" s="26">
        <v>21</v>
      </c>
      <c r="D1861" s="13">
        <v>33.6</v>
      </c>
      <c r="E1861" s="26"/>
      <c r="F1861" s="42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74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42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74"/>
        <v>1860</v>
      </c>
      <c r="B1863" s="31">
        <v>32907</v>
      </c>
      <c r="C1863" s="26">
        <v>20</v>
      </c>
      <c r="D1863" s="13">
        <v>33</v>
      </c>
      <c r="E1863" s="26"/>
      <c r="F1863" s="42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74"/>
        <v>1861</v>
      </c>
      <c r="B1864" s="31">
        <v>32908</v>
      </c>
      <c r="C1864" s="26">
        <v>19</v>
      </c>
      <c r="D1864" s="13">
        <v>31.2</v>
      </c>
      <c r="E1864" s="26"/>
      <c r="F1864" s="42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74"/>
        <v>1862</v>
      </c>
      <c r="B1865" s="31">
        <v>32909</v>
      </c>
      <c r="C1865" s="26">
        <v>19</v>
      </c>
      <c r="D1865" s="13">
        <v>30.5</v>
      </c>
      <c r="E1865" s="26"/>
      <c r="F1865" s="42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74"/>
        <v>1863</v>
      </c>
      <c r="B1866" s="31">
        <v>32910</v>
      </c>
      <c r="C1866" s="26">
        <v>23</v>
      </c>
      <c r="D1866" s="13">
        <v>32</v>
      </c>
      <c r="E1866" s="26"/>
      <c r="F1866" s="42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74"/>
        <v>1864</v>
      </c>
      <c r="B1867" s="31">
        <v>32911</v>
      </c>
      <c r="C1867" s="26">
        <v>20</v>
      </c>
      <c r="D1867" s="13">
        <v>33.200000000000003</v>
      </c>
      <c r="E1867" s="26"/>
      <c r="F1867" s="42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74"/>
        <v>1865</v>
      </c>
      <c r="B1868" s="31">
        <v>32912</v>
      </c>
      <c r="C1868" s="26">
        <v>22</v>
      </c>
      <c r="D1868" s="13">
        <v>33.299999999999997</v>
      </c>
      <c r="E1868" s="26"/>
      <c r="F1868" s="42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74"/>
        <v>1866</v>
      </c>
      <c r="B1869" s="31">
        <v>32913</v>
      </c>
      <c r="C1869" s="26">
        <v>22</v>
      </c>
      <c r="D1869" s="13">
        <v>32.799999999999997</v>
      </c>
      <c r="E1869" s="26"/>
      <c r="F1869" s="42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74"/>
        <v>1867</v>
      </c>
      <c r="B1870" s="31">
        <v>32914</v>
      </c>
      <c r="C1870" s="26">
        <v>25</v>
      </c>
      <c r="D1870" s="13">
        <v>34</v>
      </c>
      <c r="E1870" s="26"/>
      <c r="F1870" s="42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74"/>
        <v>1868</v>
      </c>
      <c r="B1871" s="31">
        <v>32915</v>
      </c>
      <c r="C1871" s="26">
        <v>21</v>
      </c>
      <c r="D1871" s="13">
        <v>32.4</v>
      </c>
      <c r="E1871" s="26"/>
      <c r="F1871" s="42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74"/>
        <v>1869</v>
      </c>
      <c r="B1872" s="31">
        <v>32916</v>
      </c>
      <c r="C1872" s="26">
        <v>21</v>
      </c>
      <c r="D1872" s="13">
        <v>32.9</v>
      </c>
      <c r="E1872" s="26"/>
      <c r="F1872" s="42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74"/>
        <v>1870</v>
      </c>
      <c r="B1873" s="31">
        <v>32917</v>
      </c>
      <c r="C1873" s="26">
        <v>21</v>
      </c>
      <c r="D1873" s="13">
        <v>32.799999999999997</v>
      </c>
      <c r="E1873" s="26"/>
      <c r="F1873" s="42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74"/>
        <v>1871</v>
      </c>
      <c r="B1874" s="31">
        <v>32918</v>
      </c>
      <c r="C1874" s="26">
        <v>18</v>
      </c>
      <c r="D1874" s="13">
        <v>32.6</v>
      </c>
      <c r="E1874" s="26"/>
      <c r="F1874" s="42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74"/>
        <v>1872</v>
      </c>
      <c r="B1875" s="31">
        <v>32919</v>
      </c>
      <c r="C1875" s="26">
        <v>22</v>
      </c>
      <c r="D1875" s="13">
        <v>32.4</v>
      </c>
      <c r="E1875" s="26"/>
      <c r="F1875" s="42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74"/>
        <v>1873</v>
      </c>
      <c r="B1876" s="31">
        <v>32920</v>
      </c>
      <c r="C1876" s="26">
        <v>22</v>
      </c>
      <c r="D1876" s="13">
        <v>32.6</v>
      </c>
      <c r="E1876" s="26"/>
      <c r="F1876" s="42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74"/>
        <v>1874</v>
      </c>
      <c r="B1877" s="31">
        <v>32921</v>
      </c>
      <c r="C1877" s="26">
        <v>22</v>
      </c>
      <c r="D1877" s="13">
        <v>33.1</v>
      </c>
      <c r="E1877" s="26"/>
      <c r="F1877" s="42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74"/>
        <v>1875</v>
      </c>
      <c r="B1878" s="31">
        <v>32922</v>
      </c>
      <c r="C1878" s="26">
        <v>22</v>
      </c>
      <c r="D1878" s="13">
        <v>31.4</v>
      </c>
      <c r="E1878" s="26"/>
      <c r="F1878" s="42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74"/>
        <v>1876</v>
      </c>
      <c r="B1879" s="31">
        <v>32923</v>
      </c>
      <c r="C1879" s="26">
        <v>18</v>
      </c>
      <c r="D1879" s="13">
        <v>32.6</v>
      </c>
      <c r="E1879" s="26"/>
      <c r="F1879" s="42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74"/>
        <v>1877</v>
      </c>
      <c r="B1880" s="31">
        <v>32924</v>
      </c>
      <c r="C1880" s="26">
        <v>21</v>
      </c>
      <c r="D1880" s="13">
        <v>32.4</v>
      </c>
      <c r="E1880" s="26"/>
      <c r="F1880" s="42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74"/>
        <v>1878</v>
      </c>
      <c r="B1881" s="31">
        <v>32925</v>
      </c>
      <c r="C1881" s="26">
        <v>20</v>
      </c>
      <c r="D1881" s="13">
        <v>32.4</v>
      </c>
      <c r="E1881" s="26"/>
      <c r="F1881" s="42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74"/>
        <v>1879</v>
      </c>
      <c r="B1882" s="31">
        <v>32926</v>
      </c>
      <c r="C1882" s="26">
        <v>22</v>
      </c>
      <c r="D1882" s="13">
        <v>30.4</v>
      </c>
      <c r="E1882" s="26"/>
      <c r="F1882" s="42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74"/>
        <v>1880</v>
      </c>
      <c r="B1883" s="31">
        <v>32927</v>
      </c>
      <c r="C1883" s="26">
        <v>23</v>
      </c>
      <c r="D1883" s="13">
        <v>31.8</v>
      </c>
      <c r="E1883" s="26"/>
      <c r="F1883" s="42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74"/>
        <v>1881</v>
      </c>
      <c r="B1884" s="31">
        <v>32928</v>
      </c>
      <c r="C1884" s="26">
        <v>20</v>
      </c>
      <c r="D1884" s="13">
        <v>33.200000000000003</v>
      </c>
      <c r="E1884" s="26"/>
      <c r="F1884" s="42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74"/>
        <v>1882</v>
      </c>
      <c r="B1885" s="31">
        <v>32929</v>
      </c>
      <c r="C1885" s="26">
        <v>22</v>
      </c>
      <c r="D1885" s="13">
        <v>33.799999999999997</v>
      </c>
      <c r="E1885" s="26"/>
      <c r="F1885" s="42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74"/>
        <v>1883</v>
      </c>
      <c r="B1886" s="31">
        <v>32930</v>
      </c>
      <c r="C1886" s="26">
        <v>21</v>
      </c>
      <c r="D1886" s="13">
        <v>32.6</v>
      </c>
      <c r="E1886" s="26"/>
      <c r="F1886" s="42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74"/>
        <v>1884</v>
      </c>
      <c r="B1887" s="31">
        <v>32931</v>
      </c>
      <c r="C1887" s="26">
        <v>21</v>
      </c>
      <c r="D1887" s="13">
        <v>31.2</v>
      </c>
      <c r="E1887" s="26"/>
      <c r="F1887" s="42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74"/>
        <v>1885</v>
      </c>
      <c r="B1888" s="31">
        <v>32932</v>
      </c>
      <c r="C1888" s="26">
        <v>21</v>
      </c>
      <c r="D1888" s="13">
        <v>33.6</v>
      </c>
      <c r="E1888" s="26"/>
      <c r="F1888" s="42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74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42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74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42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74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42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74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42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74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42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74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42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74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42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74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42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74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42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74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42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74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42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74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42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74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42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74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42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74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42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74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42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74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42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74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42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74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42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74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42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74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42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74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42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74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42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74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42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74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42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74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42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74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42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74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42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74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42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74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42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74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42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74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42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74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42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74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42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74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42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74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42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74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42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75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42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75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42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75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42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75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42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75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42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75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42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75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42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75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42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75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42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75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42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75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42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75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42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75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42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75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42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75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42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75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42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75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42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75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42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75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42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75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42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75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42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75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42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75"/>
        <v>1945</v>
      </c>
      <c r="B1948" s="31">
        <v>32992</v>
      </c>
      <c r="C1948" s="26">
        <v>23</v>
      </c>
      <c r="D1948" s="13">
        <v>31.5</v>
      </c>
      <c r="E1948" s="26"/>
      <c r="F1948" s="42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75"/>
        <v>1946</v>
      </c>
      <c r="B1949" s="31">
        <v>32993</v>
      </c>
      <c r="C1949" s="26">
        <v>19</v>
      </c>
      <c r="D1949" s="13">
        <v>32</v>
      </c>
      <c r="E1949" s="26"/>
      <c r="F1949" s="42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75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42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75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42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75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42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75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42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75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42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75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42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75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42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75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42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75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42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75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42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75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42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75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42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75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42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75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42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75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42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75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42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75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42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75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42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75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42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75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42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75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42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75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42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75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42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75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42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75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42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75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42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75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42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75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42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75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42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75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42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75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42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75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42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75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42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75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42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75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42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75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42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75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42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75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42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75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42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75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42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76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42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76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42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76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42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76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42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76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42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76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42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76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42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76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42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76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42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76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42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76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42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76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42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76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42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76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42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76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42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76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42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76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42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76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42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76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42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76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42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76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42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76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42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76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42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76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42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76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42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76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42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76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42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76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42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76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42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76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42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76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42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76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42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76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42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76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42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76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42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76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42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76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42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76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42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76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42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76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42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76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42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76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42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76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42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76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42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76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42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76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42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76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42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76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42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76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42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76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42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76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42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76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42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76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42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76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42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76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42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76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42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76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42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76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42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76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42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76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42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76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42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76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42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76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42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76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42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77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42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77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42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77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42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77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42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77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42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77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42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77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42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77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42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77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42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77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42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77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42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77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42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77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42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77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42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77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42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77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42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77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42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77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42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77"/>
        <v>2069</v>
      </c>
      <c r="B2072" s="31">
        <v>33116</v>
      </c>
      <c r="C2072" s="26">
        <v>21</v>
      </c>
      <c r="D2072" s="13">
        <v>33.200000000000003</v>
      </c>
      <c r="E2072" s="26"/>
      <c r="F2072" s="42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77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42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77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42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77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42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77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42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77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42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77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42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77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42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77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42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77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42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77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42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77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42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77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42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77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42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77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42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77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42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77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42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77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42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77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42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77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42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77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42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77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42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77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42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77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42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77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42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77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42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77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42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77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42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77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42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77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42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77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42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77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42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77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42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77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42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77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42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77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42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77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42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77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42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77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42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77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42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77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42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77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42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77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42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77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42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77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42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77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42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78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42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78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42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78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42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78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42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78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42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78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42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78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42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78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42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78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42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78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42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78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42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78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42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78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42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78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42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78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42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78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42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78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42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78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42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78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42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78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42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78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42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78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42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78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42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78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42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78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42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78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42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78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42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78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42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78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42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78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42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78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42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78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42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78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42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78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42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78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42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78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42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78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42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78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42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78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42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78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42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78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42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78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42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78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42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78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42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78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42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78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42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78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42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78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42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78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42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78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42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78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42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78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42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78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42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78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42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78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42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78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42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78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42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78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42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78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42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78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42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78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42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78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42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78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42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78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42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79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42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79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42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79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42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79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42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79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42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79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42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79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42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79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42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79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42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79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42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79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42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79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42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79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42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79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42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79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42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79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42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79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42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79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42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79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42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79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42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79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42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79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42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79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42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79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42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79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42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79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42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79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42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79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42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79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42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79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42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79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42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79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42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79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42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79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42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79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42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79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42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79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42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79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42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79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42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79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42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79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42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79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42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79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42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79"/>
        <v>2222</v>
      </c>
      <c r="B2225" s="31">
        <v>33269</v>
      </c>
      <c r="C2225" s="26">
        <v>21</v>
      </c>
      <c r="D2225" s="13">
        <v>31.8</v>
      </c>
      <c r="E2225" s="26"/>
      <c r="F2225" s="42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79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42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79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42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79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42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79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42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79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42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79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42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79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42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79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42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79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42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79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42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79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42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79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42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79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42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79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42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79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42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79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42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79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42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79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42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79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42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79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42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80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42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80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42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80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42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80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42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80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42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80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42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80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42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80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42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80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42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80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42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80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42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80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42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80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42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80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42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80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42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80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42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80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42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80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42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80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42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80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42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80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42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80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42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80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42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80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42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80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42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80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42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80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42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80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42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80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42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80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42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80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42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80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42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80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42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80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42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80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42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80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42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80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42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80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42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80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42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80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42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80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42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80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42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80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42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80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42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80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42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80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42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80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42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80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42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80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42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80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42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80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42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80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42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80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42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80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42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80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42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80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42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80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42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80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42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80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42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80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42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80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42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80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42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80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42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80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42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81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42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81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42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81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42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81"/>
        <v>2310</v>
      </c>
      <c r="B2313" s="31">
        <v>33357</v>
      </c>
      <c r="C2313" s="26">
        <v>24</v>
      </c>
      <c r="D2313" s="13">
        <v>33.799999999999997</v>
      </c>
      <c r="E2313" s="26"/>
      <c r="F2313" s="42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81"/>
        <v>2311</v>
      </c>
      <c r="B2314" s="31">
        <v>33358</v>
      </c>
      <c r="C2314" s="26">
        <v>24</v>
      </c>
      <c r="D2314" s="13">
        <v>32</v>
      </c>
      <c r="E2314" s="26"/>
      <c r="F2314" s="42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81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42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81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42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81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42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81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42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81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42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81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42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81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42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81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42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81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42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81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42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81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42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81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42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81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42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81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42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81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42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81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42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81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42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81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42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81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42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81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42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81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42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81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42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81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42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81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42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81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42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81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42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81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42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81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42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81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42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81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42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81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42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81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42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81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42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81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42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81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42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81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42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81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42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81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42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81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42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81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42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81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42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81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42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81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42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81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42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81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42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81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42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81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42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81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42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81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42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81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42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81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42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81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42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81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42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81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42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81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42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81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42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81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42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81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42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81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42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82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42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82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42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82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42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82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42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82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42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82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42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82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42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82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42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82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42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82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42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82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42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82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42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82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42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82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42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82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42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82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42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82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42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82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42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82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42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82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42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82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42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82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42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82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42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82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42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82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42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82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42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82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42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82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42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82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42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82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42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82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42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82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42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82"/>
        <v>2403</v>
      </c>
      <c r="B2406" s="31">
        <v>33450</v>
      </c>
      <c r="C2406" s="26"/>
      <c r="D2406" s="13"/>
      <c r="E2406" s="26"/>
      <c r="F2406" s="42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82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42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82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42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82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42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82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42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82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42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82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42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82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42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82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42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82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42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82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42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82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42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82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42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82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42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82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42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82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42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82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42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82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42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82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42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82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42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82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42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82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42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82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42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82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42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82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42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82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42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82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42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82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42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82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42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82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42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82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42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82"/>
        <v>2434</v>
      </c>
      <c r="B2437" s="31">
        <v>33481</v>
      </c>
      <c r="C2437" s="26">
        <v>21</v>
      </c>
      <c r="D2437" s="13">
        <v>30.6</v>
      </c>
      <c r="E2437" s="26"/>
      <c r="F2437" s="42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83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42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83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42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83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42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83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42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83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42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83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42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83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42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83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42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83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42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83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42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83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42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83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42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83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42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83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42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83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42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83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42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83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42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83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42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83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42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83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42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83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42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83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42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83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42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83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42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83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42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83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42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83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42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83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42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83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42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83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42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83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42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83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42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83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42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83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42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83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42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83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42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83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42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83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42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83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42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83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42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83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42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83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42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83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42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83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42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83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42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83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42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83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42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83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42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83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42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83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42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83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42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83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42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83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42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83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42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83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42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83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42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83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42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83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42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83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42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83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42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83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42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83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42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83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42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83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42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84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42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84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42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84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42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84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42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84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42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84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42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84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42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84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42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84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42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84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42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84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42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84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42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84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42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84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42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84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42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84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42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84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42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84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42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84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42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84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42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84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42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84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42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84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42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84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42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84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42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84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42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84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42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84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42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84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42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84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42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84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42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84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42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84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42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84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42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84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42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84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42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84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42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84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42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84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42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84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42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84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42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84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42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84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42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84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42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84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42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84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42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84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42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84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42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84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42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84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42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84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42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84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42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84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42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84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42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84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42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84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42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84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42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84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42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84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42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84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42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84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42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84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42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84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42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84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42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85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42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85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42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85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42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85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42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85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42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85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42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85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42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85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42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85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42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85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42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85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42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85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42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85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42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85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42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85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42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85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42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85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42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85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42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85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42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85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42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85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42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85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42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85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42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85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42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85"/>
        <v>2587</v>
      </c>
      <c r="B2590" s="31">
        <v>33634</v>
      </c>
      <c r="C2590" s="26">
        <v>22</v>
      </c>
      <c r="D2590" s="13">
        <v>33</v>
      </c>
      <c r="E2590" s="26"/>
      <c r="F2590" s="42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85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42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85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42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85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42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85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42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85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42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85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42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85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42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85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42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85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42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85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42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85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42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85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42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85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42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85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42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85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42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85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42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85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42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85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42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85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42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85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42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85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42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85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42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85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42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85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42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85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42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85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42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85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42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85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42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85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42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85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42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85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42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85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42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85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42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85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42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85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42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85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42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85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42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85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42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85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42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86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42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86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42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86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42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86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42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86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42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86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42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86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42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86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42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86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42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86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42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86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42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86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42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86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42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86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42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86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42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86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42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86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42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86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42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86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42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86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42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86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42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86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42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86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42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86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42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86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42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86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42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86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42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86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42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86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42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86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42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86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42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86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42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86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42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86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42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86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42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86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42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86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42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86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42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86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42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86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42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86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42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86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42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86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42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86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42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86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42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86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42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86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42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86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42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86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42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86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42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86"/>
        <v>2677</v>
      </c>
      <c r="B2680" s="31">
        <v>33724</v>
      </c>
      <c r="C2680" s="26">
        <v>23</v>
      </c>
      <c r="D2680" s="13">
        <v>33</v>
      </c>
      <c r="E2680" s="26"/>
      <c r="F2680" s="42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86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42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86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42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86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42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86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42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86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42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86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42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86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42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86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42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86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42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86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42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86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42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86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42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86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42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87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42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87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42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87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42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87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42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87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42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87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42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87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42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87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42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87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42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87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42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87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42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87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42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87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42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87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42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87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42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87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42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87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42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87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42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87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42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87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42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87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42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87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42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87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42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87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42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87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42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87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42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87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42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87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42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87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42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87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42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87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42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87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42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87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42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87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42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87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42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87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42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87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42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87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42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87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42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87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42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87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42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87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42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87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42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87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42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87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42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87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42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87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42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87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42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87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42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87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42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87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42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87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42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87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42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87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42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87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42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87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42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87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42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87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42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87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42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87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42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87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42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87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42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87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42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87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42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88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42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88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42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88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42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88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42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88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42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88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42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88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42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88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42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88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42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88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42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88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42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88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42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88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42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88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42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88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42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88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42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88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42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88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42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88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42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88"/>
        <v>2774</v>
      </c>
      <c r="B2777" s="31">
        <v>33821</v>
      </c>
      <c r="C2777" s="26"/>
      <c r="D2777" s="13">
        <v>31.4</v>
      </c>
      <c r="E2777" s="26">
        <v>24.6</v>
      </c>
      <c r="F2777" s="42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88"/>
        <v>2775</v>
      </c>
      <c r="B2778" s="31">
        <v>33822</v>
      </c>
      <c r="C2778" s="26"/>
      <c r="D2778" s="13">
        <v>30.8</v>
      </c>
      <c r="E2778" s="26">
        <v>24.9</v>
      </c>
      <c r="F2778" s="42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88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42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88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42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88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42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88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42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88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42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88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42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88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42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88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42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88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42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88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42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88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42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88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42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88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42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88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42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88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42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88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42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88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42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88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42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88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42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88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42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88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42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88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42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88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42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88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42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88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42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88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42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88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42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88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42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88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42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88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42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88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42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88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42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88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42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88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42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88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42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88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42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88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42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88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42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88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42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88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42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88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42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88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42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88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42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89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42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89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42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89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42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89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42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89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42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89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42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89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42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89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42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89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42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89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42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89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42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89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42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89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42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89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42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89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42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89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42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89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42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89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42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89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42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89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42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89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42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89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42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89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42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89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42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89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42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89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42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89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42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89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42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89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42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89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42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89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42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89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42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89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42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89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42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89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42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89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42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89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42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89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42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89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42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89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42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89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42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89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42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89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42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89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42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89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42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89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42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89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42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89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42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89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42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89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42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89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42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89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42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89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42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89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42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89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42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89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42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89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42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89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42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89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42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89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42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89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42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89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42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89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42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89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42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90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42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90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42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90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42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90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42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90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42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90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42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90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42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90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42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90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42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90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42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90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42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90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42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90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42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90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42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90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42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90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42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90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42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90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42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90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42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90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42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90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42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90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42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90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42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90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42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90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42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90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42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90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42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90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42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90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42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90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42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90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42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90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42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90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42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90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42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90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42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90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42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90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42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90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42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90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42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90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42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90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42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90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42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90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42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90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42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90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42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90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42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90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42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90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42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90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42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90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42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90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42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90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42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90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42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90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42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90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42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90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42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90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42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90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42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90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42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90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42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90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42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90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42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90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42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90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42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91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42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91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42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91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42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91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42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91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42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91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42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91"/>
        <v>2953</v>
      </c>
      <c r="B2956" s="31">
        <v>34000</v>
      </c>
      <c r="C2956" s="26">
        <v>22</v>
      </c>
      <c r="D2956" s="13">
        <v>33</v>
      </c>
      <c r="E2956" s="26"/>
      <c r="F2956" s="42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91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42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91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42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91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42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91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42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91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42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91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42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91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42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91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42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91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42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91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42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91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42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91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42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91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42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91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42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91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42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91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42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91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42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91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42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91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42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91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42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91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42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91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42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91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42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91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42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91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42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91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42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91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42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91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42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91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42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91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42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91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42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91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42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91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42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91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42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91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42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91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42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91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42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91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42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91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42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91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42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91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42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91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42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91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42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91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42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91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42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91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42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91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42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91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42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91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42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91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42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91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42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91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42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91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42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91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42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91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42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91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42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91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42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92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42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92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42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92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42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92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42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92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42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92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42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92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42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92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42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92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42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92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42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92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42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92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42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92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42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92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42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92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42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92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42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92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42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92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42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92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42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92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42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92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42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92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42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92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42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92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42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92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42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92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42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92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42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92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42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92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42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92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42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92"/>
        <v>3041</v>
      </c>
      <c r="B3044" s="31">
        <v>34088</v>
      </c>
      <c r="C3044" s="26">
        <v>23</v>
      </c>
      <c r="D3044" s="13">
        <v>30.6</v>
      </c>
      <c r="E3044" s="26"/>
      <c r="F3044" s="42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92"/>
        <v>3042</v>
      </c>
      <c r="B3045" s="31">
        <v>34089</v>
      </c>
      <c r="C3045" s="26">
        <v>22</v>
      </c>
      <c r="D3045" s="13">
        <v>32.1</v>
      </c>
      <c r="E3045" s="26"/>
      <c r="F3045" s="42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92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42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92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42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92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42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92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42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92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42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92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42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92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42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92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42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92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42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92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42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92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42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92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42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92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42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92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42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92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42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92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42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92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42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92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42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92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42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92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42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92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42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92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42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92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42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92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42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92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42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92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42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92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42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92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42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92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42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92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42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92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42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92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42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93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42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93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42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93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42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93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42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93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42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93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42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93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42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93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42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93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42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93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42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93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42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93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42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93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42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93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42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93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42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93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42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93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42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93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42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93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42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93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42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93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42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93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42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93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42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93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42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93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42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93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42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93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42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93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42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93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42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93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42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93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42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93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42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93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42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93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42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93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42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93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42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93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42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93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42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93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42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93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42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93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42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93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42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93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42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93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42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93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42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93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42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93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42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93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42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93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42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93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42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93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42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93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42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93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42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93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42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93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42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93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42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93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42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93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42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93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42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93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42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93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42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93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42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93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42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93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42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94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42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94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42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94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42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94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42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94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42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94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42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94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42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94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42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94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42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94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42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94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42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94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42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94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42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94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42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94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42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94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42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94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42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94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42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94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42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94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42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94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42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94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42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94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42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94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42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94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42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94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42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94"/>
        <v>3165</v>
      </c>
      <c r="B3168" s="31">
        <v>34212</v>
      </c>
      <c r="C3168" s="26">
        <v>20</v>
      </c>
      <c r="D3168" s="13">
        <v>31.2</v>
      </c>
      <c r="E3168" s="26"/>
      <c r="F3168" s="42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94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42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94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42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94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42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94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42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94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42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94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42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94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42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94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42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94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42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94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42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94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42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94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42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94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42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94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42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94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42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94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42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94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42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94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42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94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42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94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42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94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42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94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42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94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42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94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42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94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42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94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42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94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42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94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42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94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42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94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42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94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42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94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42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94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42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94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42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94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42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94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42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94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42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95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42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95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42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95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42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95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42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95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42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95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42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95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42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95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42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95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42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95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42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95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42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95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42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95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42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95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42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95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42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95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42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95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42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95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42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95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42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95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42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95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42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95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42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95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42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95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42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95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42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95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42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95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42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95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42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95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42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95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42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95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42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95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42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95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42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95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42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95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42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95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42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95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42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95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42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95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42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95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42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95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42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95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42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95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42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95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42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95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42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95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42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95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42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95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42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95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42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95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42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95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42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95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42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95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42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95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42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95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42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95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42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95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42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95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42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95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42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95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42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95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42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95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42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95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42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95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42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96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42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96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42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96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42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96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42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96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42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96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42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96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42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96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42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96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42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96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42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96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42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96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42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96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42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96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42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96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42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96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42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96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42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96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42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96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42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96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42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96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42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96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42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96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42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96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42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96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42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96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42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96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42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96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42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96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42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96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42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96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42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96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42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96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42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96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42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96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42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96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42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96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42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96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42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96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42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96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42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96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42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96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42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96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42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96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42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96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42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96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42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96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42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96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42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96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42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96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42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96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42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96"/>
        <v>3318</v>
      </c>
      <c r="B3321" s="31">
        <v>34365</v>
      </c>
      <c r="C3321" s="26">
        <v>22</v>
      </c>
      <c r="D3321" s="13">
        <v>31</v>
      </c>
      <c r="E3321" s="26"/>
      <c r="F3321" s="42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96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42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96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42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96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42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96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42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96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42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96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42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96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42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96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42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96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42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96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42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96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42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96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42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97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42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97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42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97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42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97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42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97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42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97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42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97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42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97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42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97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42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97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42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97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42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97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42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97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42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97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42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97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42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97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42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97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42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97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42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97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42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97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42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97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42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97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42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97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42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97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42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97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42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97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42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97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42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97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42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97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42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97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42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97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42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97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42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97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42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97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42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97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42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97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42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97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42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97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42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97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42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97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42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97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42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97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42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97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42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97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42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97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42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97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42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97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42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97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42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97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42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97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42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97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42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97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42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97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42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97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42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97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42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97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42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97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42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97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42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97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42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97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42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97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42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97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42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97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42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97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42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98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42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98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42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98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42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98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42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98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42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98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42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98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42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98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42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98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42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98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42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98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42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98"/>
        <v>3406</v>
      </c>
      <c r="B3409" s="31">
        <v>34453</v>
      </c>
      <c r="C3409" s="26">
        <v>23</v>
      </c>
      <c r="D3409" s="13">
        <v>33.700000000000003</v>
      </c>
      <c r="E3409" s="26"/>
      <c r="F3409" s="42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98"/>
        <v>3407</v>
      </c>
      <c r="B3410" s="31">
        <v>34454</v>
      </c>
      <c r="C3410" s="26">
        <v>23</v>
      </c>
      <c r="D3410" s="13">
        <v>32.799999999999997</v>
      </c>
      <c r="E3410" s="26"/>
      <c r="F3410" s="42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98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42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98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42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98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42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98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42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98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42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98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42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98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42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98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42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98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42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98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42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98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42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98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42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98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42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98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42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98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42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98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42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98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42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98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42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98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42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98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42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98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42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98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42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98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42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98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42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98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42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98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42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98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42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98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42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98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42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98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42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98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42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98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42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98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42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98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42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98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42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98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42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98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42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98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42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98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42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98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42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98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42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98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42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98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42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98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42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98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42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98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42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98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42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98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42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98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42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98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42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98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42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99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42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99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42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99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42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99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42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99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42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99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42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99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42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99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42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99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42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99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42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99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42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99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42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99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42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99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42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99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42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99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42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99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42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99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42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99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42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99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42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99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42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99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42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99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42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99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42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99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42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99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42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99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42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99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42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99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42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99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42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99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42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99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42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99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42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99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42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99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42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99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42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99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42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99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42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99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42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99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42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99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42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99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42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99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42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99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42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99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42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99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42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99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42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99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42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99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42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99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42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99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42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99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42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99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42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99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42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99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42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99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42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99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42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99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42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99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42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99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42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99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42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99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42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99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42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99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42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100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42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100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42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100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42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100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42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100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42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100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42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100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42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100"/>
        <v>3530</v>
      </c>
      <c r="B3533" s="31">
        <v>34577</v>
      </c>
      <c r="C3533" s="26">
        <v>23</v>
      </c>
      <c r="D3533" s="13">
        <v>28.8</v>
      </c>
      <c r="E3533" s="26"/>
      <c r="F3533" s="42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100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42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100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42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100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42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100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42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100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42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100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42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100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42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100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42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100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42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100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42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100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42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100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42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100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42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100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42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100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42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100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42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100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42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100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42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100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42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100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42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100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42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100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42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100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42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100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42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100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42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100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42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100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42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100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42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100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42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100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42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100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42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100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42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100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42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100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42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100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42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100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42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100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42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100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42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100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42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100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42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100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42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100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42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100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42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100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42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100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42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100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42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100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42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100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42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100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42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100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42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100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42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100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42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100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42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100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42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100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42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100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42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101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42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101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42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101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42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101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42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101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42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101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42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101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42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101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42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101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42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101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42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101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42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101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42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101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42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101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42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101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42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101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42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101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42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101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42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101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42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101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42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101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42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101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42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101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42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101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42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101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42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101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42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101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42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101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42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101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42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101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42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101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42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101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42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101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42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101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42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101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42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101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42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101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42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101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42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101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42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101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42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101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42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101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42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101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42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101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42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101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42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101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42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101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42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101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42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101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42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101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42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101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42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101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42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101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42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101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42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101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42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101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42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101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42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101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42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101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42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101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42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101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42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101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42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101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42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101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42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102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42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102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42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102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42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102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42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102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42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102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42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102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42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102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42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102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42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102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42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102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42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102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42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102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42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102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42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102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42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102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42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102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42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102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42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102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42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102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42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102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42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102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42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102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42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102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42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102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42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102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42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102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42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102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42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102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42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102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42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102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42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102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42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102"/>
        <v>3683</v>
      </c>
      <c r="B3686" s="31">
        <v>34730</v>
      </c>
      <c r="C3686" s="26">
        <v>23</v>
      </c>
      <c r="D3686" s="13">
        <v>30.4</v>
      </c>
      <c r="E3686" s="26"/>
      <c r="F3686" s="42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102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42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102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42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102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42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102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42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102"/>
        <v>3688</v>
      </c>
      <c r="B3691" s="31">
        <v>34735</v>
      </c>
      <c r="C3691" s="26">
        <v>24</v>
      </c>
      <c r="D3691" s="13">
        <v>32.6</v>
      </c>
      <c r="E3691" s="26"/>
      <c r="F3691" s="42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102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42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102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42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102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42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102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42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102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42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102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42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102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42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102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42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102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42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102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42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102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42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102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42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102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42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102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42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102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42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102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42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102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42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102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42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102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42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102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42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102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42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102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42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102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42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102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42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102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42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102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42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103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42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103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42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103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42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103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42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103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42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103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42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103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42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103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42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103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42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103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42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103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42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103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42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103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42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103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42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103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42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103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42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103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42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103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42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103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42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103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42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103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42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103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42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103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42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103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42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103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42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103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42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103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42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103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42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103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42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103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42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103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42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103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42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103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42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103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42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103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42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103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42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103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42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103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42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103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42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103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42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103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42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103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42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103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42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103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42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103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42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103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42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103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42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103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42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103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42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103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42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103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42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103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42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103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42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103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42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103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42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103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42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103"/>
        <v>3771</v>
      </c>
      <c r="B3774" s="31">
        <v>34818</v>
      </c>
      <c r="C3774" s="26">
        <v>24</v>
      </c>
      <c r="D3774" s="13">
        <v>31.6</v>
      </c>
      <c r="E3774" s="26"/>
      <c r="F3774" s="42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103"/>
        <v>3772</v>
      </c>
      <c r="B3775" s="31">
        <v>34819</v>
      </c>
      <c r="C3775" s="26">
        <v>22</v>
      </c>
      <c r="D3775" s="13">
        <v>31.4</v>
      </c>
      <c r="E3775" s="26"/>
      <c r="F3775" s="42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103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42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103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42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103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42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103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42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103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42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103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42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104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42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104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42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104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42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104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42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104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42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104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42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104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42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104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42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104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42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104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42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104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42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104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42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104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42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104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42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104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42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104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42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104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42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104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42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104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42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104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42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104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42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104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42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104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42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104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42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104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42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104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42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104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42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104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42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104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42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104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42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104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42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104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42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104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42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104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42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104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42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104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42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104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42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104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42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104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42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104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42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104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42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104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42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104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42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104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42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104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42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104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42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104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42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104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42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104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42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104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42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104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42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104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42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104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42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104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42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104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42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104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42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104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42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104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42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104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42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104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42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104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42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104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42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104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42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104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42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105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42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105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42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105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42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105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42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105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42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105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42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105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42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105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42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105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42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105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42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105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42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105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42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105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42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105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42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105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42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105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42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105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42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105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42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105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42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105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42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105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42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105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42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105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42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105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42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105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42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105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42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105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42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105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42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105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42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105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42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105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42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105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42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105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42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105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42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105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42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105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42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105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42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105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42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105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42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105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42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105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42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105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42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105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42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105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42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105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42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105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42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105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42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105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42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105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42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105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42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105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42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105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42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105"/>
        <v>3895</v>
      </c>
      <c r="B3898" s="31">
        <v>34942</v>
      </c>
      <c r="C3898" s="26">
        <v>23</v>
      </c>
      <c r="D3898" s="13">
        <v>30.9</v>
      </c>
      <c r="E3898" s="26"/>
      <c r="F3898" s="42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105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42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105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42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105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42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105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42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105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42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105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42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105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42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105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42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105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42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105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42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105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42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106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42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106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42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106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42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106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42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106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42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106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42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106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42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106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42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106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42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106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42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106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42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106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42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106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42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106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42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106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42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106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42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106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42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106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42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106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42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106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42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106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42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106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42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106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42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106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42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106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42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106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42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106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42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106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42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106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42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106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42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106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42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106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42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106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42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106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42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106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42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106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42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106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42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106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42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106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42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106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42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106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42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106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42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106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42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106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42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106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42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106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42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106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42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106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42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106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42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106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42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106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42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106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42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106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42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106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42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106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42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106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42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106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42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106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42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106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42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106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42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106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42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106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42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106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42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106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42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107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42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107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42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107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42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107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42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107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42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107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42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107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42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107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42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107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42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107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42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107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42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107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42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107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42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107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42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107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42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107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42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107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42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107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42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107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42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107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42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107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42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107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42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107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42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107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42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107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42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107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42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107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42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107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42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107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42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107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42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107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42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107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42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107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42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107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42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107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42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107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42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107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42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107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42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107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42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107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42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107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42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107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42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107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42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107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42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107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42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107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42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107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42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107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42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107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42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107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42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107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42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107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42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107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42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107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42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107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42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107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42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107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42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107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42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107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42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107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42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107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42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107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42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107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42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107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42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108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42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108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42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108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42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108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42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108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42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108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42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108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42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108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42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108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42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108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42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108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42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108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42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108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42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108"/>
        <v>4048</v>
      </c>
      <c r="B4051" s="31">
        <v>35095</v>
      </c>
      <c r="C4051" s="26">
        <v>21</v>
      </c>
      <c r="D4051" s="13">
        <v>29.8</v>
      </c>
      <c r="E4051" s="26"/>
      <c r="F4051" s="42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108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42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108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42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108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42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108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42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108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42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108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42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108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42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108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42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108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42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108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42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108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42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108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42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108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42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108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42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108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42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108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42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108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42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108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42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108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42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108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42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108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42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108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42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108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42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108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42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108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42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108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42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108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42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108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42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108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42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108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42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108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42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108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42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108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42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108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42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108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42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108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42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108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42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108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42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108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42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108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42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108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42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108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42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108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42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108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42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108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42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108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42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108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42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108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42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108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42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108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42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109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42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109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42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109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42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109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42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109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42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109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42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109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42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109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42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109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42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109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42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109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42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109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42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109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42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109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42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109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42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109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42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109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42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109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42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109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42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109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42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109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42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109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42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109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42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109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42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109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42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109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42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109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42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109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42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109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42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109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42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109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42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109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42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109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42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109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42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109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42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109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42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109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42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109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42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109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42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109"/>
        <v>4138</v>
      </c>
      <c r="B4141" s="31">
        <v>35185</v>
      </c>
      <c r="C4141" s="26">
        <v>23</v>
      </c>
      <c r="D4141" s="13">
        <v>28.4</v>
      </c>
      <c r="E4141" s="26"/>
      <c r="F4141" s="42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109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42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109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42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109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42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109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42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109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42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109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42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109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42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109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42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109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42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109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42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109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42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109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42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109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42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109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42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109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42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109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42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109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42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109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42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109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42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109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42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109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42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109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42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109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42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109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42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110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42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110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42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110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42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110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42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110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42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110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42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110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42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110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42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110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42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110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42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110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42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110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42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110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42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110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42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110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42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110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42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110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42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110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42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110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42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110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42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110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42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110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42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110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42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110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42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110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42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110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42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110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42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110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42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110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42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110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42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110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42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110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42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110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42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110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42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110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42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110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42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110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42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110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42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110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42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110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42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110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42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110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42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110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42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110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42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110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42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110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42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110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42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110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42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110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42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110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42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110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42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110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42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110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42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110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42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110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42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110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42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110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42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110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42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110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42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110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42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110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42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110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42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110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42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110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42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111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42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111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42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111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42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111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42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111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42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111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42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111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42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111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42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111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42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111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42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111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42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111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42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111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42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111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42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111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42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111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42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111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42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111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42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111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42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111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42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111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42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111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42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111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42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111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42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111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42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111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42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111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42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111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42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111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42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111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42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111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42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111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42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111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42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111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42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111"/>
        <v>4261</v>
      </c>
      <c r="B4264" s="31">
        <v>35308</v>
      </c>
      <c r="C4264" s="26">
        <v>22</v>
      </c>
      <c r="D4264" s="13">
        <v>31.1</v>
      </c>
      <c r="E4264" s="26"/>
      <c r="F4264" s="42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111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42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111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42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111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42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111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42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111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42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111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42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111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42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111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42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111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42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111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42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111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42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111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42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111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42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111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42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111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42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111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42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111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42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111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42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111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42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111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42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111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42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111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42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111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42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111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42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111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42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111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42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111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42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111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42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111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42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112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42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112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42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112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42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112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42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112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42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112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42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112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42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112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42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112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42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112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42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112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42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112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42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112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42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112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42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112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42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112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42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112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42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112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42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112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42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112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42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112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42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112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42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112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42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112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42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112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42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112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42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112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42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112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42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112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42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112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42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112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42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112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42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112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42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112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42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112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42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112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42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112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42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112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42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112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42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112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42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112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42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112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42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112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42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112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42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112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42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112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42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112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42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112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42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112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42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112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42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112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42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112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42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112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42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112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42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112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42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112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42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112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42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112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42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112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42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112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42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112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42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112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42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112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42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112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42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113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42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113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42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113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42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113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42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113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42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113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42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113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42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113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42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113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42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113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42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113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42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113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42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113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42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113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42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113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42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113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42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113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42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113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42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113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42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113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42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113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42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113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42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113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42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113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42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113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42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113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42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113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42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113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42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113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42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113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42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113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42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113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42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113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42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113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42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113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42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113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42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113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42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113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42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113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42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113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42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113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42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113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42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113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42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113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42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113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42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113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42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113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42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113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42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113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42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113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42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113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42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113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42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113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42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113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42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113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42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113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42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113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42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113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42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113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42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113"/>
        <v>4414</v>
      </c>
      <c r="B4417" s="31">
        <v>35461</v>
      </c>
      <c r="C4417" s="26">
        <v>22</v>
      </c>
      <c r="D4417" s="13">
        <v>30.8</v>
      </c>
      <c r="E4417" s="26"/>
      <c r="F4417" s="42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113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42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113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42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113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42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113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42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114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42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114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42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114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42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114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42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114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42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114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42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114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42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114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42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114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42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114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42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114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42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114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42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114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42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114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42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114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42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114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42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114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42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114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42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114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42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114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42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114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42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114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42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114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42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114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42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114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42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114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42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114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42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114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42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114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42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114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42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114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42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114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42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114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42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114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42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114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42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114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42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114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42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114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42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114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42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114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42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114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42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114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42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114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42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114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42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114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42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114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42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114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42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114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42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114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42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114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42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114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42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114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42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114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42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114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42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114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42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114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42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114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42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114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42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114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42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114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42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114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42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114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42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114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42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114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42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115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42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115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42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115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42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115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42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115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42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115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42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115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42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115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42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115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42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115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42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115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42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115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42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115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42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115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42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115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42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115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42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115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42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115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42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115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42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115"/>
        <v>4502</v>
      </c>
      <c r="B4505" s="31">
        <v>35549</v>
      </c>
      <c r="C4505" s="26">
        <v>22</v>
      </c>
      <c r="D4505" s="13">
        <v>30.2</v>
      </c>
      <c r="E4505" s="26"/>
      <c r="F4505" s="42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115"/>
        <v>4503</v>
      </c>
      <c r="B4506" s="31">
        <v>35550</v>
      </c>
      <c r="C4506" s="26">
        <v>22</v>
      </c>
      <c r="D4506" s="13">
        <v>31.1</v>
      </c>
      <c r="E4506" s="26"/>
      <c r="F4506" s="42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115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42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115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42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115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42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115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42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115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42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115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42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115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42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115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42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115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42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115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42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115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42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115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42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115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42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115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42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115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42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115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42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115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42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115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42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115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42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115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42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115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42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115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42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115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42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115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42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115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42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115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42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115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42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115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42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115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42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115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42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115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42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115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42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115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42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115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42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115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42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115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42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115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42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115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42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115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42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115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42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115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42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115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42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115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42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116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42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116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42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116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42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116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42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116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42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116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42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116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42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116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42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116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42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116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42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116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42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116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42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116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42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116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42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116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42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116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42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116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42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116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42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116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42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116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42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116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42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116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42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116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42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116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42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116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42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116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42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116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42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116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42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116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42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116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42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116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42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116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42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116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42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116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42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116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42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116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42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116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42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116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42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116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42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116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42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116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42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116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42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116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42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116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42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116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42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116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42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116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42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116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42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116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42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116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42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116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42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116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42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116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42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116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42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116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42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116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42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116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42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116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42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116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42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116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42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116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42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116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42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116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42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116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42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117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42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117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42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117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42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117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42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117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42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117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42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117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42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117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42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117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42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117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42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117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42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117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42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117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42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117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42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117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42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117"/>
        <v>4626</v>
      </c>
      <c r="B4629" s="31">
        <v>35673</v>
      </c>
      <c r="C4629" s="26">
        <v>23</v>
      </c>
      <c r="D4629" s="13">
        <v>29.2</v>
      </c>
      <c r="E4629" s="26"/>
      <c r="F4629" s="42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117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42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117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42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117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42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117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42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117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42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117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42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117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42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117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42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117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42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117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42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117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42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117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42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117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42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117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42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117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42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117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42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117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42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117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42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117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42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117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42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117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42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117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42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117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42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117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42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117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42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117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42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117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42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117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42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117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42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117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42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117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42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117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42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117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42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117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42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117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42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117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42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117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42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117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42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117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42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117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42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117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42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117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42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117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42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117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42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117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42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117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42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117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42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117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42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118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42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118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42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118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42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118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42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118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42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118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42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118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42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118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42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118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42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118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42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118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42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118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42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118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42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118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42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118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42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118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42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118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42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118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42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118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42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118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42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118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42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118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42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118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42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118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42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118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42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118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42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118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42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118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42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118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42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118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42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118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42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118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42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118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42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118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42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118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42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118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42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118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42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118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42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118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42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118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42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118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42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118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42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118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42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118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42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118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42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118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42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118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42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118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42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118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42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118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42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118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42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118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42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118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42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118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42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118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42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118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42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118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42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118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42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118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42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118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42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118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42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118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42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118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42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118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42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119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42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119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42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119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42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119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42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119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42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119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42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119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42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119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42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119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42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119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42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119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42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119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42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119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42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119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42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119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42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119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42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119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42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119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42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119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42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119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42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119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42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119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42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119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42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119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42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119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42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119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42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119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42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119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42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119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42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119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42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119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42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119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42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119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42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119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42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119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42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119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42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119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42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119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42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119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42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119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42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119"/>
        <v>4779</v>
      </c>
      <c r="B4782" s="31">
        <v>35826</v>
      </c>
      <c r="C4782" s="26">
        <v>25</v>
      </c>
      <c r="D4782" s="13">
        <v>32.4</v>
      </c>
      <c r="E4782" s="26"/>
      <c r="F4782" s="42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119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42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119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42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119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42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119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42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119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42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119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42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119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42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119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42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119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42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119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42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119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42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119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42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119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42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119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42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119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42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119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42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119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42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119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42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119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42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119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42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119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42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119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42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119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42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120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42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120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42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120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42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120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42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120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42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120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42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120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42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120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42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120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42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120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42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120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42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120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42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120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42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120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42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120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42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120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42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120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42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120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42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120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42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120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42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120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42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120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42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120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42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120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42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120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42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120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42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120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42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120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42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120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42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120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42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120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42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120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42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120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42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120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42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120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42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120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42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120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42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120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42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120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42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120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42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120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42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120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42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120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42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120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42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120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42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120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42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120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42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120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42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120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42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120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42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120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42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120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42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120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42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120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42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120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42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120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42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120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42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120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42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120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42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120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42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120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42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120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42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120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42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120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42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121">A4869+1</f>
        <v>4867</v>
      </c>
      <c r="B4870" s="31">
        <v>35914</v>
      </c>
      <c r="C4870" s="26">
        <v>23</v>
      </c>
      <c r="D4870" s="13">
        <v>31.2</v>
      </c>
      <c r="E4870" s="26"/>
      <c r="F4870" s="42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121"/>
        <v>4868</v>
      </c>
      <c r="B4871" s="31">
        <v>35915</v>
      </c>
      <c r="C4871" s="26">
        <v>24</v>
      </c>
      <c r="D4871" s="13">
        <v>31</v>
      </c>
      <c r="E4871" s="26"/>
      <c r="F4871" s="42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121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42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121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42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121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42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121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42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121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42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121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42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121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42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121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42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121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42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121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42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121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42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121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42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121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42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121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42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121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42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121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42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121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42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121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42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121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42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121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42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121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42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121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42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121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42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121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42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121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42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121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42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121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42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121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42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121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42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121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42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121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42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121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42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121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42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121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42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121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42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121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42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121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42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121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42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121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42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121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42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121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42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121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42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121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42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121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42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121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42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121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42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121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42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121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42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121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42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121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42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121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42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121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42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121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42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121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42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121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42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121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42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121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42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121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42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121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42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121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42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121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42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121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42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122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42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122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42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122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42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122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42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122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42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122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42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122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42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122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42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122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42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122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42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122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42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122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42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122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42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122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42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122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42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122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42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122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42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122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42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122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42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122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42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122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42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122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42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122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42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122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42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122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42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122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42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122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42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122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42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122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42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122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42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122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42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122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42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122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42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122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42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122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42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122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42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122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42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122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42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122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42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122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42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122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42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122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42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122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42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122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42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122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42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122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42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122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42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122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42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122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42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122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42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122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42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122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42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122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42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122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42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122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42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122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42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122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42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122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42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122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42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122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42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122"/>
        <v>4991</v>
      </c>
      <c r="B4994" s="31">
        <v>36038</v>
      </c>
      <c r="C4994" s="26">
        <v>22</v>
      </c>
      <c r="D4994" s="13">
        <v>30.6</v>
      </c>
      <c r="E4994" s="26"/>
      <c r="F4994" s="42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122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42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122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42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122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42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123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42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123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42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123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42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123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42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123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42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123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42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123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42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123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42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123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42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123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42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123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42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123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42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123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42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123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42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123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42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123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42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123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42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123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42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123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42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123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42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123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42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123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42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123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42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123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42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123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42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123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42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123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42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123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42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123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42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123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42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123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42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123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42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123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42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123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42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123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42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123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42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123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42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123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42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123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42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123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42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123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42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123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42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123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42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123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42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123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42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123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42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123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42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123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42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123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42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123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42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123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42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123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42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123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42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123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42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123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42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123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42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123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42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123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42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123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42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123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42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123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42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123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42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123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42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123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42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124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42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124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42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124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42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124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42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124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42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124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42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124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42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124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42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124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42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124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42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124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42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124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42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124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42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124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42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124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42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124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42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124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42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124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42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124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42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124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42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124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42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124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42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124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42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124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42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124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42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124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42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124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42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124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42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124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42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124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42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124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42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124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42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124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42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124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42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124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42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124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42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124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42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124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42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124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42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124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42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124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42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124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42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124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42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124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42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124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42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124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42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124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42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124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42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124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42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124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42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124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42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124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42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124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42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124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42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124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42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124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42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124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42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124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42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124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42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124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42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124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42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124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42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124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42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124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42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125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42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125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42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125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42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125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42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125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42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125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42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125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42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125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42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125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42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125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42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125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42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125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42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125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42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125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42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125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42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125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42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125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42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125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42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125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42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125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42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125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42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125"/>
        <v>5144</v>
      </c>
      <c r="B5147" s="31">
        <v>36191</v>
      </c>
      <c r="C5147" s="26">
        <v>23</v>
      </c>
      <c r="D5147" s="13">
        <v>30.4</v>
      </c>
      <c r="E5147" s="26"/>
      <c r="F5147" s="42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125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42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125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42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125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42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125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42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125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42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125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42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125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42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125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42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125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42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125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42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125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42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125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42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125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42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125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42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125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42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125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42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125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42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125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42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125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42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125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42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125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42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125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42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125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42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125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42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125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42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125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42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125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42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125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42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125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42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125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42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125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42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125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42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125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42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125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42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125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42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125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42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125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42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125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42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125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42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125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42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125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42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125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42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126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42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126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42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126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42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126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42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126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42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126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42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126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42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126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42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126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42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126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42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126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42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126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42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126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42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126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42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126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42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126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42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126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42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126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42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126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42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126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42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126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42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126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42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126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42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126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42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126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42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126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42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126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42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126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42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126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42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126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42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126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42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126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42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126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42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126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42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126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42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126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42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126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42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126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42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126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42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126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42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126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42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126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42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126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42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126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42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126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42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126"/>
        <v>5232</v>
      </c>
      <c r="B5235" s="31">
        <v>36279</v>
      </c>
      <c r="C5235" s="26">
        <v>23</v>
      </c>
      <c r="D5235" s="13">
        <v>32.200000000000003</v>
      </c>
      <c r="E5235" s="26"/>
      <c r="F5235" s="42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126"/>
        <v>5233</v>
      </c>
      <c r="B5236" s="31">
        <v>36280</v>
      </c>
      <c r="C5236" s="26">
        <v>24</v>
      </c>
      <c r="D5236" s="13">
        <v>31.4</v>
      </c>
      <c r="E5236" s="26"/>
      <c r="F5236" s="42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126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42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126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42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126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42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126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42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126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42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126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42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126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42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126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42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126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42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126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42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126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42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126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42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126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42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126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42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126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42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126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42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126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42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127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42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127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42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127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42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127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42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127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42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127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42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127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42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127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42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127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42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127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42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127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42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127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42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127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42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127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42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127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42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127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42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127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42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127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42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127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42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127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42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127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42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127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42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127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42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127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42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127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42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127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42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127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42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127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42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127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42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127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42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127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42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127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42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127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42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127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42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127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42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127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42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127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42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127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42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127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42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127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42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127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42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127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42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127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42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127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42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127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42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127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42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127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42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127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42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127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42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127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42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127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42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127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42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127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42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127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42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127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42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127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42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127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42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127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42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127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42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127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42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127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42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127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42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127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42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127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42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128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42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128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42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128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42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128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42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128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42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128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42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128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42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128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42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128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42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128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42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128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42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128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42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128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42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128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42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128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42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128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42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128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42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128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42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128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42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128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42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128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42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128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42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128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42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128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42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128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42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128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42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128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42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128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42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128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42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128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42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128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42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128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42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128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42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128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42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128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42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128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42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128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42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128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42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128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42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128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42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128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42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128"/>
        <v>5356</v>
      </c>
      <c r="B5359" s="31">
        <v>36403</v>
      </c>
      <c r="C5359" s="26">
        <v>22</v>
      </c>
      <c r="D5359" s="13">
        <v>30.4</v>
      </c>
      <c r="E5359" s="26"/>
      <c r="F5359" s="42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128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42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128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42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128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42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128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42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128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42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128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42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128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42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128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42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128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42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128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42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128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42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128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42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128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42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128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42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128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42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128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42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128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42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128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42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128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42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128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42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128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42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128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42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129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42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129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42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129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42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129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42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129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42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129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42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129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42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129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42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129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42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129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42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129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42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129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42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129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42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129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42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129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42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129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42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129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42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129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42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129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42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129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42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129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42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129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42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129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42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129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42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129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42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129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42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129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42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129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42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129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42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129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42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129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42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129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42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129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42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129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42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129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42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129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42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129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42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129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42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129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42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129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42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129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42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129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42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129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42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129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42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129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42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129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42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129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42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129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42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129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42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129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42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129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42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129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42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129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42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129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42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129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42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129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42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129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42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129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42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129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42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129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42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129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42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129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42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129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42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129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42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130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42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130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42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130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42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130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42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130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42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130"/>
        <v>5448</v>
      </c>
      <c r="B5451" s="31">
        <v>36495</v>
      </c>
      <c r="C5451" s="26"/>
      <c r="D5451" s="13"/>
      <c r="E5451" s="26"/>
      <c r="F5451" s="42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130"/>
        <v>5449</v>
      </c>
      <c r="B5452" s="31">
        <v>36496</v>
      </c>
      <c r="C5452" s="26"/>
      <c r="D5452" s="13"/>
      <c r="E5452" s="26"/>
      <c r="F5452" s="42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130"/>
        <v>5450</v>
      </c>
      <c r="B5453" s="31">
        <v>36497</v>
      </c>
      <c r="C5453" s="26"/>
      <c r="D5453" s="13"/>
      <c r="E5453" s="26"/>
      <c r="F5453" s="42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130"/>
        <v>5451</v>
      </c>
      <c r="B5454" s="31">
        <v>36498</v>
      </c>
      <c r="C5454" s="26"/>
      <c r="D5454" s="13"/>
      <c r="E5454" s="26"/>
      <c r="F5454" s="42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130"/>
        <v>5452</v>
      </c>
      <c r="B5455" s="31">
        <v>36499</v>
      </c>
      <c r="C5455" s="26"/>
      <c r="D5455" s="13"/>
      <c r="E5455" s="26"/>
      <c r="F5455" s="42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130"/>
        <v>5453</v>
      </c>
      <c r="B5456" s="31">
        <v>36500</v>
      </c>
      <c r="C5456" s="26"/>
      <c r="D5456" s="13"/>
      <c r="E5456" s="26"/>
      <c r="F5456" s="42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130"/>
        <v>5454</v>
      </c>
      <c r="B5457" s="31">
        <v>36501</v>
      </c>
      <c r="C5457" s="26"/>
      <c r="D5457" s="13"/>
      <c r="E5457" s="26"/>
      <c r="F5457" s="42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130"/>
        <v>5455</v>
      </c>
      <c r="B5458" s="31">
        <v>36502</v>
      </c>
      <c r="C5458" s="26"/>
      <c r="D5458" s="13"/>
      <c r="E5458" s="26"/>
      <c r="F5458" s="42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130"/>
        <v>5456</v>
      </c>
      <c r="B5459" s="31">
        <v>36503</v>
      </c>
      <c r="C5459" s="26"/>
      <c r="D5459" s="13"/>
      <c r="E5459" s="26"/>
      <c r="F5459" s="42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130"/>
        <v>5457</v>
      </c>
      <c r="B5460" s="31">
        <v>36504</v>
      </c>
      <c r="C5460" s="26"/>
      <c r="D5460" s="13"/>
      <c r="E5460" s="26"/>
      <c r="F5460" s="42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130"/>
        <v>5458</v>
      </c>
      <c r="B5461" s="31">
        <v>36505</v>
      </c>
      <c r="C5461" s="26"/>
      <c r="D5461" s="13"/>
      <c r="E5461" s="26"/>
      <c r="F5461" s="42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130"/>
        <v>5459</v>
      </c>
      <c r="B5462" s="31">
        <v>36506</v>
      </c>
      <c r="C5462" s="26"/>
      <c r="D5462" s="13"/>
      <c r="E5462" s="26"/>
      <c r="F5462" s="42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130"/>
        <v>5460</v>
      </c>
      <c r="B5463" s="31">
        <v>36507</v>
      </c>
      <c r="C5463" s="26"/>
      <c r="D5463" s="13"/>
      <c r="E5463" s="26"/>
      <c r="F5463" s="42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130"/>
        <v>5461</v>
      </c>
      <c r="B5464" s="31">
        <v>36508</v>
      </c>
      <c r="C5464" s="26"/>
      <c r="D5464" s="13"/>
      <c r="E5464" s="26"/>
      <c r="F5464" s="42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130"/>
        <v>5462</v>
      </c>
      <c r="B5465" s="31">
        <v>36509</v>
      </c>
      <c r="C5465" s="26"/>
      <c r="D5465" s="13"/>
      <c r="E5465" s="26"/>
      <c r="F5465" s="42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130"/>
        <v>5463</v>
      </c>
      <c r="B5466" s="31">
        <v>36510</v>
      </c>
      <c r="C5466" s="26"/>
      <c r="D5466" s="13"/>
      <c r="E5466" s="26"/>
      <c r="F5466" s="42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130"/>
        <v>5464</v>
      </c>
      <c r="B5467" s="31">
        <v>36511</v>
      </c>
      <c r="C5467" s="26"/>
      <c r="D5467" s="13"/>
      <c r="E5467" s="26"/>
      <c r="F5467" s="42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130"/>
        <v>5465</v>
      </c>
      <c r="B5468" s="31">
        <v>36512</v>
      </c>
      <c r="C5468" s="26"/>
      <c r="D5468" s="13"/>
      <c r="E5468" s="26"/>
      <c r="F5468" s="42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130"/>
        <v>5466</v>
      </c>
      <c r="B5469" s="31">
        <v>36513</v>
      </c>
      <c r="C5469" s="26"/>
      <c r="D5469" s="13"/>
      <c r="E5469" s="26"/>
      <c r="F5469" s="42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130"/>
        <v>5467</v>
      </c>
      <c r="B5470" s="31">
        <v>36514</v>
      </c>
      <c r="C5470" s="26"/>
      <c r="D5470" s="13"/>
      <c r="E5470" s="26"/>
      <c r="F5470" s="42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130"/>
        <v>5468</v>
      </c>
      <c r="B5471" s="31">
        <v>36515</v>
      </c>
      <c r="C5471" s="26"/>
      <c r="D5471" s="13"/>
      <c r="E5471" s="26"/>
      <c r="F5471" s="42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130"/>
        <v>5469</v>
      </c>
      <c r="B5472" s="31">
        <v>36516</v>
      </c>
      <c r="C5472" s="26"/>
      <c r="D5472" s="13"/>
      <c r="E5472" s="26"/>
      <c r="F5472" s="42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130"/>
        <v>5470</v>
      </c>
      <c r="B5473" s="31">
        <v>36517</v>
      </c>
      <c r="C5473" s="26"/>
      <c r="D5473" s="13"/>
      <c r="E5473" s="26"/>
      <c r="F5473" s="42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130"/>
        <v>5471</v>
      </c>
      <c r="B5474" s="31">
        <v>36518</v>
      </c>
      <c r="C5474" s="26"/>
      <c r="D5474" s="13"/>
      <c r="E5474" s="26"/>
      <c r="F5474" s="42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130"/>
        <v>5472</v>
      </c>
      <c r="B5475" s="31">
        <v>36519</v>
      </c>
      <c r="C5475" s="26"/>
      <c r="D5475" s="13"/>
      <c r="E5475" s="26"/>
      <c r="F5475" s="42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130"/>
        <v>5473</v>
      </c>
      <c r="B5476" s="31">
        <v>36520</v>
      </c>
      <c r="C5476" s="26"/>
      <c r="D5476" s="13"/>
      <c r="E5476" s="26"/>
      <c r="F5476" s="42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130"/>
        <v>5474</v>
      </c>
      <c r="B5477" s="31">
        <v>36521</v>
      </c>
      <c r="C5477" s="26"/>
      <c r="D5477" s="13"/>
      <c r="E5477" s="26"/>
      <c r="F5477" s="42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130"/>
        <v>5475</v>
      </c>
      <c r="B5478" s="31">
        <v>36522</v>
      </c>
      <c r="C5478" s="26"/>
      <c r="D5478" s="13"/>
      <c r="E5478" s="26"/>
      <c r="F5478" s="42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130"/>
        <v>5476</v>
      </c>
      <c r="B5479" s="31">
        <v>36523</v>
      </c>
      <c r="C5479" s="26"/>
      <c r="D5479" s="13"/>
      <c r="E5479" s="26"/>
      <c r="F5479" s="42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130"/>
        <v>5477</v>
      </c>
      <c r="B5480" s="31">
        <v>36524</v>
      </c>
      <c r="C5480" s="26"/>
      <c r="D5480" s="13"/>
      <c r="E5480" s="26"/>
      <c r="F5480" s="42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130"/>
        <v>5478</v>
      </c>
      <c r="B5481" s="31">
        <v>36525</v>
      </c>
      <c r="C5481" s="26"/>
      <c r="D5481" s="13"/>
      <c r="E5481" s="26"/>
      <c r="F5481" s="42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130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42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130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42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130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42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130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42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130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42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130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42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130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42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130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42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130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42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130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42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130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42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130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42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130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42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130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42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130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42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130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42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130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42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130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42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130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42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130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42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130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42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130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42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130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42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130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42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130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42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130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42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130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42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130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42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131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42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131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42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131"/>
        <v>5509</v>
      </c>
      <c r="B5512" s="31">
        <v>36556</v>
      </c>
      <c r="C5512" s="26">
        <v>24</v>
      </c>
      <c r="D5512" s="13">
        <v>32.700000000000003</v>
      </c>
      <c r="E5512" s="26"/>
      <c r="F5512" s="42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131"/>
        <v>5510</v>
      </c>
      <c r="B5513" s="31">
        <v>36557</v>
      </c>
      <c r="C5513" s="26">
        <v>24</v>
      </c>
      <c r="D5513" s="13">
        <v>30.8</v>
      </c>
      <c r="E5513" s="26"/>
      <c r="F5513" s="42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131"/>
        <v>5511</v>
      </c>
      <c r="B5514" s="31">
        <v>36558</v>
      </c>
      <c r="C5514" s="26">
        <v>26</v>
      </c>
      <c r="D5514" s="13">
        <v>32.200000000000003</v>
      </c>
      <c r="E5514" s="26"/>
      <c r="F5514" s="42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131"/>
        <v>5512</v>
      </c>
      <c r="B5515" s="31">
        <v>36559</v>
      </c>
      <c r="C5515" s="26">
        <v>24</v>
      </c>
      <c r="D5515" s="13">
        <v>32.6</v>
      </c>
      <c r="E5515" s="26"/>
      <c r="F5515" s="42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131"/>
        <v>5513</v>
      </c>
      <c r="B5516" s="31">
        <v>36560</v>
      </c>
      <c r="C5516" s="26">
        <v>23</v>
      </c>
      <c r="D5516" s="13">
        <v>29.6</v>
      </c>
      <c r="E5516" s="26"/>
      <c r="F5516" s="42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131"/>
        <v>5514</v>
      </c>
      <c r="B5517" s="31">
        <v>36561</v>
      </c>
      <c r="C5517" s="26">
        <v>22</v>
      </c>
      <c r="D5517" s="13">
        <v>31.8</v>
      </c>
      <c r="E5517" s="26"/>
      <c r="F5517" s="42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131"/>
        <v>5515</v>
      </c>
      <c r="B5518" s="31">
        <v>36562</v>
      </c>
      <c r="C5518" s="26">
        <v>21</v>
      </c>
      <c r="D5518" s="13">
        <v>30.6</v>
      </c>
      <c r="E5518" s="26"/>
      <c r="F5518" s="42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131"/>
        <v>5516</v>
      </c>
      <c r="B5519" s="31">
        <v>36563</v>
      </c>
      <c r="C5519" s="26">
        <v>21</v>
      </c>
      <c r="D5519" s="13">
        <v>32.700000000000003</v>
      </c>
      <c r="E5519" s="26"/>
      <c r="F5519" s="42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131"/>
        <v>5517</v>
      </c>
      <c r="B5520" s="31">
        <v>36564</v>
      </c>
      <c r="C5520" s="26">
        <v>21</v>
      </c>
      <c r="D5520" s="13">
        <v>32</v>
      </c>
      <c r="E5520" s="26"/>
      <c r="F5520" s="42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131"/>
        <v>5518</v>
      </c>
      <c r="B5521" s="31">
        <v>36565</v>
      </c>
      <c r="C5521" s="26">
        <v>19</v>
      </c>
      <c r="D5521" s="13">
        <v>32</v>
      </c>
      <c r="E5521" s="26"/>
      <c r="F5521" s="42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131"/>
        <v>5519</v>
      </c>
      <c r="B5522" s="31">
        <v>36566</v>
      </c>
      <c r="C5522" s="26">
        <v>20</v>
      </c>
      <c r="D5522" s="13">
        <v>32.200000000000003</v>
      </c>
      <c r="E5522" s="26"/>
      <c r="F5522" s="42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131"/>
        <v>5520</v>
      </c>
      <c r="B5523" s="31">
        <v>36567</v>
      </c>
      <c r="C5523" s="26">
        <v>17</v>
      </c>
      <c r="D5523" s="13">
        <v>33.799999999999997</v>
      </c>
      <c r="E5523" s="26"/>
      <c r="F5523" s="42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131"/>
        <v>5521</v>
      </c>
      <c r="B5524" s="31">
        <v>36568</v>
      </c>
      <c r="C5524" s="26">
        <v>20</v>
      </c>
      <c r="D5524" s="13">
        <v>33.200000000000003</v>
      </c>
      <c r="E5524" s="26"/>
      <c r="F5524" s="42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131"/>
        <v>5522</v>
      </c>
      <c r="B5525" s="31">
        <v>36569</v>
      </c>
      <c r="C5525" s="26">
        <v>21</v>
      </c>
      <c r="D5525" s="13">
        <v>31</v>
      </c>
      <c r="E5525" s="26"/>
      <c r="F5525" s="42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131"/>
        <v>5523</v>
      </c>
      <c r="B5526" s="31">
        <v>36570</v>
      </c>
      <c r="C5526" s="26">
        <v>21</v>
      </c>
      <c r="D5526" s="13">
        <v>33</v>
      </c>
      <c r="E5526" s="26"/>
      <c r="F5526" s="42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131"/>
        <v>5524</v>
      </c>
      <c r="B5527" s="31">
        <v>36571</v>
      </c>
      <c r="C5527" s="26">
        <v>23</v>
      </c>
      <c r="D5527" s="13">
        <v>33.1</v>
      </c>
      <c r="E5527" s="26"/>
      <c r="F5527" s="42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131"/>
        <v>5525</v>
      </c>
      <c r="B5528" s="31">
        <v>36572</v>
      </c>
      <c r="C5528" s="26">
        <v>22</v>
      </c>
      <c r="D5528" s="13">
        <v>31.9</v>
      </c>
      <c r="E5528" s="26"/>
      <c r="F5528" s="42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131"/>
        <v>5526</v>
      </c>
      <c r="B5529" s="31">
        <v>36573</v>
      </c>
      <c r="C5529" s="26">
        <v>22</v>
      </c>
      <c r="D5529" s="13">
        <v>32.200000000000003</v>
      </c>
      <c r="E5529" s="26"/>
      <c r="F5529" s="42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131"/>
        <v>5527</v>
      </c>
      <c r="B5530" s="31">
        <v>36574</v>
      </c>
      <c r="C5530" s="26">
        <v>20</v>
      </c>
      <c r="D5530" s="13">
        <v>32.200000000000003</v>
      </c>
      <c r="E5530" s="26"/>
      <c r="F5530" s="42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131"/>
        <v>5528</v>
      </c>
      <c r="B5531" s="31">
        <v>36575</v>
      </c>
      <c r="C5531" s="26">
        <v>22</v>
      </c>
      <c r="D5531" s="13">
        <v>33</v>
      </c>
      <c r="E5531" s="26"/>
      <c r="F5531" s="42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131"/>
        <v>5529</v>
      </c>
      <c r="B5532" s="31">
        <v>36576</v>
      </c>
      <c r="C5532" s="26">
        <v>22</v>
      </c>
      <c r="D5532" s="13">
        <v>31.8</v>
      </c>
      <c r="E5532" s="26"/>
      <c r="F5532" s="42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131"/>
        <v>5530</v>
      </c>
      <c r="B5533" s="31">
        <v>36577</v>
      </c>
      <c r="C5533" s="26">
        <v>22</v>
      </c>
      <c r="D5533" s="13">
        <v>31.8</v>
      </c>
      <c r="E5533" s="26"/>
      <c r="F5533" s="42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131"/>
        <v>5531</v>
      </c>
      <c r="B5534" s="31">
        <v>36578</v>
      </c>
      <c r="C5534" s="26">
        <v>21</v>
      </c>
      <c r="D5534" s="13">
        <v>29.2</v>
      </c>
      <c r="E5534" s="26"/>
      <c r="F5534" s="42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131"/>
        <v>5532</v>
      </c>
      <c r="B5535" s="31">
        <v>36579</v>
      </c>
      <c r="C5535" s="26">
        <v>22</v>
      </c>
      <c r="D5535" s="13">
        <v>29.2</v>
      </c>
      <c r="E5535" s="26"/>
      <c r="F5535" s="42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131"/>
        <v>5533</v>
      </c>
      <c r="B5536" s="31">
        <v>36580</v>
      </c>
      <c r="C5536" s="26">
        <v>21</v>
      </c>
      <c r="D5536" s="13">
        <v>28</v>
      </c>
      <c r="E5536" s="26"/>
      <c r="F5536" s="42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131"/>
        <v>5534</v>
      </c>
      <c r="B5537" s="31">
        <v>36581</v>
      </c>
      <c r="C5537" s="26">
        <v>22</v>
      </c>
      <c r="D5537" s="13">
        <v>29.4</v>
      </c>
      <c r="E5537" s="26"/>
      <c r="F5537" s="42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131"/>
        <v>5535</v>
      </c>
      <c r="B5538" s="31">
        <v>36582</v>
      </c>
      <c r="C5538" s="26">
        <v>21</v>
      </c>
      <c r="D5538" s="13">
        <v>32</v>
      </c>
      <c r="E5538" s="26"/>
      <c r="F5538" s="42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131"/>
        <v>5536</v>
      </c>
      <c r="B5539" s="31">
        <v>36583</v>
      </c>
      <c r="C5539" s="26">
        <v>20</v>
      </c>
      <c r="D5539" s="13">
        <v>32.200000000000003</v>
      </c>
      <c r="E5539" s="26"/>
      <c r="F5539" s="42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131"/>
        <v>5537</v>
      </c>
      <c r="B5540" s="31">
        <v>36584</v>
      </c>
      <c r="C5540" s="26">
        <v>20</v>
      </c>
      <c r="D5540" s="13">
        <v>30.6</v>
      </c>
      <c r="E5540" s="26"/>
      <c r="F5540" s="42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131"/>
        <v>5538</v>
      </c>
      <c r="B5541" s="31">
        <v>36585</v>
      </c>
      <c r="C5541" s="26">
        <v>18</v>
      </c>
      <c r="D5541" s="13">
        <v>30.5</v>
      </c>
      <c r="E5541" s="26"/>
      <c r="F5541" s="42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131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42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131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42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131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42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131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42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131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42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131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42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131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42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131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42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131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42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131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42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131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42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131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42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131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42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131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42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131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42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131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42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131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42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131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42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131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42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131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42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131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42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131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42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131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42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131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42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131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42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131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42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131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42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131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42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131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42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131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42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131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42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131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42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132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42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132"/>
        <v>5572</v>
      </c>
      <c r="B5575" s="31">
        <v>36619</v>
      </c>
      <c r="C5575" s="26"/>
      <c r="D5575" s="13">
        <v>31</v>
      </c>
      <c r="E5575" s="26">
        <v>24.6</v>
      </c>
      <c r="F5575" s="42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132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42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132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42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132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42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132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42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132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42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132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42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132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42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132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42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132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42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132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42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132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42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132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42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132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42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132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42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132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42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132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42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132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42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132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42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132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42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132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42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132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42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132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42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132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42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132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42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132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42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132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42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132"/>
        <v>5599</v>
      </c>
      <c r="B5602" s="31">
        <v>36646</v>
      </c>
      <c r="C5602" s="26">
        <v>23</v>
      </c>
      <c r="D5602" s="13">
        <v>30.6</v>
      </c>
      <c r="E5602" s="26"/>
      <c r="F5602" s="42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132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42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132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42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132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42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132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42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132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42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132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42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132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42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132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42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132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42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132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42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132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42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132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42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132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42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132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42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132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42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132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42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132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42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132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42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132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42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132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42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132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42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132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42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132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42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132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42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132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42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132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42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132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42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132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42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132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42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132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42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132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42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132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42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132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42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132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42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132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42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133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42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133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42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133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42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133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42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133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42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133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42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133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42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133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42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133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42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133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42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133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42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133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42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133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42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133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42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133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42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133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42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133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42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133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42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133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42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133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42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133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42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133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42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133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42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133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42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133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42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133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42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133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42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133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42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133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42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133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42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133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42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133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42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133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42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133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42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133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42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133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42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133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42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133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42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133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42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133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42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133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42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133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42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133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42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133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42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133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42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133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42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133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42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133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42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133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42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133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42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133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42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133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42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133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42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133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42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133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42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133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42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133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42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133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42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133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42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133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42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133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42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133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42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133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42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133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42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134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42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134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42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134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42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134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42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134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42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134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42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134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42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134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42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134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42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134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42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134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42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134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42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134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42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134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42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134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42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134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42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134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42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134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42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134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42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134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42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134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42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134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42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134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42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134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42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134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42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134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42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134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42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134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42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134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42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134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42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134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42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134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42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134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42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134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42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134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42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134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42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134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42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134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42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134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42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134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42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134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42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134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42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134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42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134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42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134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42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134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42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134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42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134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42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134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42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134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42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134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42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134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42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134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42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134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42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134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42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134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42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134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42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134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42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134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42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134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42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134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42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134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42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134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42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134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42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135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42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135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42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135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42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135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42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135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42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135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42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135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42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135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42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135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42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135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42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135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42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135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42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135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42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135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42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135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42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135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42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135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42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135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42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135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42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135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42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135"/>
        <v>5783</v>
      </c>
      <c r="B5786" s="31">
        <v>36830</v>
      </c>
      <c r="C5786" s="26">
        <v>22</v>
      </c>
      <c r="D5786" s="13"/>
      <c r="E5786" s="26">
        <v>25.6</v>
      </c>
      <c r="F5786" s="42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135"/>
        <v>5784</v>
      </c>
      <c r="B5787" s="31">
        <v>36831</v>
      </c>
      <c r="C5787" s="26"/>
      <c r="D5787" s="13"/>
      <c r="E5787" s="26"/>
      <c r="F5787" s="42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135"/>
        <v>5785</v>
      </c>
      <c r="B5788" s="31">
        <v>36832</v>
      </c>
      <c r="C5788" s="26"/>
      <c r="D5788" s="13"/>
      <c r="E5788" s="26"/>
      <c r="F5788" s="42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135"/>
        <v>5786</v>
      </c>
      <c r="B5789" s="31">
        <v>36833</v>
      </c>
      <c r="C5789" s="26"/>
      <c r="D5789" s="13"/>
      <c r="E5789" s="26"/>
      <c r="F5789" s="42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135"/>
        <v>5787</v>
      </c>
      <c r="B5790" s="31">
        <v>36834</v>
      </c>
      <c r="C5790" s="26"/>
      <c r="D5790" s="13"/>
      <c r="E5790" s="26"/>
      <c r="F5790" s="42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135"/>
        <v>5788</v>
      </c>
      <c r="B5791" s="31">
        <v>36835</v>
      </c>
      <c r="C5791" s="26"/>
      <c r="D5791" s="13"/>
      <c r="E5791" s="26"/>
      <c r="F5791" s="42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135"/>
        <v>5789</v>
      </c>
      <c r="B5792" s="31">
        <v>36836</v>
      </c>
      <c r="C5792" s="26"/>
      <c r="D5792" s="13"/>
      <c r="E5792" s="26"/>
      <c r="F5792" s="42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135"/>
        <v>5790</v>
      </c>
      <c r="B5793" s="31">
        <v>36837</v>
      </c>
      <c r="C5793" s="26"/>
      <c r="D5793" s="13"/>
      <c r="E5793" s="26"/>
      <c r="F5793" s="42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135"/>
        <v>5791</v>
      </c>
      <c r="B5794" s="31">
        <v>36838</v>
      </c>
      <c r="C5794" s="26"/>
      <c r="D5794" s="13"/>
      <c r="E5794" s="26"/>
      <c r="F5794" s="42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135"/>
        <v>5792</v>
      </c>
      <c r="B5795" s="31">
        <v>36839</v>
      </c>
      <c r="C5795" s="26"/>
      <c r="D5795" s="13"/>
      <c r="E5795" s="26"/>
      <c r="F5795" s="42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135"/>
        <v>5793</v>
      </c>
      <c r="B5796" s="31">
        <v>36840</v>
      </c>
      <c r="C5796" s="26"/>
      <c r="D5796" s="13"/>
      <c r="E5796" s="26"/>
      <c r="F5796" s="42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135"/>
        <v>5794</v>
      </c>
      <c r="B5797" s="31">
        <v>36841</v>
      </c>
      <c r="C5797" s="26"/>
      <c r="D5797" s="13"/>
      <c r="E5797" s="26"/>
      <c r="F5797" s="42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135"/>
        <v>5795</v>
      </c>
      <c r="B5798" s="31">
        <v>36842</v>
      </c>
      <c r="C5798" s="26"/>
      <c r="D5798" s="13"/>
      <c r="E5798" s="26"/>
      <c r="F5798" s="42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135"/>
        <v>5796</v>
      </c>
      <c r="B5799" s="31">
        <v>36843</v>
      </c>
      <c r="C5799" s="26"/>
      <c r="D5799" s="13"/>
      <c r="E5799" s="26"/>
      <c r="F5799" s="42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135"/>
        <v>5797</v>
      </c>
      <c r="B5800" s="31">
        <v>36844</v>
      </c>
      <c r="C5800" s="26"/>
      <c r="D5800" s="13"/>
      <c r="E5800" s="26"/>
      <c r="F5800" s="42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135"/>
        <v>5798</v>
      </c>
      <c r="B5801" s="31">
        <v>36845</v>
      </c>
      <c r="C5801" s="26"/>
      <c r="D5801" s="13"/>
      <c r="E5801" s="26"/>
      <c r="F5801" s="42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135"/>
        <v>5799</v>
      </c>
      <c r="B5802" s="31">
        <v>36846</v>
      </c>
      <c r="C5802" s="26"/>
      <c r="D5802" s="13"/>
      <c r="E5802" s="26"/>
      <c r="F5802" s="42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135"/>
        <v>5800</v>
      </c>
      <c r="B5803" s="31">
        <v>36847</v>
      </c>
      <c r="C5803" s="26"/>
      <c r="D5803" s="13"/>
      <c r="E5803" s="26"/>
      <c r="F5803" s="42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135"/>
        <v>5801</v>
      </c>
      <c r="B5804" s="31">
        <v>36848</v>
      </c>
      <c r="C5804" s="26"/>
      <c r="D5804" s="13"/>
      <c r="E5804" s="26"/>
      <c r="F5804" s="42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135"/>
        <v>5802</v>
      </c>
      <c r="B5805" s="31">
        <v>36849</v>
      </c>
      <c r="C5805" s="26"/>
      <c r="D5805" s="13"/>
      <c r="E5805" s="26"/>
      <c r="F5805" s="42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135"/>
        <v>5803</v>
      </c>
      <c r="B5806" s="31">
        <v>36850</v>
      </c>
      <c r="C5806" s="26"/>
      <c r="D5806" s="13"/>
      <c r="E5806" s="26"/>
      <c r="F5806" s="42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135"/>
        <v>5804</v>
      </c>
      <c r="B5807" s="31">
        <v>36851</v>
      </c>
      <c r="C5807" s="26"/>
      <c r="D5807" s="13"/>
      <c r="E5807" s="26"/>
      <c r="F5807" s="42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135"/>
        <v>5805</v>
      </c>
      <c r="B5808" s="31">
        <v>36852</v>
      </c>
      <c r="C5808" s="26"/>
      <c r="D5808" s="13"/>
      <c r="E5808" s="26"/>
      <c r="F5808" s="42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135"/>
        <v>5806</v>
      </c>
      <c r="B5809" s="31">
        <v>36853</v>
      </c>
      <c r="C5809" s="26"/>
      <c r="D5809" s="13"/>
      <c r="E5809" s="26"/>
      <c r="F5809" s="42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135"/>
        <v>5807</v>
      </c>
      <c r="B5810" s="31">
        <v>36854</v>
      </c>
      <c r="C5810" s="26"/>
      <c r="D5810" s="13"/>
      <c r="E5810" s="26"/>
      <c r="F5810" s="42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135"/>
        <v>5808</v>
      </c>
      <c r="B5811" s="31">
        <v>36855</v>
      </c>
      <c r="C5811" s="26"/>
      <c r="D5811" s="13"/>
      <c r="E5811" s="26"/>
      <c r="F5811" s="42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135"/>
        <v>5809</v>
      </c>
      <c r="B5812" s="31">
        <v>36856</v>
      </c>
      <c r="C5812" s="26"/>
      <c r="D5812" s="13"/>
      <c r="E5812" s="26"/>
      <c r="F5812" s="42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135"/>
        <v>5810</v>
      </c>
      <c r="B5813" s="31">
        <v>36857</v>
      </c>
      <c r="C5813" s="26"/>
      <c r="D5813" s="13"/>
      <c r="E5813" s="26"/>
      <c r="F5813" s="42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135"/>
        <v>5811</v>
      </c>
      <c r="B5814" s="31">
        <v>36858</v>
      </c>
      <c r="C5814" s="26"/>
      <c r="D5814" s="13"/>
      <c r="E5814" s="26"/>
      <c r="F5814" s="42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135"/>
        <v>5812</v>
      </c>
      <c r="B5815" s="31">
        <v>36859</v>
      </c>
      <c r="C5815" s="26"/>
      <c r="D5815" s="13"/>
      <c r="E5815" s="26"/>
      <c r="F5815" s="42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135"/>
        <v>5813</v>
      </c>
      <c r="B5816" s="31">
        <v>36860</v>
      </c>
      <c r="C5816" s="26"/>
      <c r="D5816" s="13"/>
      <c r="E5816" s="26"/>
      <c r="F5816" s="42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135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42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135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42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135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42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135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42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135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42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135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42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135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42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135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42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135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42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135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42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135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42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135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42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135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42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136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42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136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42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136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42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136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42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136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42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136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42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136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42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136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42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136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42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136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42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136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42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136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42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136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42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136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42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136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42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136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42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136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42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136"/>
        <v>5844</v>
      </c>
      <c r="B5847" s="31">
        <v>36891</v>
      </c>
      <c r="C5847" s="26"/>
      <c r="D5847" s="13">
        <v>28.4</v>
      </c>
      <c r="E5847" s="26">
        <v>23.7</v>
      </c>
      <c r="F5847" s="42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136"/>
        <v>5845</v>
      </c>
      <c r="B5848" s="31">
        <v>36892</v>
      </c>
      <c r="C5848" s="26">
        <v>23</v>
      </c>
      <c r="D5848" s="13">
        <v>32</v>
      </c>
      <c r="E5848" s="26"/>
      <c r="F5848" s="42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136"/>
        <v>5846</v>
      </c>
      <c r="B5849" s="31">
        <v>36893</v>
      </c>
      <c r="C5849" s="26">
        <v>23</v>
      </c>
      <c r="D5849" s="13">
        <v>32</v>
      </c>
      <c r="E5849" s="26"/>
      <c r="F5849" s="42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136"/>
        <v>5847</v>
      </c>
      <c r="B5850" s="31">
        <v>36894</v>
      </c>
      <c r="C5850" s="26">
        <v>23</v>
      </c>
      <c r="D5850" s="13">
        <v>30</v>
      </c>
      <c r="E5850" s="26"/>
      <c r="F5850" s="42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136"/>
        <v>5848</v>
      </c>
      <c r="B5851" s="31">
        <v>36895</v>
      </c>
      <c r="C5851" s="26">
        <v>21</v>
      </c>
      <c r="D5851" s="13">
        <v>31.6</v>
      </c>
      <c r="E5851" s="26"/>
      <c r="F5851" s="42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136"/>
        <v>5849</v>
      </c>
      <c r="B5852" s="31">
        <v>36896</v>
      </c>
      <c r="C5852" s="26">
        <v>22</v>
      </c>
      <c r="D5852" s="13">
        <v>31.8</v>
      </c>
      <c r="E5852" s="26"/>
      <c r="F5852" s="42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136"/>
        <v>5850</v>
      </c>
      <c r="B5853" s="31">
        <v>36897</v>
      </c>
      <c r="C5853" s="26">
        <v>23</v>
      </c>
      <c r="D5853" s="13">
        <v>32</v>
      </c>
      <c r="E5853" s="26"/>
      <c r="F5853" s="42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136"/>
        <v>5851</v>
      </c>
      <c r="B5854" s="31">
        <v>36898</v>
      </c>
      <c r="C5854" s="26">
        <v>21</v>
      </c>
      <c r="D5854" s="13">
        <v>31.8</v>
      </c>
      <c r="E5854" s="26"/>
      <c r="F5854" s="42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136"/>
        <v>5852</v>
      </c>
      <c r="B5855" s="31">
        <v>36899</v>
      </c>
      <c r="C5855" s="26">
        <v>19</v>
      </c>
      <c r="D5855" s="13">
        <v>32.799999999999997</v>
      </c>
      <c r="E5855" s="26"/>
      <c r="F5855" s="42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136"/>
        <v>5853</v>
      </c>
      <c r="B5856" s="31">
        <v>36900</v>
      </c>
      <c r="C5856" s="26">
        <v>20</v>
      </c>
      <c r="D5856" s="13">
        <v>33</v>
      </c>
      <c r="E5856" s="26"/>
      <c r="F5856" s="42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136"/>
        <v>5854</v>
      </c>
      <c r="B5857" s="31">
        <v>36901</v>
      </c>
      <c r="C5857" s="26">
        <v>22</v>
      </c>
      <c r="D5857" s="13">
        <v>31.2</v>
      </c>
      <c r="E5857" s="26"/>
      <c r="F5857" s="42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136"/>
        <v>5855</v>
      </c>
      <c r="B5858" s="31">
        <v>36902</v>
      </c>
      <c r="C5858" s="26">
        <v>22</v>
      </c>
      <c r="D5858" s="13">
        <v>32.6</v>
      </c>
      <c r="E5858" s="26"/>
      <c r="F5858" s="42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136"/>
        <v>5856</v>
      </c>
      <c r="B5859" s="31">
        <v>36903</v>
      </c>
      <c r="C5859" s="26">
        <v>21</v>
      </c>
      <c r="D5859" s="13">
        <v>33.200000000000003</v>
      </c>
      <c r="E5859" s="26"/>
      <c r="F5859" s="42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136"/>
        <v>5857</v>
      </c>
      <c r="B5860" s="31">
        <v>36904</v>
      </c>
      <c r="C5860" s="26">
        <v>22</v>
      </c>
      <c r="D5860" s="13">
        <v>30.8</v>
      </c>
      <c r="E5860" s="26"/>
      <c r="F5860" s="42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136"/>
        <v>5858</v>
      </c>
      <c r="B5861" s="31">
        <v>36905</v>
      </c>
      <c r="C5861" s="26">
        <v>22</v>
      </c>
      <c r="D5861" s="13">
        <v>33.1</v>
      </c>
      <c r="E5861" s="26"/>
      <c r="F5861" s="42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136"/>
        <v>5859</v>
      </c>
      <c r="B5862" s="31">
        <v>36906</v>
      </c>
      <c r="C5862" s="26">
        <v>23</v>
      </c>
      <c r="D5862" s="13">
        <v>29.4</v>
      </c>
      <c r="E5862" s="26"/>
      <c r="F5862" s="42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136"/>
        <v>5860</v>
      </c>
      <c r="B5863" s="31">
        <v>36907</v>
      </c>
      <c r="C5863" s="26">
        <v>23</v>
      </c>
      <c r="D5863" s="13">
        <v>28.8</v>
      </c>
      <c r="E5863" s="26"/>
      <c r="F5863" s="42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136"/>
        <v>5861</v>
      </c>
      <c r="B5864" s="31">
        <v>36908</v>
      </c>
      <c r="C5864" s="26">
        <v>22</v>
      </c>
      <c r="D5864" s="13">
        <v>30</v>
      </c>
      <c r="E5864" s="26"/>
      <c r="F5864" s="42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136"/>
        <v>5862</v>
      </c>
      <c r="B5865" s="31">
        <v>36909</v>
      </c>
      <c r="C5865" s="26">
        <v>21</v>
      </c>
      <c r="D5865" s="13">
        <v>31.5</v>
      </c>
      <c r="E5865" s="26"/>
      <c r="F5865" s="42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136"/>
        <v>5863</v>
      </c>
      <c r="B5866" s="31">
        <v>36910</v>
      </c>
      <c r="C5866" s="26">
        <v>22</v>
      </c>
      <c r="D5866" s="13">
        <v>31.8</v>
      </c>
      <c r="E5866" s="26"/>
      <c r="F5866" s="42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136"/>
        <v>5864</v>
      </c>
      <c r="B5867" s="31">
        <v>36911</v>
      </c>
      <c r="C5867" s="26">
        <v>21</v>
      </c>
      <c r="D5867" s="13">
        <v>32.4</v>
      </c>
      <c r="E5867" s="26"/>
      <c r="F5867" s="42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136"/>
        <v>5865</v>
      </c>
      <c r="B5868" s="31">
        <v>36912</v>
      </c>
      <c r="C5868" s="26">
        <v>21</v>
      </c>
      <c r="D5868" s="13">
        <v>32.9</v>
      </c>
      <c r="E5868" s="26"/>
      <c r="F5868" s="42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136"/>
        <v>5866</v>
      </c>
      <c r="B5869" s="31">
        <v>36913</v>
      </c>
      <c r="C5869" s="26">
        <v>23</v>
      </c>
      <c r="D5869" s="13">
        <v>30.4</v>
      </c>
      <c r="E5869" s="26"/>
      <c r="F5869" s="42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136"/>
        <v>5867</v>
      </c>
      <c r="B5870" s="31">
        <v>36914</v>
      </c>
      <c r="C5870" s="26">
        <v>21</v>
      </c>
      <c r="D5870" s="13">
        <v>33</v>
      </c>
      <c r="E5870" s="26"/>
      <c r="F5870" s="42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136"/>
        <v>5868</v>
      </c>
      <c r="B5871" s="31">
        <v>36915</v>
      </c>
      <c r="C5871" s="26">
        <v>22</v>
      </c>
      <c r="D5871" s="13">
        <v>31.2</v>
      </c>
      <c r="E5871" s="26"/>
      <c r="F5871" s="42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136"/>
        <v>5869</v>
      </c>
      <c r="B5872" s="31">
        <v>36916</v>
      </c>
      <c r="C5872" s="26">
        <v>22</v>
      </c>
      <c r="D5872" s="13">
        <v>29.9</v>
      </c>
      <c r="E5872" s="26"/>
      <c r="F5872" s="42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136"/>
        <v>5870</v>
      </c>
      <c r="B5873" s="31">
        <v>36917</v>
      </c>
      <c r="C5873" s="26">
        <v>22</v>
      </c>
      <c r="D5873" s="13">
        <v>27.6</v>
      </c>
      <c r="E5873" s="26"/>
      <c r="F5873" s="42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136"/>
        <v>5871</v>
      </c>
      <c r="B5874" s="31">
        <v>36918</v>
      </c>
      <c r="C5874" s="26">
        <v>22</v>
      </c>
      <c r="D5874" s="13">
        <v>28.9</v>
      </c>
      <c r="E5874" s="26"/>
      <c r="F5874" s="42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136"/>
        <v>5872</v>
      </c>
      <c r="B5875" s="31">
        <v>36919</v>
      </c>
      <c r="C5875" s="26">
        <v>22</v>
      </c>
      <c r="D5875" s="13">
        <v>28.6</v>
      </c>
      <c r="E5875" s="26"/>
      <c r="F5875" s="42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136"/>
        <v>5873</v>
      </c>
      <c r="B5876" s="31">
        <v>36920</v>
      </c>
      <c r="C5876" s="26">
        <v>23</v>
      </c>
      <c r="D5876" s="13">
        <v>27</v>
      </c>
      <c r="E5876" s="26"/>
      <c r="F5876" s="42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136"/>
        <v>5874</v>
      </c>
      <c r="B5877" s="31">
        <v>36921</v>
      </c>
      <c r="C5877" s="26">
        <v>22</v>
      </c>
      <c r="D5877" s="13">
        <v>29.8</v>
      </c>
      <c r="E5877" s="26"/>
      <c r="F5877" s="42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136"/>
        <v>5875</v>
      </c>
      <c r="B5878" s="31">
        <v>36922</v>
      </c>
      <c r="C5878" s="26">
        <v>22</v>
      </c>
      <c r="D5878" s="13">
        <v>27.6</v>
      </c>
      <c r="E5878" s="26"/>
      <c r="F5878" s="42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136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42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136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42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136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42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136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42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136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42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136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42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136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42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136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42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136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42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136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42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136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42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136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42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136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42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136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42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136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42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137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42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137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42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137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42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137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42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137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42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137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42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137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42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137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42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137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42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137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42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137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42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137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42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137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42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137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42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137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42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137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42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137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42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137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42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137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42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137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42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137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42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137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42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137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42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137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42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137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42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137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42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137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42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137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42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137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42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137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42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137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42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137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42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137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42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137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42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137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42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137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42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137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42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137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42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137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42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137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42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137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42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137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42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137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42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137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42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137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42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137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42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137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42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137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42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137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42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137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42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137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42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137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42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137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42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137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42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137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42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137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42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137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42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137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42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137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42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137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42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137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42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137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42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137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42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137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42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138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42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138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42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138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42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138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42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138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42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138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42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138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42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138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42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138"/>
        <v>5963</v>
      </c>
      <c r="B5966" s="31">
        <v>37010</v>
      </c>
      <c r="C5966" s="26">
        <v>24</v>
      </c>
      <c r="D5966" s="13">
        <v>30.8</v>
      </c>
      <c r="E5966" s="26"/>
      <c r="F5966" s="42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138"/>
        <v>5964</v>
      </c>
      <c r="B5967" s="31">
        <v>37011</v>
      </c>
      <c r="C5967" s="26">
        <v>22</v>
      </c>
      <c r="D5967" s="13">
        <v>31.6</v>
      </c>
      <c r="E5967" s="26"/>
      <c r="F5967" s="42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138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42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138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42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138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42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138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42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138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42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138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42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138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42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138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42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138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42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138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42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138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42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138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42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138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42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138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42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138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42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138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42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138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42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138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42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138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42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138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42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138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42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138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42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138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42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138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42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138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42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138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42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138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42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138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42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138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42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138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42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138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42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138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42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138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42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138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42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138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42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138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42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138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42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138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42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138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42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138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42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138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42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138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42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138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42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138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42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138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42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138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42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138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42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138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42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138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42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138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42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138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42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138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42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138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42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138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42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139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42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139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42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139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42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139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42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139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42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139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42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139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42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139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42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139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42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139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42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139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42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139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42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139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42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139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42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139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42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139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42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139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42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139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42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139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42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139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42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139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42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139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42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139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42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139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42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139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42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139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42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139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42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139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42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139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42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139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42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139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42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139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42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139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42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139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42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139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42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139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42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139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42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139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42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139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42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139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42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139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42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139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42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139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42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139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42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139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42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139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42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139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42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139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42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139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42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139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42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139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42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139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42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139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42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139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42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139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42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139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42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139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42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139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42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139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42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139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42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139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42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139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42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139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42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139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42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140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42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140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42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140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42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140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42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140"/>
        <v>6087</v>
      </c>
      <c r="B6090" s="31">
        <v>37134</v>
      </c>
      <c r="C6090" s="26">
        <v>22</v>
      </c>
      <c r="D6090" s="13">
        <v>30.8</v>
      </c>
      <c r="E6090" s="26"/>
      <c r="F6090" s="42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140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42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140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42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140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42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140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42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140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42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140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42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140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42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140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42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140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42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140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42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140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42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140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42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140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42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140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42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140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42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140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42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140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42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140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42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140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42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140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42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140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42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140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42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140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42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140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42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140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42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140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42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140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42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140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42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140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42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140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42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140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42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140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42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140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42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140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42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140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42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140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42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140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42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140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42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140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42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140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42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140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42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140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42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140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42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140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42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140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42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140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42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140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42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140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42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140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42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140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42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140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42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140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42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140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42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140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42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140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42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140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42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140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42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140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42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140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42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141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42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141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42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141"/>
        <v>6149</v>
      </c>
      <c r="B6152" s="31">
        <v>37196</v>
      </c>
      <c r="C6152" s="26"/>
      <c r="D6152" s="13"/>
      <c r="E6152" s="26"/>
      <c r="F6152" s="42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141"/>
        <v>6150</v>
      </c>
      <c r="B6153" s="31">
        <v>37197</v>
      </c>
      <c r="C6153" s="26"/>
      <c r="D6153" s="13"/>
      <c r="E6153" s="26"/>
      <c r="F6153" s="42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141"/>
        <v>6151</v>
      </c>
      <c r="B6154" s="31">
        <v>37198</v>
      </c>
      <c r="C6154" s="26"/>
      <c r="D6154" s="13"/>
      <c r="E6154" s="26"/>
      <c r="F6154" s="42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141"/>
        <v>6152</v>
      </c>
      <c r="B6155" s="31">
        <v>37199</v>
      </c>
      <c r="C6155" s="26"/>
      <c r="D6155" s="13"/>
      <c r="E6155" s="26"/>
      <c r="F6155" s="42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141"/>
        <v>6153</v>
      </c>
      <c r="B6156" s="31">
        <v>37200</v>
      </c>
      <c r="C6156" s="26"/>
      <c r="D6156" s="13"/>
      <c r="E6156" s="26"/>
      <c r="F6156" s="42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141"/>
        <v>6154</v>
      </c>
      <c r="B6157" s="31">
        <v>37201</v>
      </c>
      <c r="C6157" s="26"/>
      <c r="D6157" s="13"/>
      <c r="E6157" s="26"/>
      <c r="F6157" s="42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141"/>
        <v>6155</v>
      </c>
      <c r="B6158" s="31">
        <v>37202</v>
      </c>
      <c r="C6158" s="26"/>
      <c r="D6158" s="13"/>
      <c r="E6158" s="26"/>
      <c r="F6158" s="42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141"/>
        <v>6156</v>
      </c>
      <c r="B6159" s="31">
        <v>37203</v>
      </c>
      <c r="C6159" s="26"/>
      <c r="D6159" s="13"/>
      <c r="E6159" s="26"/>
      <c r="F6159" s="42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141"/>
        <v>6157</v>
      </c>
      <c r="B6160" s="31">
        <v>37204</v>
      </c>
      <c r="C6160" s="26"/>
      <c r="D6160" s="13"/>
      <c r="E6160" s="26"/>
      <c r="F6160" s="42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141"/>
        <v>6158</v>
      </c>
      <c r="B6161" s="31">
        <v>37205</v>
      </c>
      <c r="C6161" s="26"/>
      <c r="D6161" s="13"/>
      <c r="E6161" s="26"/>
      <c r="F6161" s="42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141"/>
        <v>6159</v>
      </c>
      <c r="B6162" s="31">
        <v>37206</v>
      </c>
      <c r="C6162" s="26"/>
      <c r="D6162" s="13"/>
      <c r="E6162" s="26"/>
      <c r="F6162" s="42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141"/>
        <v>6160</v>
      </c>
      <c r="B6163" s="31">
        <v>37207</v>
      </c>
      <c r="C6163" s="26"/>
      <c r="D6163" s="13"/>
      <c r="E6163" s="26"/>
      <c r="F6163" s="42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141"/>
        <v>6161</v>
      </c>
      <c r="B6164" s="31">
        <v>37208</v>
      </c>
      <c r="C6164" s="26"/>
      <c r="D6164" s="13"/>
      <c r="E6164" s="26"/>
      <c r="F6164" s="42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141"/>
        <v>6162</v>
      </c>
      <c r="B6165" s="31">
        <v>37209</v>
      </c>
      <c r="C6165" s="26"/>
      <c r="D6165" s="13"/>
      <c r="E6165" s="26"/>
      <c r="F6165" s="42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141"/>
        <v>6163</v>
      </c>
      <c r="B6166" s="31">
        <v>37210</v>
      </c>
      <c r="C6166" s="26"/>
      <c r="D6166" s="13"/>
      <c r="E6166" s="26"/>
      <c r="F6166" s="42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141"/>
        <v>6164</v>
      </c>
      <c r="B6167" s="31">
        <v>37211</v>
      </c>
      <c r="C6167" s="26"/>
      <c r="D6167" s="13"/>
      <c r="E6167" s="26"/>
      <c r="F6167" s="42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141"/>
        <v>6165</v>
      </c>
      <c r="B6168" s="31">
        <v>37212</v>
      </c>
      <c r="C6168" s="26"/>
      <c r="D6168" s="13"/>
      <c r="E6168" s="26"/>
      <c r="F6168" s="42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141"/>
        <v>6166</v>
      </c>
      <c r="B6169" s="31">
        <v>37213</v>
      </c>
      <c r="C6169" s="26"/>
      <c r="D6169" s="13"/>
      <c r="E6169" s="26"/>
      <c r="F6169" s="42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141"/>
        <v>6167</v>
      </c>
      <c r="B6170" s="31">
        <v>37214</v>
      </c>
      <c r="C6170" s="26"/>
      <c r="D6170" s="13"/>
      <c r="E6170" s="26"/>
      <c r="F6170" s="42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141"/>
        <v>6168</v>
      </c>
      <c r="B6171" s="31">
        <v>37215</v>
      </c>
      <c r="C6171" s="26"/>
      <c r="D6171" s="13"/>
      <c r="E6171" s="26"/>
      <c r="F6171" s="42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141"/>
        <v>6169</v>
      </c>
      <c r="B6172" s="31">
        <v>37216</v>
      </c>
      <c r="C6172" s="26"/>
      <c r="D6172" s="13"/>
      <c r="E6172" s="26"/>
      <c r="F6172" s="42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141"/>
        <v>6170</v>
      </c>
      <c r="B6173" s="31">
        <v>37217</v>
      </c>
      <c r="C6173" s="26"/>
      <c r="D6173" s="13"/>
      <c r="E6173" s="26"/>
      <c r="F6173" s="42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141"/>
        <v>6171</v>
      </c>
      <c r="B6174" s="31">
        <v>37218</v>
      </c>
      <c r="C6174" s="26"/>
      <c r="D6174" s="13"/>
      <c r="E6174" s="26"/>
      <c r="F6174" s="42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141"/>
        <v>6172</v>
      </c>
      <c r="B6175" s="31">
        <v>37219</v>
      </c>
      <c r="C6175" s="26"/>
      <c r="D6175" s="13"/>
      <c r="E6175" s="26"/>
      <c r="F6175" s="42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141"/>
        <v>6173</v>
      </c>
      <c r="B6176" s="31">
        <v>37220</v>
      </c>
      <c r="C6176" s="26"/>
      <c r="D6176" s="13"/>
      <c r="E6176" s="26"/>
      <c r="F6176" s="42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141"/>
        <v>6174</v>
      </c>
      <c r="B6177" s="31">
        <v>37221</v>
      </c>
      <c r="C6177" s="26"/>
      <c r="D6177" s="13"/>
      <c r="E6177" s="26"/>
      <c r="F6177" s="42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141"/>
        <v>6175</v>
      </c>
      <c r="B6178" s="31">
        <v>37222</v>
      </c>
      <c r="C6178" s="26"/>
      <c r="D6178" s="13"/>
      <c r="E6178" s="26"/>
      <c r="F6178" s="42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141"/>
        <v>6176</v>
      </c>
      <c r="B6179" s="31">
        <v>37223</v>
      </c>
      <c r="C6179" s="26"/>
      <c r="D6179" s="13"/>
      <c r="E6179" s="26"/>
      <c r="F6179" s="42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141"/>
        <v>6177</v>
      </c>
      <c r="B6180" s="31">
        <v>37224</v>
      </c>
      <c r="C6180" s="26"/>
      <c r="D6180" s="13"/>
      <c r="E6180" s="26"/>
      <c r="F6180" s="42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141"/>
        <v>6178</v>
      </c>
      <c r="B6181" s="31">
        <v>37225</v>
      </c>
      <c r="C6181" s="26"/>
      <c r="D6181" s="13"/>
      <c r="E6181" s="26"/>
      <c r="F6181" s="42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141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42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141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42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141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42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141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42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141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42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141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42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141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42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141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42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141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42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141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42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141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42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141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42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141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42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141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42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141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42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141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42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141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42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141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42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141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42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141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42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141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42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141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42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141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42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141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42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141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42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141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42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141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42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141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42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141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42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141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42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141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42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141"/>
        <v>6210</v>
      </c>
      <c r="B6213" s="31">
        <v>37257</v>
      </c>
      <c r="C6213" s="26"/>
      <c r="D6213" s="13"/>
      <c r="E6213" s="26"/>
      <c r="F6213" s="42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142">A6213+1</f>
        <v>6211</v>
      </c>
      <c r="B6214" s="31">
        <v>37258</v>
      </c>
      <c r="C6214" s="26"/>
      <c r="D6214" s="13"/>
      <c r="E6214" s="26"/>
      <c r="F6214" s="42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142"/>
        <v>6212</v>
      </c>
      <c r="B6215" s="31">
        <v>37259</v>
      </c>
      <c r="C6215" s="26"/>
      <c r="D6215" s="13"/>
      <c r="E6215" s="26"/>
      <c r="F6215" s="42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142"/>
        <v>6213</v>
      </c>
      <c r="B6216" s="31">
        <v>37260</v>
      </c>
      <c r="C6216" s="26"/>
      <c r="D6216" s="13"/>
      <c r="E6216" s="26"/>
      <c r="F6216" s="42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142"/>
        <v>6214</v>
      </c>
      <c r="B6217" s="31">
        <v>37261</v>
      </c>
      <c r="C6217" s="26"/>
      <c r="D6217" s="13"/>
      <c r="E6217" s="26"/>
      <c r="F6217" s="42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142"/>
        <v>6215</v>
      </c>
      <c r="B6218" s="31">
        <v>37262</v>
      </c>
      <c r="C6218" s="26"/>
      <c r="D6218" s="13"/>
      <c r="E6218" s="26"/>
      <c r="F6218" s="42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142"/>
        <v>6216</v>
      </c>
      <c r="B6219" s="31">
        <v>37263</v>
      </c>
      <c r="C6219" s="26"/>
      <c r="D6219" s="13"/>
      <c r="E6219" s="26"/>
      <c r="F6219" s="42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142"/>
        <v>6217</v>
      </c>
      <c r="B6220" s="31">
        <v>37264</v>
      </c>
      <c r="C6220" s="26"/>
      <c r="D6220" s="13"/>
      <c r="E6220" s="26"/>
      <c r="F6220" s="42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142"/>
        <v>6218</v>
      </c>
      <c r="B6221" s="31">
        <v>37265</v>
      </c>
      <c r="C6221" s="26"/>
      <c r="D6221" s="13"/>
      <c r="E6221" s="26"/>
      <c r="F6221" s="42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142"/>
        <v>6219</v>
      </c>
      <c r="B6222" s="31">
        <v>37266</v>
      </c>
      <c r="C6222" s="26"/>
      <c r="D6222" s="13"/>
      <c r="E6222" s="26"/>
      <c r="F6222" s="42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142"/>
        <v>6220</v>
      </c>
      <c r="B6223" s="31">
        <v>37267</v>
      </c>
      <c r="C6223" s="26"/>
      <c r="D6223" s="13"/>
      <c r="E6223" s="26"/>
      <c r="F6223" s="42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142"/>
        <v>6221</v>
      </c>
      <c r="B6224" s="31">
        <v>37268</v>
      </c>
      <c r="C6224" s="26"/>
      <c r="D6224" s="13"/>
      <c r="E6224" s="26"/>
      <c r="F6224" s="42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142"/>
        <v>6222</v>
      </c>
      <c r="B6225" s="31">
        <v>37269</v>
      </c>
      <c r="C6225" s="26"/>
      <c r="D6225" s="13"/>
      <c r="E6225" s="26"/>
      <c r="F6225" s="42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142"/>
        <v>6223</v>
      </c>
      <c r="B6226" s="31">
        <v>37270</v>
      </c>
      <c r="C6226" s="26"/>
      <c r="D6226" s="13"/>
      <c r="E6226" s="26"/>
      <c r="F6226" s="42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142"/>
        <v>6224</v>
      </c>
      <c r="B6227" s="31">
        <v>37271</v>
      </c>
      <c r="C6227" s="26"/>
      <c r="D6227" s="13"/>
      <c r="E6227" s="26"/>
      <c r="F6227" s="42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142"/>
        <v>6225</v>
      </c>
      <c r="B6228" s="31">
        <v>37272</v>
      </c>
      <c r="C6228" s="26"/>
      <c r="D6228" s="13"/>
      <c r="E6228" s="26"/>
      <c r="F6228" s="42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142"/>
        <v>6226</v>
      </c>
      <c r="B6229" s="31">
        <v>37273</v>
      </c>
      <c r="C6229" s="26"/>
      <c r="D6229" s="13"/>
      <c r="E6229" s="26"/>
      <c r="F6229" s="42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142"/>
        <v>6227</v>
      </c>
      <c r="B6230" s="31">
        <v>37274</v>
      </c>
      <c r="C6230" s="26"/>
      <c r="D6230" s="13"/>
      <c r="E6230" s="26"/>
      <c r="F6230" s="42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142"/>
        <v>6228</v>
      </c>
      <c r="B6231" s="31">
        <v>37275</v>
      </c>
      <c r="C6231" s="26"/>
      <c r="D6231" s="13"/>
      <c r="E6231" s="26"/>
      <c r="F6231" s="42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142"/>
        <v>6229</v>
      </c>
      <c r="B6232" s="31">
        <v>37276</v>
      </c>
      <c r="C6232" s="26"/>
      <c r="D6232" s="13"/>
      <c r="E6232" s="26"/>
      <c r="F6232" s="42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142"/>
        <v>6230</v>
      </c>
      <c r="B6233" s="31">
        <v>37277</v>
      </c>
      <c r="C6233" s="26"/>
      <c r="D6233" s="13"/>
      <c r="E6233" s="26"/>
      <c r="F6233" s="42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142"/>
        <v>6231</v>
      </c>
      <c r="B6234" s="31">
        <v>37278</v>
      </c>
      <c r="C6234" s="26"/>
      <c r="D6234" s="13"/>
      <c r="E6234" s="26"/>
      <c r="F6234" s="42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142"/>
        <v>6232</v>
      </c>
      <c r="B6235" s="31">
        <v>37279</v>
      </c>
      <c r="C6235" s="26"/>
      <c r="D6235" s="13"/>
      <c r="E6235" s="26"/>
      <c r="F6235" s="42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142"/>
        <v>6233</v>
      </c>
      <c r="B6236" s="31">
        <v>37280</v>
      </c>
      <c r="C6236" s="26"/>
      <c r="D6236" s="13"/>
      <c r="E6236" s="26"/>
      <c r="F6236" s="42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142"/>
        <v>6234</v>
      </c>
      <c r="B6237" s="31">
        <v>37281</v>
      </c>
      <c r="C6237" s="26"/>
      <c r="D6237" s="13"/>
      <c r="E6237" s="26"/>
      <c r="F6237" s="42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142"/>
        <v>6235</v>
      </c>
      <c r="B6238" s="31">
        <v>37282</v>
      </c>
      <c r="C6238" s="26"/>
      <c r="D6238" s="13"/>
      <c r="E6238" s="26"/>
      <c r="F6238" s="42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142"/>
        <v>6236</v>
      </c>
      <c r="B6239" s="31">
        <v>37283</v>
      </c>
      <c r="C6239" s="26"/>
      <c r="D6239" s="13"/>
      <c r="E6239" s="26"/>
      <c r="F6239" s="42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142"/>
        <v>6237</v>
      </c>
      <c r="B6240" s="31">
        <v>37284</v>
      </c>
      <c r="C6240" s="26"/>
      <c r="D6240" s="13"/>
      <c r="E6240" s="26"/>
      <c r="F6240" s="42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142"/>
        <v>6238</v>
      </c>
      <c r="B6241" s="31">
        <v>37285</v>
      </c>
      <c r="C6241" s="26"/>
      <c r="D6241" s="13"/>
      <c r="E6241" s="26"/>
      <c r="F6241" s="42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142"/>
        <v>6239</v>
      </c>
      <c r="B6242" s="31">
        <v>37286</v>
      </c>
      <c r="C6242" s="26"/>
      <c r="D6242" s="13"/>
      <c r="E6242" s="26"/>
      <c r="F6242" s="42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142"/>
        <v>6240</v>
      </c>
      <c r="B6243" s="31">
        <v>37287</v>
      </c>
      <c r="C6243" s="26"/>
      <c r="D6243" s="13"/>
      <c r="E6243" s="26"/>
      <c r="F6243" s="42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142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42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142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42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142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42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142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42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142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42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142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42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142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42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142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42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142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42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142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42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142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42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142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42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142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42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142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42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142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42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142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42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142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42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142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42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142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42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142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42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142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42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142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42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142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42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142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42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142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42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142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42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142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42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142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42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142"/>
        <v>6269</v>
      </c>
      <c r="B6272" s="31">
        <v>37316</v>
      </c>
      <c r="C6272" s="26"/>
      <c r="D6272" s="13"/>
      <c r="E6272" s="26"/>
      <c r="F6272" s="42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142"/>
        <v>6270</v>
      </c>
      <c r="B6273" s="31">
        <v>37317</v>
      </c>
      <c r="C6273" s="26"/>
      <c r="D6273" s="13"/>
      <c r="E6273" s="26"/>
      <c r="F6273" s="42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142"/>
        <v>6271</v>
      </c>
      <c r="B6274" s="31">
        <v>37318</v>
      </c>
      <c r="C6274" s="26"/>
      <c r="D6274" s="13"/>
      <c r="E6274" s="26"/>
      <c r="F6274" s="42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142"/>
        <v>6272</v>
      </c>
      <c r="B6275" s="31">
        <v>37319</v>
      </c>
      <c r="C6275" s="26"/>
      <c r="D6275" s="13"/>
      <c r="E6275" s="26"/>
      <c r="F6275" s="42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142"/>
        <v>6273</v>
      </c>
      <c r="B6276" s="31">
        <v>37320</v>
      </c>
      <c r="C6276" s="26"/>
      <c r="D6276" s="13"/>
      <c r="E6276" s="26"/>
      <c r="F6276" s="42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142"/>
        <v>6274</v>
      </c>
      <c r="B6277" s="31">
        <v>37321</v>
      </c>
      <c r="C6277" s="26"/>
      <c r="D6277" s="13"/>
      <c r="E6277" s="26"/>
      <c r="F6277" s="42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143">A6277+1</f>
        <v>6275</v>
      </c>
      <c r="B6278" s="31">
        <v>37322</v>
      </c>
      <c r="C6278" s="26"/>
      <c r="D6278" s="13"/>
      <c r="E6278" s="26"/>
      <c r="F6278" s="42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143"/>
        <v>6276</v>
      </c>
      <c r="B6279" s="31">
        <v>37323</v>
      </c>
      <c r="C6279" s="26"/>
      <c r="D6279" s="13"/>
      <c r="E6279" s="26"/>
      <c r="F6279" s="42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143"/>
        <v>6277</v>
      </c>
      <c r="B6280" s="31">
        <v>37324</v>
      </c>
      <c r="C6280" s="26"/>
      <c r="D6280" s="13"/>
      <c r="E6280" s="26"/>
      <c r="F6280" s="42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143"/>
        <v>6278</v>
      </c>
      <c r="B6281" s="31">
        <v>37325</v>
      </c>
      <c r="C6281" s="26"/>
      <c r="D6281" s="13"/>
      <c r="E6281" s="26"/>
      <c r="F6281" s="42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143"/>
        <v>6279</v>
      </c>
      <c r="B6282" s="31">
        <v>37326</v>
      </c>
      <c r="C6282" s="26"/>
      <c r="D6282" s="13"/>
      <c r="E6282" s="26"/>
      <c r="F6282" s="42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143"/>
        <v>6280</v>
      </c>
      <c r="B6283" s="31">
        <v>37327</v>
      </c>
      <c r="C6283" s="26"/>
      <c r="D6283" s="13"/>
      <c r="E6283" s="26"/>
      <c r="F6283" s="42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143"/>
        <v>6281</v>
      </c>
      <c r="B6284" s="31">
        <v>37328</v>
      </c>
      <c r="C6284" s="26"/>
      <c r="D6284" s="13"/>
      <c r="E6284" s="26"/>
      <c r="F6284" s="42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143"/>
        <v>6282</v>
      </c>
      <c r="B6285" s="31">
        <v>37329</v>
      </c>
      <c r="C6285" s="26"/>
      <c r="D6285" s="13"/>
      <c r="E6285" s="26"/>
      <c r="F6285" s="42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143"/>
        <v>6283</v>
      </c>
      <c r="B6286" s="31">
        <v>37330</v>
      </c>
      <c r="C6286" s="26"/>
      <c r="D6286" s="13"/>
      <c r="E6286" s="26"/>
      <c r="F6286" s="42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143"/>
        <v>6284</v>
      </c>
      <c r="B6287" s="31">
        <v>37331</v>
      </c>
      <c r="C6287" s="26"/>
      <c r="D6287" s="13"/>
      <c r="E6287" s="26"/>
      <c r="F6287" s="42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143"/>
        <v>6285</v>
      </c>
      <c r="B6288" s="31">
        <v>37332</v>
      </c>
      <c r="C6288" s="26"/>
      <c r="D6288" s="13"/>
      <c r="E6288" s="26"/>
      <c r="F6288" s="42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143"/>
        <v>6286</v>
      </c>
      <c r="B6289" s="31">
        <v>37333</v>
      </c>
      <c r="C6289" s="26"/>
      <c r="D6289" s="13"/>
      <c r="E6289" s="26"/>
      <c r="F6289" s="42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143"/>
        <v>6287</v>
      </c>
      <c r="B6290" s="31">
        <v>37334</v>
      </c>
      <c r="C6290" s="26"/>
      <c r="D6290" s="13"/>
      <c r="E6290" s="26"/>
      <c r="F6290" s="42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143"/>
        <v>6288</v>
      </c>
      <c r="B6291" s="31">
        <v>37335</v>
      </c>
      <c r="C6291" s="26"/>
      <c r="D6291" s="13"/>
      <c r="E6291" s="26"/>
      <c r="F6291" s="42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143"/>
        <v>6289</v>
      </c>
      <c r="B6292" s="31">
        <v>37336</v>
      </c>
      <c r="C6292" s="26"/>
      <c r="D6292" s="13"/>
      <c r="E6292" s="26"/>
      <c r="F6292" s="42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143"/>
        <v>6290</v>
      </c>
      <c r="B6293" s="31">
        <v>37337</v>
      </c>
      <c r="C6293" s="26"/>
      <c r="D6293" s="13"/>
      <c r="E6293" s="26"/>
      <c r="F6293" s="42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143"/>
        <v>6291</v>
      </c>
      <c r="B6294" s="31">
        <v>37338</v>
      </c>
      <c r="C6294" s="26"/>
      <c r="D6294" s="13"/>
      <c r="E6294" s="26"/>
      <c r="F6294" s="42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143"/>
        <v>6292</v>
      </c>
      <c r="B6295" s="31">
        <v>37339</v>
      </c>
      <c r="C6295" s="26"/>
      <c r="D6295" s="13"/>
      <c r="E6295" s="26"/>
      <c r="F6295" s="42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143"/>
        <v>6293</v>
      </c>
      <c r="B6296" s="31">
        <v>37340</v>
      </c>
      <c r="C6296" s="26"/>
      <c r="D6296" s="13"/>
      <c r="E6296" s="26"/>
      <c r="F6296" s="42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143"/>
        <v>6294</v>
      </c>
      <c r="B6297" s="31">
        <v>37341</v>
      </c>
      <c r="C6297" s="26"/>
      <c r="D6297" s="13"/>
      <c r="E6297" s="26"/>
      <c r="F6297" s="42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143"/>
        <v>6295</v>
      </c>
      <c r="B6298" s="31">
        <v>37342</v>
      </c>
      <c r="C6298" s="26"/>
      <c r="D6298" s="13"/>
      <c r="E6298" s="26"/>
      <c r="F6298" s="42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143"/>
        <v>6296</v>
      </c>
      <c r="B6299" s="31">
        <v>37343</v>
      </c>
      <c r="C6299" s="26"/>
      <c r="D6299" s="13"/>
      <c r="E6299" s="26"/>
      <c r="F6299" s="42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143"/>
        <v>6297</v>
      </c>
      <c r="B6300" s="31">
        <v>37344</v>
      </c>
      <c r="C6300" s="26"/>
      <c r="D6300" s="13"/>
      <c r="E6300" s="26"/>
      <c r="F6300" s="42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143"/>
        <v>6298</v>
      </c>
      <c r="B6301" s="31">
        <v>37345</v>
      </c>
      <c r="C6301" s="26"/>
      <c r="D6301" s="13"/>
      <c r="E6301" s="26"/>
      <c r="F6301" s="42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143"/>
        <v>6299</v>
      </c>
      <c r="B6302" s="31">
        <v>37346</v>
      </c>
      <c r="C6302" s="26"/>
      <c r="D6302" s="13"/>
      <c r="E6302" s="26"/>
      <c r="F6302" s="42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143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42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143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42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143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42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143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42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143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42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143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42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143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42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143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42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143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42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143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42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143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42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143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42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143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42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143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42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143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42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143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42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143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42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143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42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143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42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143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42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143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42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143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42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143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42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143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42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143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42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143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42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143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42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143"/>
        <v>6327</v>
      </c>
      <c r="B6330" s="31">
        <v>37374</v>
      </c>
      <c r="C6330" s="26">
        <v>22</v>
      </c>
      <c r="D6330" s="13">
        <v>31.4</v>
      </c>
      <c r="E6330" s="26"/>
      <c r="F6330" s="42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143"/>
        <v>6328</v>
      </c>
      <c r="B6331" s="31">
        <v>37375</v>
      </c>
      <c r="C6331" s="26">
        <v>24</v>
      </c>
      <c r="D6331" s="13">
        <v>31.8</v>
      </c>
      <c r="E6331" s="26"/>
      <c r="F6331" s="42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143"/>
        <v>6329</v>
      </c>
      <c r="B6332" s="31">
        <v>37376</v>
      </c>
      <c r="C6332" s="26">
        <v>23</v>
      </c>
      <c r="D6332" s="13">
        <v>31.4</v>
      </c>
      <c r="E6332" s="26"/>
      <c r="F6332" s="42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143"/>
        <v>6330</v>
      </c>
      <c r="B6333" s="31">
        <v>37377</v>
      </c>
      <c r="C6333" s="26">
        <v>22</v>
      </c>
      <c r="D6333" s="13">
        <v>32.6</v>
      </c>
      <c r="E6333" s="26"/>
      <c r="F6333" s="42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143"/>
        <v>6331</v>
      </c>
      <c r="B6334" s="31">
        <v>37378</v>
      </c>
      <c r="C6334" s="26">
        <v>23</v>
      </c>
      <c r="D6334" s="13">
        <v>33</v>
      </c>
      <c r="E6334" s="26"/>
      <c r="F6334" s="42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143"/>
        <v>6332</v>
      </c>
      <c r="B6335" s="31">
        <v>37379</v>
      </c>
      <c r="C6335" s="26">
        <v>24</v>
      </c>
      <c r="D6335" s="13">
        <v>31.6</v>
      </c>
      <c r="E6335" s="26"/>
      <c r="F6335" s="42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143"/>
        <v>6333</v>
      </c>
      <c r="B6336" s="31">
        <v>37380</v>
      </c>
      <c r="C6336" s="26">
        <v>24</v>
      </c>
      <c r="D6336" s="13">
        <v>31.6</v>
      </c>
      <c r="E6336" s="26"/>
      <c r="F6336" s="42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143"/>
        <v>6334</v>
      </c>
      <c r="B6337" s="31">
        <v>37381</v>
      </c>
      <c r="C6337" s="26">
        <v>22</v>
      </c>
      <c r="D6337" s="13">
        <v>30</v>
      </c>
      <c r="E6337" s="26"/>
      <c r="F6337" s="42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143"/>
        <v>6335</v>
      </c>
      <c r="B6338" s="31">
        <v>37382</v>
      </c>
      <c r="C6338" s="26">
        <v>22</v>
      </c>
      <c r="D6338" s="13">
        <v>30.4</v>
      </c>
      <c r="E6338" s="26"/>
      <c r="F6338" s="42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143"/>
        <v>6336</v>
      </c>
      <c r="B6339" s="31">
        <v>37383</v>
      </c>
      <c r="C6339" s="26">
        <v>23</v>
      </c>
      <c r="D6339" s="13">
        <v>30</v>
      </c>
      <c r="E6339" s="26"/>
      <c r="F6339" s="42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143"/>
        <v>6337</v>
      </c>
      <c r="B6340" s="31">
        <v>37384</v>
      </c>
      <c r="C6340" s="26">
        <v>23</v>
      </c>
      <c r="D6340" s="13">
        <v>28.2</v>
      </c>
      <c r="E6340" s="26"/>
      <c r="F6340" s="42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143"/>
        <v>6338</v>
      </c>
      <c r="B6341" s="31">
        <v>37385</v>
      </c>
      <c r="C6341" s="26">
        <v>22</v>
      </c>
      <c r="D6341" s="13">
        <v>30.3</v>
      </c>
      <c r="E6341" s="26"/>
      <c r="F6341" s="42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144">A6341+1</f>
        <v>6339</v>
      </c>
      <c r="B6342" s="31">
        <v>37386</v>
      </c>
      <c r="C6342" s="26">
        <v>23</v>
      </c>
      <c r="D6342" s="13">
        <v>31.4</v>
      </c>
      <c r="E6342" s="26"/>
      <c r="F6342" s="42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144"/>
        <v>6340</v>
      </c>
      <c r="B6343" s="31">
        <v>37387</v>
      </c>
      <c r="C6343" s="26">
        <v>22</v>
      </c>
      <c r="D6343" s="13">
        <v>32.4</v>
      </c>
      <c r="E6343" s="26"/>
      <c r="F6343" s="42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144"/>
        <v>6341</v>
      </c>
      <c r="B6344" s="31">
        <v>37388</v>
      </c>
      <c r="C6344" s="26">
        <v>21</v>
      </c>
      <c r="D6344" s="13">
        <v>33.1</v>
      </c>
      <c r="E6344" s="26"/>
      <c r="F6344" s="42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144"/>
        <v>6342</v>
      </c>
      <c r="B6345" s="31">
        <v>37389</v>
      </c>
      <c r="C6345" s="26">
        <v>21</v>
      </c>
      <c r="D6345" s="13">
        <v>33.1</v>
      </c>
      <c r="E6345" s="26"/>
      <c r="F6345" s="42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144"/>
        <v>6343</v>
      </c>
      <c r="B6346" s="31">
        <v>37390</v>
      </c>
      <c r="C6346" s="26">
        <v>23</v>
      </c>
      <c r="D6346" s="13">
        <v>33.1</v>
      </c>
      <c r="E6346" s="26"/>
      <c r="F6346" s="42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144"/>
        <v>6344</v>
      </c>
      <c r="B6347" s="31">
        <v>37391</v>
      </c>
      <c r="C6347" s="26">
        <v>21</v>
      </c>
      <c r="D6347" s="13">
        <v>31.6</v>
      </c>
      <c r="E6347" s="26"/>
      <c r="F6347" s="42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144"/>
        <v>6345</v>
      </c>
      <c r="B6348" s="31">
        <v>37392</v>
      </c>
      <c r="C6348" s="26">
        <v>20</v>
      </c>
      <c r="D6348" s="13">
        <v>31.8</v>
      </c>
      <c r="E6348" s="26"/>
      <c r="F6348" s="42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144"/>
        <v>6346</v>
      </c>
      <c r="B6349" s="31">
        <v>37393</v>
      </c>
      <c r="C6349" s="26">
        <v>20</v>
      </c>
      <c r="D6349" s="13">
        <v>32.799999999999997</v>
      </c>
      <c r="E6349" s="26"/>
      <c r="F6349" s="42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144"/>
        <v>6347</v>
      </c>
      <c r="B6350" s="31">
        <v>37394</v>
      </c>
      <c r="C6350" s="26">
        <v>21</v>
      </c>
      <c r="D6350" s="13">
        <v>33.200000000000003</v>
      </c>
      <c r="E6350" s="26"/>
      <c r="F6350" s="42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144"/>
        <v>6348</v>
      </c>
      <c r="B6351" s="31">
        <v>37395</v>
      </c>
      <c r="C6351" s="26">
        <v>21</v>
      </c>
      <c r="D6351" s="13">
        <v>30.8</v>
      </c>
      <c r="E6351" s="26"/>
      <c r="F6351" s="42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144"/>
        <v>6349</v>
      </c>
      <c r="B6352" s="31">
        <v>37396</v>
      </c>
      <c r="C6352" s="26">
        <v>22</v>
      </c>
      <c r="D6352" s="13">
        <v>28.6</v>
      </c>
      <c r="E6352" s="26"/>
      <c r="F6352" s="42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144"/>
        <v>6350</v>
      </c>
      <c r="B6353" s="31">
        <v>37397</v>
      </c>
      <c r="C6353" s="26">
        <v>23</v>
      </c>
      <c r="D6353" s="13">
        <v>31.6</v>
      </c>
      <c r="E6353" s="26"/>
      <c r="F6353" s="42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144"/>
        <v>6351</v>
      </c>
      <c r="B6354" s="31">
        <v>37398</v>
      </c>
      <c r="C6354" s="26">
        <v>23</v>
      </c>
      <c r="D6354" s="13">
        <v>31.8</v>
      </c>
      <c r="E6354" s="26"/>
      <c r="F6354" s="42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144"/>
        <v>6352</v>
      </c>
      <c r="B6355" s="31">
        <v>37399</v>
      </c>
      <c r="C6355" s="26">
        <v>23</v>
      </c>
      <c r="D6355" s="13">
        <v>31.7</v>
      </c>
      <c r="E6355" s="26"/>
      <c r="F6355" s="42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144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42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144"/>
        <v>6354</v>
      </c>
      <c r="B6357" s="31">
        <v>37401</v>
      </c>
      <c r="C6357" s="26">
        <v>23</v>
      </c>
      <c r="D6357" s="13">
        <v>30</v>
      </c>
      <c r="E6357" s="26"/>
      <c r="F6357" s="42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144"/>
        <v>6355</v>
      </c>
      <c r="B6358" s="31">
        <v>37402</v>
      </c>
      <c r="C6358" s="26">
        <v>23</v>
      </c>
      <c r="D6358" s="13">
        <v>30.6</v>
      </c>
      <c r="E6358" s="26"/>
      <c r="F6358" s="42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144"/>
        <v>6356</v>
      </c>
      <c r="B6359" s="31">
        <v>37403</v>
      </c>
      <c r="C6359" s="26">
        <v>23</v>
      </c>
      <c r="D6359" s="13">
        <v>29.6</v>
      </c>
      <c r="E6359" s="26"/>
      <c r="F6359" s="42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144"/>
        <v>6357</v>
      </c>
      <c r="B6360" s="31">
        <v>37404</v>
      </c>
      <c r="C6360" s="26">
        <v>21</v>
      </c>
      <c r="D6360" s="13">
        <v>30.6</v>
      </c>
      <c r="E6360" s="26"/>
      <c r="F6360" s="42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144"/>
        <v>6358</v>
      </c>
      <c r="B6361" s="31">
        <v>37405</v>
      </c>
      <c r="C6361" s="26">
        <v>22</v>
      </c>
      <c r="D6361" s="13">
        <v>32.200000000000003</v>
      </c>
      <c r="E6361" s="26"/>
      <c r="F6361" s="42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144"/>
        <v>6359</v>
      </c>
      <c r="B6362" s="31">
        <v>37406</v>
      </c>
      <c r="C6362" s="26">
        <v>22</v>
      </c>
      <c r="D6362" s="13">
        <v>33.6</v>
      </c>
      <c r="E6362" s="26"/>
      <c r="F6362" s="42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144"/>
        <v>6360</v>
      </c>
      <c r="B6363" s="31">
        <v>37407</v>
      </c>
      <c r="C6363" s="26">
        <v>21</v>
      </c>
      <c r="D6363" s="13">
        <v>31.4</v>
      </c>
      <c r="E6363" s="26"/>
      <c r="F6363" s="42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144"/>
        <v>6361</v>
      </c>
      <c r="B6364" s="31">
        <v>37408</v>
      </c>
      <c r="C6364" s="26"/>
      <c r="D6364" s="13"/>
      <c r="E6364" s="26"/>
      <c r="F6364" s="42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144"/>
        <v>6362</v>
      </c>
      <c r="B6365" s="31">
        <v>37409</v>
      </c>
      <c r="C6365" s="26"/>
      <c r="D6365" s="13"/>
      <c r="E6365" s="26"/>
      <c r="F6365" s="42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144"/>
        <v>6363</v>
      </c>
      <c r="B6366" s="31">
        <v>37410</v>
      </c>
      <c r="C6366" s="26"/>
      <c r="D6366" s="13"/>
      <c r="E6366" s="26"/>
      <c r="F6366" s="42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144"/>
        <v>6364</v>
      </c>
      <c r="B6367" s="31">
        <v>37411</v>
      </c>
      <c r="C6367" s="26"/>
      <c r="D6367" s="13"/>
      <c r="E6367" s="26"/>
      <c r="F6367" s="42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144"/>
        <v>6365</v>
      </c>
      <c r="B6368" s="31">
        <v>37412</v>
      </c>
      <c r="C6368" s="26"/>
      <c r="D6368" s="13"/>
      <c r="E6368" s="26"/>
      <c r="F6368" s="42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144"/>
        <v>6366</v>
      </c>
      <c r="B6369" s="31">
        <v>37413</v>
      </c>
      <c r="C6369" s="26"/>
      <c r="D6369" s="13"/>
      <c r="E6369" s="26"/>
      <c r="F6369" s="42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144"/>
        <v>6367</v>
      </c>
      <c r="B6370" s="31">
        <v>37414</v>
      </c>
      <c r="C6370" s="26"/>
      <c r="D6370" s="13"/>
      <c r="E6370" s="26"/>
      <c r="F6370" s="42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144"/>
        <v>6368</v>
      </c>
      <c r="B6371" s="31">
        <v>37415</v>
      </c>
      <c r="C6371" s="26"/>
      <c r="D6371" s="13"/>
      <c r="E6371" s="26"/>
      <c r="F6371" s="42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144"/>
        <v>6369</v>
      </c>
      <c r="B6372" s="31">
        <v>37416</v>
      </c>
      <c r="C6372" s="26"/>
      <c r="D6372" s="13"/>
      <c r="E6372" s="26"/>
      <c r="F6372" s="42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144"/>
        <v>6370</v>
      </c>
      <c r="B6373" s="31">
        <v>37417</v>
      </c>
      <c r="C6373" s="26"/>
      <c r="D6373" s="13"/>
      <c r="E6373" s="26"/>
      <c r="F6373" s="42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144"/>
        <v>6371</v>
      </c>
      <c r="B6374" s="31">
        <v>37418</v>
      </c>
      <c r="C6374" s="26"/>
      <c r="D6374" s="13"/>
      <c r="E6374" s="26"/>
      <c r="F6374" s="42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144"/>
        <v>6372</v>
      </c>
      <c r="B6375" s="31">
        <v>37419</v>
      </c>
      <c r="C6375" s="26"/>
      <c r="D6375" s="13"/>
      <c r="E6375" s="26"/>
      <c r="F6375" s="42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144"/>
        <v>6373</v>
      </c>
      <c r="B6376" s="31">
        <v>37420</v>
      </c>
      <c r="C6376" s="26"/>
      <c r="D6376" s="13"/>
      <c r="E6376" s="26"/>
      <c r="F6376" s="42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144"/>
        <v>6374</v>
      </c>
      <c r="B6377" s="31">
        <v>37421</v>
      </c>
      <c r="C6377" s="26"/>
      <c r="D6377" s="13"/>
      <c r="E6377" s="26"/>
      <c r="F6377" s="42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144"/>
        <v>6375</v>
      </c>
      <c r="B6378" s="31">
        <v>37422</v>
      </c>
      <c r="C6378" s="26"/>
      <c r="D6378" s="13"/>
      <c r="E6378" s="26"/>
      <c r="F6378" s="42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144"/>
        <v>6376</v>
      </c>
      <c r="B6379" s="31">
        <v>37423</v>
      </c>
      <c r="C6379" s="26"/>
      <c r="D6379" s="13"/>
      <c r="E6379" s="26"/>
      <c r="F6379" s="42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144"/>
        <v>6377</v>
      </c>
      <c r="B6380" s="31">
        <v>37424</v>
      </c>
      <c r="C6380" s="26"/>
      <c r="D6380" s="13"/>
      <c r="E6380" s="26"/>
      <c r="F6380" s="42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144"/>
        <v>6378</v>
      </c>
      <c r="B6381" s="31">
        <v>37425</v>
      </c>
      <c r="C6381" s="26"/>
      <c r="D6381" s="13"/>
      <c r="E6381" s="26"/>
      <c r="F6381" s="42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144"/>
        <v>6379</v>
      </c>
      <c r="B6382" s="31">
        <v>37426</v>
      </c>
      <c r="C6382" s="26"/>
      <c r="D6382" s="13"/>
      <c r="E6382" s="26"/>
      <c r="F6382" s="42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144"/>
        <v>6380</v>
      </c>
      <c r="B6383" s="31">
        <v>37427</v>
      </c>
      <c r="C6383" s="26"/>
      <c r="D6383" s="13"/>
      <c r="E6383" s="26"/>
      <c r="F6383" s="42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144"/>
        <v>6381</v>
      </c>
      <c r="B6384" s="31">
        <v>37428</v>
      </c>
      <c r="C6384" s="26"/>
      <c r="D6384" s="13"/>
      <c r="E6384" s="26"/>
      <c r="F6384" s="42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144"/>
        <v>6382</v>
      </c>
      <c r="B6385" s="31">
        <v>37429</v>
      </c>
      <c r="C6385" s="26"/>
      <c r="D6385" s="13"/>
      <c r="E6385" s="26"/>
      <c r="F6385" s="42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144"/>
        <v>6383</v>
      </c>
      <c r="B6386" s="31">
        <v>37430</v>
      </c>
      <c r="C6386" s="26"/>
      <c r="D6386" s="13"/>
      <c r="E6386" s="26"/>
      <c r="F6386" s="42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144"/>
        <v>6384</v>
      </c>
      <c r="B6387" s="31">
        <v>37431</v>
      </c>
      <c r="C6387" s="26"/>
      <c r="D6387" s="13"/>
      <c r="E6387" s="26"/>
      <c r="F6387" s="42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144"/>
        <v>6385</v>
      </c>
      <c r="B6388" s="31">
        <v>37432</v>
      </c>
      <c r="C6388" s="26"/>
      <c r="D6388" s="13"/>
      <c r="E6388" s="26"/>
      <c r="F6388" s="42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144"/>
        <v>6386</v>
      </c>
      <c r="B6389" s="31">
        <v>37433</v>
      </c>
      <c r="C6389" s="26"/>
      <c r="D6389" s="13"/>
      <c r="E6389" s="26"/>
      <c r="F6389" s="42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144"/>
        <v>6387</v>
      </c>
      <c r="B6390" s="31">
        <v>37434</v>
      </c>
      <c r="C6390" s="26"/>
      <c r="D6390" s="13"/>
      <c r="E6390" s="26"/>
      <c r="F6390" s="42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144"/>
        <v>6388</v>
      </c>
      <c r="B6391" s="31">
        <v>37435</v>
      </c>
      <c r="C6391" s="26"/>
      <c r="D6391" s="13"/>
      <c r="E6391" s="26"/>
      <c r="F6391" s="42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144"/>
        <v>6389</v>
      </c>
      <c r="B6392" s="31">
        <v>37436</v>
      </c>
      <c r="C6392" s="26"/>
      <c r="D6392" s="13"/>
      <c r="E6392" s="26"/>
      <c r="F6392" s="42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144"/>
        <v>6390</v>
      </c>
      <c r="B6393" s="31">
        <v>37437</v>
      </c>
      <c r="C6393" s="26"/>
      <c r="D6393" s="13"/>
      <c r="E6393" s="26"/>
      <c r="F6393" s="42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144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42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144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42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144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42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144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42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144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42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144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42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144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42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144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42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144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42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144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42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144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42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144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42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145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42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145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42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145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42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145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42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145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42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145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42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145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42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145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42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145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42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145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42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145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42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145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42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145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42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145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42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145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42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145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42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145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42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145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42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145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42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145"/>
        <v>6422</v>
      </c>
      <c r="B6425" s="31">
        <v>37469</v>
      </c>
      <c r="C6425" s="26">
        <v>23</v>
      </c>
      <c r="D6425" s="13">
        <v>30.2</v>
      </c>
      <c r="E6425" s="26"/>
      <c r="F6425" s="42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145"/>
        <v>6423</v>
      </c>
      <c r="B6426" s="31">
        <v>37470</v>
      </c>
      <c r="C6426" s="26">
        <v>21</v>
      </c>
      <c r="D6426" s="13">
        <v>30</v>
      </c>
      <c r="E6426" s="26"/>
      <c r="F6426" s="42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145"/>
        <v>6424</v>
      </c>
      <c r="B6427" s="31">
        <v>37471</v>
      </c>
      <c r="C6427" s="26">
        <v>21</v>
      </c>
      <c r="D6427" s="13">
        <v>31.4</v>
      </c>
      <c r="E6427" s="26"/>
      <c r="F6427" s="42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145"/>
        <v>6425</v>
      </c>
      <c r="B6428" s="31">
        <v>37472</v>
      </c>
      <c r="C6428" s="26">
        <v>21</v>
      </c>
      <c r="D6428" s="13">
        <v>29.4</v>
      </c>
      <c r="E6428" s="26"/>
      <c r="F6428" s="42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145"/>
        <v>6426</v>
      </c>
      <c r="B6429" s="31">
        <v>37473</v>
      </c>
      <c r="C6429" s="26">
        <v>21</v>
      </c>
      <c r="D6429" s="13">
        <v>31</v>
      </c>
      <c r="E6429" s="26"/>
      <c r="F6429" s="42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145"/>
        <v>6427</v>
      </c>
      <c r="B6430" s="31">
        <v>37474</v>
      </c>
      <c r="C6430" s="26">
        <v>19</v>
      </c>
      <c r="D6430" s="13">
        <v>31.6</v>
      </c>
      <c r="E6430" s="26"/>
      <c r="F6430" s="42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145"/>
        <v>6428</v>
      </c>
      <c r="B6431" s="31">
        <v>37475</v>
      </c>
      <c r="C6431" s="26">
        <v>21</v>
      </c>
      <c r="D6431" s="13">
        <v>31.6</v>
      </c>
      <c r="E6431" s="26"/>
      <c r="F6431" s="42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145"/>
        <v>6429</v>
      </c>
      <c r="B6432" s="31">
        <v>37476</v>
      </c>
      <c r="C6432" s="26">
        <v>21</v>
      </c>
      <c r="D6432" s="13">
        <v>30.2</v>
      </c>
      <c r="E6432" s="26"/>
      <c r="F6432" s="42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145"/>
        <v>6430</v>
      </c>
      <c r="B6433" s="31">
        <v>37477</v>
      </c>
      <c r="C6433" s="26">
        <v>21</v>
      </c>
      <c r="D6433" s="13">
        <v>29.8</v>
      </c>
      <c r="E6433" s="26"/>
      <c r="F6433" s="42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145"/>
        <v>6431</v>
      </c>
      <c r="B6434" s="31">
        <v>37478</v>
      </c>
      <c r="C6434" s="26">
        <v>22</v>
      </c>
      <c r="D6434" s="13">
        <v>29</v>
      </c>
      <c r="E6434" s="26"/>
      <c r="F6434" s="42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145"/>
        <v>6432</v>
      </c>
      <c r="B6435" s="31">
        <v>37479</v>
      </c>
      <c r="C6435" s="26">
        <v>20</v>
      </c>
      <c r="D6435" s="13">
        <v>31.4</v>
      </c>
      <c r="E6435" s="26"/>
      <c r="F6435" s="42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145"/>
        <v>6433</v>
      </c>
      <c r="B6436" s="31">
        <v>37480</v>
      </c>
      <c r="C6436" s="26">
        <v>21</v>
      </c>
      <c r="D6436" s="13">
        <v>31.7</v>
      </c>
      <c r="E6436" s="26"/>
      <c r="F6436" s="42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145"/>
        <v>6434</v>
      </c>
      <c r="B6437" s="31">
        <v>37481</v>
      </c>
      <c r="C6437" s="26">
        <v>19</v>
      </c>
      <c r="D6437" s="13">
        <v>30.4</v>
      </c>
      <c r="E6437" s="26"/>
      <c r="F6437" s="42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145"/>
        <v>6435</v>
      </c>
      <c r="B6438" s="31">
        <v>37482</v>
      </c>
      <c r="C6438" s="26">
        <v>21</v>
      </c>
      <c r="D6438" s="13">
        <v>31</v>
      </c>
      <c r="E6438" s="26"/>
      <c r="F6438" s="42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145"/>
        <v>6436</v>
      </c>
      <c r="B6439" s="31">
        <v>37483</v>
      </c>
      <c r="C6439" s="26">
        <v>19</v>
      </c>
      <c r="D6439" s="13">
        <v>30.7</v>
      </c>
      <c r="E6439" s="26"/>
      <c r="F6439" s="42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145"/>
        <v>6437</v>
      </c>
      <c r="B6440" s="31">
        <v>37484</v>
      </c>
      <c r="C6440" s="26">
        <v>19</v>
      </c>
      <c r="D6440" s="13">
        <v>30.4</v>
      </c>
      <c r="E6440" s="26"/>
      <c r="F6440" s="42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145"/>
        <v>6438</v>
      </c>
      <c r="B6441" s="31">
        <v>37485</v>
      </c>
      <c r="C6441" s="26">
        <v>19</v>
      </c>
      <c r="D6441" s="13">
        <v>30.4</v>
      </c>
      <c r="E6441" s="26"/>
      <c r="F6441" s="42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145"/>
        <v>6439</v>
      </c>
      <c r="B6442" s="31">
        <v>37486</v>
      </c>
      <c r="C6442" s="26">
        <v>19</v>
      </c>
      <c r="D6442" s="13">
        <v>30.8</v>
      </c>
      <c r="E6442" s="26"/>
      <c r="F6442" s="42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145"/>
        <v>6440</v>
      </c>
      <c r="B6443" s="31">
        <v>37487</v>
      </c>
      <c r="C6443" s="26">
        <v>23</v>
      </c>
      <c r="D6443" s="13">
        <v>30.4</v>
      </c>
      <c r="E6443" s="26"/>
      <c r="F6443" s="42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145"/>
        <v>6441</v>
      </c>
      <c r="B6444" s="31">
        <v>37488</v>
      </c>
      <c r="C6444" s="26">
        <v>22</v>
      </c>
      <c r="D6444" s="13">
        <v>30.2</v>
      </c>
      <c r="E6444" s="26"/>
      <c r="F6444" s="42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145"/>
        <v>6442</v>
      </c>
      <c r="B6445" s="31">
        <v>37489</v>
      </c>
      <c r="C6445" s="26">
        <v>18</v>
      </c>
      <c r="D6445" s="13">
        <v>31.1</v>
      </c>
      <c r="E6445" s="26"/>
      <c r="F6445" s="42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145"/>
        <v>6443</v>
      </c>
      <c r="B6446" s="31">
        <v>37490</v>
      </c>
      <c r="C6446" s="26">
        <v>21</v>
      </c>
      <c r="D6446" s="13">
        <v>31.1</v>
      </c>
      <c r="E6446" s="26"/>
      <c r="F6446" s="42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145"/>
        <v>6444</v>
      </c>
      <c r="B6447" s="31">
        <v>37491</v>
      </c>
      <c r="C6447" s="26">
        <v>21</v>
      </c>
      <c r="D6447" s="13">
        <v>31</v>
      </c>
      <c r="E6447" s="26"/>
      <c r="F6447" s="42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145"/>
        <v>6445</v>
      </c>
      <c r="B6448" s="31">
        <v>37492</v>
      </c>
      <c r="C6448" s="26">
        <v>22</v>
      </c>
      <c r="D6448" s="13">
        <v>30.2</v>
      </c>
      <c r="E6448" s="26"/>
      <c r="F6448" s="42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145"/>
        <v>6446</v>
      </c>
      <c r="B6449" s="31">
        <v>37493</v>
      </c>
      <c r="C6449" s="26">
        <v>21</v>
      </c>
      <c r="D6449" s="13">
        <v>30.2</v>
      </c>
      <c r="E6449" s="26"/>
      <c r="F6449" s="42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145"/>
        <v>6447</v>
      </c>
      <c r="B6450" s="31">
        <v>37494</v>
      </c>
      <c r="C6450" s="26">
        <v>22</v>
      </c>
      <c r="D6450" s="13">
        <v>30.5</v>
      </c>
      <c r="E6450" s="26"/>
      <c r="F6450" s="42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145"/>
        <v>6448</v>
      </c>
      <c r="B6451" s="31">
        <v>37495</v>
      </c>
      <c r="C6451" s="26">
        <v>22</v>
      </c>
      <c r="D6451" s="13">
        <v>30.8</v>
      </c>
      <c r="E6451" s="26"/>
      <c r="F6451" s="42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145"/>
        <v>6449</v>
      </c>
      <c r="B6452" s="31">
        <v>37496</v>
      </c>
      <c r="C6452" s="26">
        <v>21</v>
      </c>
      <c r="D6452" s="13">
        <v>30.2</v>
      </c>
      <c r="E6452" s="26"/>
      <c r="F6452" s="42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145"/>
        <v>6450</v>
      </c>
      <c r="B6453" s="31">
        <v>37497</v>
      </c>
      <c r="C6453" s="26">
        <v>21</v>
      </c>
      <c r="D6453" s="13">
        <v>30.2</v>
      </c>
      <c r="E6453" s="26"/>
      <c r="F6453" s="42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145"/>
        <v>6451</v>
      </c>
      <c r="B6454" s="31">
        <v>37498</v>
      </c>
      <c r="C6454" s="26">
        <v>22</v>
      </c>
      <c r="D6454" s="13">
        <v>29.2</v>
      </c>
      <c r="E6454" s="26"/>
      <c r="F6454" s="42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145"/>
        <v>6452</v>
      </c>
      <c r="B6455" s="31">
        <v>37499</v>
      </c>
      <c r="C6455" s="26">
        <v>22</v>
      </c>
      <c r="D6455" s="13">
        <v>29.6</v>
      </c>
      <c r="E6455" s="26"/>
      <c r="F6455" s="42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145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42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145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42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145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42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145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42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145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42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145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42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145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42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145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42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145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42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145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42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145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42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145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42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145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42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145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42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146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42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146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42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146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42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146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42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146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42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146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42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146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42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146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42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146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42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146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42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146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42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146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42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146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42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146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42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146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42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146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42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146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42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146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42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146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42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146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42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146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42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146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42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146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42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146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42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146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42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146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42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146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42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146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42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146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42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146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42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146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42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146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42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146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42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146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42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146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42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146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42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146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42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146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42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146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42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146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42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146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42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146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42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146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42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146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42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146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42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146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42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146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42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146"/>
        <v>6514</v>
      </c>
      <c r="B6517" s="31">
        <v>37561</v>
      </c>
      <c r="C6517" s="26"/>
      <c r="D6517" s="13"/>
      <c r="E6517" s="26"/>
      <c r="F6517" s="42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146"/>
        <v>6515</v>
      </c>
      <c r="B6518" s="31">
        <v>37562</v>
      </c>
      <c r="C6518" s="26"/>
      <c r="D6518" s="13"/>
      <c r="E6518" s="26"/>
      <c r="F6518" s="42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146"/>
        <v>6516</v>
      </c>
      <c r="B6519" s="31">
        <v>37563</v>
      </c>
      <c r="C6519" s="26"/>
      <c r="D6519" s="13"/>
      <c r="E6519" s="26"/>
      <c r="F6519" s="42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146"/>
        <v>6517</v>
      </c>
      <c r="B6520" s="31">
        <v>37564</v>
      </c>
      <c r="C6520" s="26"/>
      <c r="D6520" s="13"/>
      <c r="E6520" s="26"/>
      <c r="F6520" s="42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146"/>
        <v>6518</v>
      </c>
      <c r="B6521" s="31">
        <v>37565</v>
      </c>
      <c r="C6521" s="26"/>
      <c r="D6521" s="13"/>
      <c r="E6521" s="26"/>
      <c r="F6521" s="42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146"/>
        <v>6519</v>
      </c>
      <c r="B6522" s="31">
        <v>37566</v>
      </c>
      <c r="C6522" s="26"/>
      <c r="D6522" s="13"/>
      <c r="E6522" s="26"/>
      <c r="F6522" s="42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146"/>
        <v>6520</v>
      </c>
      <c r="B6523" s="31">
        <v>37567</v>
      </c>
      <c r="C6523" s="26"/>
      <c r="D6523" s="13"/>
      <c r="E6523" s="26"/>
      <c r="F6523" s="42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146"/>
        <v>6521</v>
      </c>
      <c r="B6524" s="31">
        <v>37568</v>
      </c>
      <c r="C6524" s="26"/>
      <c r="D6524" s="13"/>
      <c r="E6524" s="26"/>
      <c r="F6524" s="42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146"/>
        <v>6522</v>
      </c>
      <c r="B6525" s="31">
        <v>37569</v>
      </c>
      <c r="C6525" s="26"/>
      <c r="D6525" s="13"/>
      <c r="E6525" s="26"/>
      <c r="F6525" s="42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146"/>
        <v>6523</v>
      </c>
      <c r="B6526" s="31">
        <v>37570</v>
      </c>
      <c r="C6526" s="26"/>
      <c r="D6526" s="13"/>
      <c r="E6526" s="26"/>
      <c r="F6526" s="42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146"/>
        <v>6524</v>
      </c>
      <c r="B6527" s="31">
        <v>37571</v>
      </c>
      <c r="C6527" s="26"/>
      <c r="D6527" s="13"/>
      <c r="E6527" s="26"/>
      <c r="F6527" s="42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146"/>
        <v>6525</v>
      </c>
      <c r="B6528" s="31">
        <v>37572</v>
      </c>
      <c r="C6528" s="26"/>
      <c r="D6528" s="13"/>
      <c r="E6528" s="26"/>
      <c r="F6528" s="42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146"/>
        <v>6526</v>
      </c>
      <c r="B6529" s="31">
        <v>37573</v>
      </c>
      <c r="C6529" s="26"/>
      <c r="D6529" s="13"/>
      <c r="E6529" s="26"/>
      <c r="F6529" s="42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146"/>
        <v>6527</v>
      </c>
      <c r="B6530" s="31">
        <v>37574</v>
      </c>
      <c r="C6530" s="26"/>
      <c r="D6530" s="13"/>
      <c r="E6530" s="26"/>
      <c r="F6530" s="42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146"/>
        <v>6528</v>
      </c>
      <c r="B6531" s="31">
        <v>37575</v>
      </c>
      <c r="C6531" s="26"/>
      <c r="D6531" s="13"/>
      <c r="E6531" s="26"/>
      <c r="F6531" s="42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146"/>
        <v>6529</v>
      </c>
      <c r="B6532" s="31">
        <v>37576</v>
      </c>
      <c r="C6532" s="26"/>
      <c r="D6532" s="13"/>
      <c r="E6532" s="26"/>
      <c r="F6532" s="42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146"/>
        <v>6530</v>
      </c>
      <c r="B6533" s="31">
        <v>37577</v>
      </c>
      <c r="C6533" s="26"/>
      <c r="D6533" s="13"/>
      <c r="E6533" s="26"/>
      <c r="F6533" s="42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147">A6533+1</f>
        <v>6531</v>
      </c>
      <c r="B6534" s="31">
        <v>37578</v>
      </c>
      <c r="C6534" s="26"/>
      <c r="D6534" s="13"/>
      <c r="E6534" s="26"/>
      <c r="F6534" s="42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147"/>
        <v>6532</v>
      </c>
      <c r="B6535" s="31">
        <v>37579</v>
      </c>
      <c r="C6535" s="26"/>
      <c r="D6535" s="13"/>
      <c r="E6535" s="26"/>
      <c r="F6535" s="42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147"/>
        <v>6533</v>
      </c>
      <c r="B6536" s="31">
        <v>37580</v>
      </c>
      <c r="C6536" s="26"/>
      <c r="D6536" s="13"/>
      <c r="E6536" s="26"/>
      <c r="F6536" s="42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147"/>
        <v>6534</v>
      </c>
      <c r="B6537" s="31">
        <v>37581</v>
      </c>
      <c r="C6537" s="26"/>
      <c r="D6537" s="13"/>
      <c r="E6537" s="26"/>
      <c r="F6537" s="42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147"/>
        <v>6535</v>
      </c>
      <c r="B6538" s="31">
        <v>37582</v>
      </c>
      <c r="C6538" s="26"/>
      <c r="D6538" s="13"/>
      <c r="E6538" s="26"/>
      <c r="F6538" s="42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147"/>
        <v>6536</v>
      </c>
      <c r="B6539" s="31">
        <v>37583</v>
      </c>
      <c r="C6539" s="26"/>
      <c r="D6539" s="13"/>
      <c r="E6539" s="26"/>
      <c r="F6539" s="42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147"/>
        <v>6537</v>
      </c>
      <c r="B6540" s="31">
        <v>37584</v>
      </c>
      <c r="C6540" s="26"/>
      <c r="D6540" s="13"/>
      <c r="E6540" s="26"/>
      <c r="F6540" s="42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147"/>
        <v>6538</v>
      </c>
      <c r="B6541" s="31">
        <v>37585</v>
      </c>
      <c r="C6541" s="26"/>
      <c r="D6541" s="13"/>
      <c r="E6541" s="26"/>
      <c r="F6541" s="42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147"/>
        <v>6539</v>
      </c>
      <c r="B6542" s="31">
        <v>37586</v>
      </c>
      <c r="C6542" s="26"/>
      <c r="D6542" s="13"/>
      <c r="E6542" s="26"/>
      <c r="F6542" s="42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147"/>
        <v>6540</v>
      </c>
      <c r="B6543" s="31">
        <v>37587</v>
      </c>
      <c r="C6543" s="26"/>
      <c r="D6543" s="13"/>
      <c r="E6543" s="26"/>
      <c r="F6543" s="42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147"/>
        <v>6541</v>
      </c>
      <c r="B6544" s="31">
        <v>37588</v>
      </c>
      <c r="C6544" s="26"/>
      <c r="D6544" s="13"/>
      <c r="E6544" s="26"/>
      <c r="F6544" s="42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147"/>
        <v>6542</v>
      </c>
      <c r="B6545" s="31">
        <v>37589</v>
      </c>
      <c r="C6545" s="26"/>
      <c r="D6545" s="13"/>
      <c r="E6545" s="26"/>
      <c r="F6545" s="42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147"/>
        <v>6543</v>
      </c>
      <c r="B6546" s="31">
        <v>37590</v>
      </c>
      <c r="C6546" s="26"/>
      <c r="D6546" s="13"/>
      <c r="E6546" s="26"/>
      <c r="F6546" s="42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147"/>
        <v>6544</v>
      </c>
      <c r="B6547" s="31">
        <v>37591</v>
      </c>
      <c r="C6547" s="26"/>
      <c r="D6547" s="13"/>
      <c r="E6547" s="26"/>
      <c r="F6547" s="42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147"/>
        <v>6545</v>
      </c>
      <c r="B6548" s="31">
        <v>37592</v>
      </c>
      <c r="C6548" s="26"/>
      <c r="D6548" s="13"/>
      <c r="E6548" s="26"/>
      <c r="F6548" s="42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147"/>
        <v>6546</v>
      </c>
      <c r="B6549" s="31">
        <v>37593</v>
      </c>
      <c r="C6549" s="26"/>
      <c r="D6549" s="13"/>
      <c r="E6549" s="26"/>
      <c r="F6549" s="42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147"/>
        <v>6547</v>
      </c>
      <c r="B6550" s="31">
        <v>37594</v>
      </c>
      <c r="C6550" s="26"/>
      <c r="D6550" s="13"/>
      <c r="E6550" s="26"/>
      <c r="F6550" s="42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147"/>
        <v>6548</v>
      </c>
      <c r="B6551" s="31">
        <v>37595</v>
      </c>
      <c r="C6551" s="26"/>
      <c r="D6551" s="13"/>
      <c r="E6551" s="26"/>
      <c r="F6551" s="42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147"/>
        <v>6549</v>
      </c>
      <c r="B6552" s="31">
        <v>37596</v>
      </c>
      <c r="C6552" s="26"/>
      <c r="D6552" s="13"/>
      <c r="E6552" s="26"/>
      <c r="F6552" s="42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147"/>
        <v>6550</v>
      </c>
      <c r="B6553" s="31">
        <v>37597</v>
      </c>
      <c r="C6553" s="26"/>
      <c r="D6553" s="13"/>
      <c r="E6553" s="26"/>
      <c r="F6553" s="42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147"/>
        <v>6551</v>
      </c>
      <c r="B6554" s="31">
        <v>37598</v>
      </c>
      <c r="C6554" s="26"/>
      <c r="D6554" s="13"/>
      <c r="E6554" s="26"/>
      <c r="F6554" s="42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147"/>
        <v>6552</v>
      </c>
      <c r="B6555" s="31">
        <v>37599</v>
      </c>
      <c r="C6555" s="26"/>
      <c r="D6555" s="13"/>
      <c r="E6555" s="26"/>
      <c r="F6555" s="42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147"/>
        <v>6553</v>
      </c>
      <c r="B6556" s="31">
        <v>37600</v>
      </c>
      <c r="C6556" s="26"/>
      <c r="D6556" s="13"/>
      <c r="E6556" s="26"/>
      <c r="F6556" s="42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147"/>
        <v>6554</v>
      </c>
      <c r="B6557" s="31">
        <v>37601</v>
      </c>
      <c r="C6557" s="26"/>
      <c r="D6557" s="13"/>
      <c r="E6557" s="26"/>
      <c r="F6557" s="42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147"/>
        <v>6555</v>
      </c>
      <c r="B6558" s="31">
        <v>37602</v>
      </c>
      <c r="C6558" s="26"/>
      <c r="D6558" s="13"/>
      <c r="E6558" s="26"/>
      <c r="F6558" s="42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147"/>
        <v>6556</v>
      </c>
      <c r="B6559" s="31">
        <v>37603</v>
      </c>
      <c r="C6559" s="26"/>
      <c r="D6559" s="13"/>
      <c r="E6559" s="26"/>
      <c r="F6559" s="42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147"/>
        <v>6557</v>
      </c>
      <c r="B6560" s="31">
        <v>37604</v>
      </c>
      <c r="C6560" s="26"/>
      <c r="D6560" s="13"/>
      <c r="E6560" s="26"/>
      <c r="F6560" s="42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147"/>
        <v>6558</v>
      </c>
      <c r="B6561" s="31">
        <v>37605</v>
      </c>
      <c r="C6561" s="26"/>
      <c r="D6561" s="13"/>
      <c r="E6561" s="26"/>
      <c r="F6561" s="42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147"/>
        <v>6559</v>
      </c>
      <c r="B6562" s="31">
        <v>37606</v>
      </c>
      <c r="C6562" s="26"/>
      <c r="D6562" s="13"/>
      <c r="E6562" s="26"/>
      <c r="F6562" s="42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147"/>
        <v>6560</v>
      </c>
      <c r="B6563" s="31">
        <v>37607</v>
      </c>
      <c r="C6563" s="26"/>
      <c r="D6563" s="13"/>
      <c r="E6563" s="26"/>
      <c r="F6563" s="42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147"/>
        <v>6561</v>
      </c>
      <c r="B6564" s="31">
        <v>37608</v>
      </c>
      <c r="C6564" s="26"/>
      <c r="D6564" s="13"/>
      <c r="E6564" s="26"/>
      <c r="F6564" s="42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147"/>
        <v>6562</v>
      </c>
      <c r="B6565" s="31">
        <v>37609</v>
      </c>
      <c r="C6565" s="26"/>
      <c r="D6565" s="13"/>
      <c r="E6565" s="26"/>
      <c r="F6565" s="42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147"/>
        <v>6563</v>
      </c>
      <c r="B6566" s="31">
        <v>37610</v>
      </c>
      <c r="C6566" s="26"/>
      <c r="D6566" s="13"/>
      <c r="E6566" s="26"/>
      <c r="F6566" s="42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147"/>
        <v>6564</v>
      </c>
      <c r="B6567" s="31">
        <v>37611</v>
      </c>
      <c r="C6567" s="26"/>
      <c r="D6567" s="13"/>
      <c r="E6567" s="26"/>
      <c r="F6567" s="42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147"/>
        <v>6565</v>
      </c>
      <c r="B6568" s="31">
        <v>37612</v>
      </c>
      <c r="C6568" s="26"/>
      <c r="D6568" s="13"/>
      <c r="E6568" s="26"/>
      <c r="F6568" s="42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147"/>
        <v>6566</v>
      </c>
      <c r="B6569" s="31">
        <v>37613</v>
      </c>
      <c r="C6569" s="26"/>
      <c r="D6569" s="13"/>
      <c r="E6569" s="26"/>
      <c r="F6569" s="42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147"/>
        <v>6567</v>
      </c>
      <c r="B6570" s="31">
        <v>37614</v>
      </c>
      <c r="C6570" s="26"/>
      <c r="D6570" s="13"/>
      <c r="E6570" s="26"/>
      <c r="F6570" s="42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147"/>
        <v>6568</v>
      </c>
      <c r="B6571" s="31">
        <v>37615</v>
      </c>
      <c r="C6571" s="26"/>
      <c r="D6571" s="13"/>
      <c r="E6571" s="26"/>
      <c r="F6571" s="42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147"/>
        <v>6569</v>
      </c>
      <c r="B6572" s="31">
        <v>37616</v>
      </c>
      <c r="C6572" s="26"/>
      <c r="D6572" s="13"/>
      <c r="E6572" s="26"/>
      <c r="F6572" s="42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147"/>
        <v>6570</v>
      </c>
      <c r="B6573" s="31">
        <v>37617</v>
      </c>
      <c r="C6573" s="26"/>
      <c r="D6573" s="13"/>
      <c r="E6573" s="26"/>
      <c r="F6573" s="42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147"/>
        <v>6571</v>
      </c>
      <c r="B6574" s="31">
        <v>37618</v>
      </c>
      <c r="C6574" s="26"/>
      <c r="D6574" s="13"/>
      <c r="E6574" s="26"/>
      <c r="F6574" s="42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147"/>
        <v>6572</v>
      </c>
      <c r="B6575" s="31">
        <v>37619</v>
      </c>
      <c r="C6575" s="26"/>
      <c r="D6575" s="13"/>
      <c r="E6575" s="26"/>
      <c r="F6575" s="42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147"/>
        <v>6573</v>
      </c>
      <c r="B6576" s="31">
        <v>37620</v>
      </c>
      <c r="C6576" s="26"/>
      <c r="D6576" s="13"/>
      <c r="E6576" s="26"/>
      <c r="F6576" s="42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147"/>
        <v>6574</v>
      </c>
      <c r="B6577" s="31">
        <v>37621</v>
      </c>
      <c r="C6577" s="26"/>
      <c r="D6577" s="13"/>
      <c r="E6577" s="26"/>
      <c r="F6577" s="42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147"/>
        <v>6575</v>
      </c>
      <c r="B6578" s="31">
        <v>37622</v>
      </c>
      <c r="C6578" s="26">
        <v>23</v>
      </c>
      <c r="D6578" s="13">
        <v>32.4</v>
      </c>
      <c r="E6578" s="26"/>
      <c r="F6578" s="42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147"/>
        <v>6576</v>
      </c>
      <c r="B6579" s="31">
        <v>37623</v>
      </c>
      <c r="C6579" s="26">
        <v>22</v>
      </c>
      <c r="D6579" s="13">
        <v>32.799999999999997</v>
      </c>
      <c r="E6579" s="26"/>
      <c r="F6579" s="42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147"/>
        <v>6577</v>
      </c>
      <c r="B6580" s="31">
        <v>37624</v>
      </c>
      <c r="C6580" s="26">
        <v>23</v>
      </c>
      <c r="D6580" s="13">
        <v>32.6</v>
      </c>
      <c r="E6580" s="26"/>
      <c r="F6580" s="42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147"/>
        <v>6578</v>
      </c>
      <c r="B6581" s="31">
        <v>37625</v>
      </c>
      <c r="C6581" s="26">
        <v>22</v>
      </c>
      <c r="D6581" s="13">
        <v>32.6</v>
      </c>
      <c r="E6581" s="26"/>
      <c r="F6581" s="42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147"/>
        <v>6579</v>
      </c>
      <c r="B6582" s="31">
        <v>37626</v>
      </c>
      <c r="C6582" s="26">
        <v>22</v>
      </c>
      <c r="D6582" s="13">
        <v>29.6</v>
      </c>
      <c r="E6582" s="26"/>
      <c r="F6582" s="42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147"/>
        <v>6580</v>
      </c>
      <c r="B6583" s="31">
        <v>37627</v>
      </c>
      <c r="C6583" s="26">
        <v>21</v>
      </c>
      <c r="D6583" s="13">
        <v>31.2</v>
      </c>
      <c r="E6583" s="26"/>
      <c r="F6583" s="42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147"/>
        <v>6581</v>
      </c>
      <c r="B6584" s="31">
        <v>37628</v>
      </c>
      <c r="C6584" s="26">
        <v>21</v>
      </c>
      <c r="D6584" s="13">
        <v>29.6</v>
      </c>
      <c r="E6584" s="26"/>
      <c r="F6584" s="42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147"/>
        <v>6582</v>
      </c>
      <c r="B6585" s="31">
        <v>37629</v>
      </c>
      <c r="C6585" s="26">
        <v>22</v>
      </c>
      <c r="D6585" s="13">
        <v>30.4</v>
      </c>
      <c r="E6585" s="26"/>
      <c r="F6585" s="42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147"/>
        <v>6583</v>
      </c>
      <c r="B6586" s="31">
        <v>37630</v>
      </c>
      <c r="C6586" s="26">
        <v>23</v>
      </c>
      <c r="D6586" s="13">
        <v>32.200000000000003</v>
      </c>
      <c r="E6586" s="26"/>
      <c r="F6586" s="42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147"/>
        <v>6584</v>
      </c>
      <c r="B6587" s="31">
        <v>37631</v>
      </c>
      <c r="C6587" s="26">
        <v>21</v>
      </c>
      <c r="D6587" s="13">
        <v>32.200000000000003</v>
      </c>
      <c r="E6587" s="26"/>
      <c r="F6587" s="42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147"/>
        <v>6585</v>
      </c>
      <c r="B6588" s="31">
        <v>37632</v>
      </c>
      <c r="C6588" s="26">
        <v>21</v>
      </c>
      <c r="D6588" s="13">
        <v>31.8</v>
      </c>
      <c r="E6588" s="26"/>
      <c r="F6588" s="42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147"/>
        <v>6586</v>
      </c>
      <c r="B6589" s="31">
        <v>37633</v>
      </c>
      <c r="C6589" s="26">
        <v>21</v>
      </c>
      <c r="D6589" s="13">
        <v>31.2</v>
      </c>
      <c r="E6589" s="26"/>
      <c r="F6589" s="42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147"/>
        <v>6587</v>
      </c>
      <c r="B6590" s="31">
        <v>37634</v>
      </c>
      <c r="C6590" s="26">
        <v>22</v>
      </c>
      <c r="D6590" s="13">
        <v>28.4</v>
      </c>
      <c r="E6590" s="26"/>
      <c r="F6590" s="42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147"/>
        <v>6588</v>
      </c>
      <c r="B6591" s="31">
        <v>37635</v>
      </c>
      <c r="C6591" s="26">
        <v>21</v>
      </c>
      <c r="D6591" s="13">
        <v>29.2</v>
      </c>
      <c r="E6591" s="26"/>
      <c r="F6591" s="42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147"/>
        <v>6589</v>
      </c>
      <c r="B6592" s="31">
        <v>37636</v>
      </c>
      <c r="C6592" s="26">
        <v>21</v>
      </c>
      <c r="D6592" s="13">
        <v>32</v>
      </c>
      <c r="E6592" s="26"/>
      <c r="F6592" s="42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147"/>
        <v>6590</v>
      </c>
      <c r="B6593" s="31">
        <v>37637</v>
      </c>
      <c r="C6593" s="26">
        <v>22</v>
      </c>
      <c r="D6593" s="13">
        <v>31</v>
      </c>
      <c r="E6593" s="26"/>
      <c r="F6593" s="42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147"/>
        <v>6591</v>
      </c>
      <c r="B6594" s="31">
        <v>37638</v>
      </c>
      <c r="C6594" s="26">
        <v>22</v>
      </c>
      <c r="D6594" s="13">
        <v>32.799999999999997</v>
      </c>
      <c r="E6594" s="26"/>
      <c r="F6594" s="42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147"/>
        <v>6592</v>
      </c>
      <c r="B6595" s="31">
        <v>37639</v>
      </c>
      <c r="C6595" s="26">
        <v>22</v>
      </c>
      <c r="D6595" s="13">
        <v>32.4</v>
      </c>
      <c r="E6595" s="26"/>
      <c r="F6595" s="42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147"/>
        <v>6593</v>
      </c>
      <c r="B6596" s="31">
        <v>37640</v>
      </c>
      <c r="C6596" s="26">
        <v>22</v>
      </c>
      <c r="D6596" s="13">
        <v>32.1</v>
      </c>
      <c r="E6596" s="26"/>
      <c r="F6596" s="42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147"/>
        <v>6594</v>
      </c>
      <c r="B6597" s="31">
        <v>37641</v>
      </c>
      <c r="C6597" s="26">
        <v>22</v>
      </c>
      <c r="D6597" s="13">
        <v>32.1</v>
      </c>
      <c r="E6597" s="26"/>
      <c r="F6597" s="42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148">A6597+1</f>
        <v>6595</v>
      </c>
      <c r="B6598" s="31">
        <v>37642</v>
      </c>
      <c r="C6598" s="26">
        <v>22</v>
      </c>
      <c r="D6598" s="13">
        <v>31</v>
      </c>
      <c r="E6598" s="26"/>
      <c r="F6598" s="42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148"/>
        <v>6596</v>
      </c>
      <c r="B6599" s="31">
        <v>37643</v>
      </c>
      <c r="C6599" s="26">
        <v>22</v>
      </c>
      <c r="D6599" s="13">
        <v>31</v>
      </c>
      <c r="E6599" s="26"/>
      <c r="F6599" s="42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148"/>
        <v>6597</v>
      </c>
      <c r="B6600" s="31">
        <v>37644</v>
      </c>
      <c r="C6600" s="26">
        <v>22</v>
      </c>
      <c r="D6600" s="13">
        <v>28.4</v>
      </c>
      <c r="E6600" s="26"/>
      <c r="F6600" s="42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148"/>
        <v>6598</v>
      </c>
      <c r="B6601" s="31">
        <v>37645</v>
      </c>
      <c r="C6601" s="26">
        <v>22</v>
      </c>
      <c r="D6601" s="13">
        <v>32</v>
      </c>
      <c r="E6601" s="26"/>
      <c r="F6601" s="42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148"/>
        <v>6599</v>
      </c>
      <c r="B6602" s="31">
        <v>37646</v>
      </c>
      <c r="C6602" s="26">
        <v>21</v>
      </c>
      <c r="D6602" s="13">
        <v>32.1</v>
      </c>
      <c r="E6602" s="26"/>
      <c r="F6602" s="42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148"/>
        <v>6600</v>
      </c>
      <c r="B6603" s="31">
        <v>37647</v>
      </c>
      <c r="C6603" s="26">
        <v>21</v>
      </c>
      <c r="D6603" s="13">
        <v>27.4</v>
      </c>
      <c r="E6603" s="26"/>
      <c r="F6603" s="42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148"/>
        <v>6601</v>
      </c>
      <c r="B6604" s="31">
        <v>37648</v>
      </c>
      <c r="C6604" s="26">
        <v>21</v>
      </c>
      <c r="D6604" s="13">
        <v>32.200000000000003</v>
      </c>
      <c r="E6604" s="26"/>
      <c r="F6604" s="42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148"/>
        <v>6602</v>
      </c>
      <c r="B6605" s="31">
        <v>37649</v>
      </c>
      <c r="C6605" s="26">
        <v>21</v>
      </c>
      <c r="D6605" s="13">
        <v>32</v>
      </c>
      <c r="E6605" s="26"/>
      <c r="F6605" s="42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148"/>
        <v>6603</v>
      </c>
      <c r="B6606" s="31">
        <v>37650</v>
      </c>
      <c r="C6606" s="26">
        <v>21</v>
      </c>
      <c r="D6606" s="13">
        <v>32.1</v>
      </c>
      <c r="E6606" s="26"/>
      <c r="F6606" s="42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148"/>
        <v>6604</v>
      </c>
      <c r="B6607" s="31">
        <v>37651</v>
      </c>
      <c r="C6607" s="26">
        <v>22</v>
      </c>
      <c r="D6607" s="13">
        <v>31.6</v>
      </c>
      <c r="E6607" s="26"/>
      <c r="F6607" s="42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148"/>
        <v>6605</v>
      </c>
      <c r="B6608" s="31">
        <v>37652</v>
      </c>
      <c r="C6608" s="26">
        <v>22</v>
      </c>
      <c r="D6608" s="13">
        <v>32.1</v>
      </c>
      <c r="E6608" s="26"/>
      <c r="F6608" s="42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148"/>
        <v>6606</v>
      </c>
      <c r="B6609" s="31">
        <v>37653</v>
      </c>
      <c r="C6609" s="26">
        <v>20</v>
      </c>
      <c r="D6609" s="13">
        <v>32.299999999999997</v>
      </c>
      <c r="E6609" s="26"/>
      <c r="F6609" s="42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148"/>
        <v>6607</v>
      </c>
      <c r="B6610" s="31">
        <v>37654</v>
      </c>
      <c r="C6610" s="26">
        <v>22</v>
      </c>
      <c r="D6610" s="13">
        <v>32.4</v>
      </c>
      <c r="E6610" s="26"/>
      <c r="F6610" s="42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148"/>
        <v>6608</v>
      </c>
      <c r="B6611" s="31">
        <v>37655</v>
      </c>
      <c r="C6611" s="26">
        <v>20</v>
      </c>
      <c r="D6611" s="13">
        <v>33.4</v>
      </c>
      <c r="E6611" s="26"/>
      <c r="F6611" s="42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148"/>
        <v>6609</v>
      </c>
      <c r="B6612" s="31">
        <v>37656</v>
      </c>
      <c r="C6612" s="26">
        <v>20</v>
      </c>
      <c r="D6612" s="13">
        <v>32.6</v>
      </c>
      <c r="E6612" s="26"/>
      <c r="F6612" s="42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148"/>
        <v>6610</v>
      </c>
      <c r="B6613" s="31">
        <v>37657</v>
      </c>
      <c r="C6613" s="26">
        <v>20</v>
      </c>
      <c r="D6613" s="13">
        <v>31.9</v>
      </c>
      <c r="E6613" s="26"/>
      <c r="F6613" s="42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148"/>
        <v>6611</v>
      </c>
      <c r="B6614" s="31">
        <v>37658</v>
      </c>
      <c r="C6614" s="26">
        <v>22</v>
      </c>
      <c r="D6614" s="13">
        <v>33.4</v>
      </c>
      <c r="E6614" s="26"/>
      <c r="F6614" s="42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148"/>
        <v>6612</v>
      </c>
      <c r="B6615" s="31">
        <v>37659</v>
      </c>
      <c r="C6615" s="26">
        <v>22</v>
      </c>
      <c r="D6615" s="13">
        <v>33</v>
      </c>
      <c r="E6615" s="26"/>
      <c r="F6615" s="42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148"/>
        <v>6613</v>
      </c>
      <c r="B6616" s="31">
        <v>37660</v>
      </c>
      <c r="C6616" s="26">
        <v>22</v>
      </c>
      <c r="D6616" s="13">
        <v>29</v>
      </c>
      <c r="E6616" s="26"/>
      <c r="F6616" s="42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148"/>
        <v>6614</v>
      </c>
      <c r="B6617" s="31">
        <v>37661</v>
      </c>
      <c r="C6617" s="26">
        <v>21</v>
      </c>
      <c r="D6617" s="13">
        <v>32.700000000000003</v>
      </c>
      <c r="E6617" s="26"/>
      <c r="F6617" s="42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148"/>
        <v>6615</v>
      </c>
      <c r="B6618" s="31">
        <v>37662</v>
      </c>
      <c r="C6618" s="26">
        <v>21</v>
      </c>
      <c r="D6618" s="13">
        <v>32.1</v>
      </c>
      <c r="E6618" s="26"/>
      <c r="F6618" s="42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148"/>
        <v>6616</v>
      </c>
      <c r="B6619" s="31">
        <v>37663</v>
      </c>
      <c r="C6619" s="26">
        <v>21</v>
      </c>
      <c r="D6619" s="13">
        <v>32.4</v>
      </c>
      <c r="E6619" s="26"/>
      <c r="F6619" s="42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148"/>
        <v>6617</v>
      </c>
      <c r="B6620" s="31">
        <v>37664</v>
      </c>
      <c r="C6620" s="26">
        <v>23</v>
      </c>
      <c r="D6620" s="13">
        <v>32.799999999999997</v>
      </c>
      <c r="E6620" s="26"/>
      <c r="F6620" s="42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148"/>
        <v>6618</v>
      </c>
      <c r="B6621" s="31">
        <v>37665</v>
      </c>
      <c r="C6621" s="26">
        <v>22</v>
      </c>
      <c r="D6621" s="13">
        <v>33</v>
      </c>
      <c r="E6621" s="26"/>
      <c r="F6621" s="42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148"/>
        <v>6619</v>
      </c>
      <c r="B6622" s="31">
        <v>37666</v>
      </c>
      <c r="C6622" s="26">
        <v>22</v>
      </c>
      <c r="D6622" s="13">
        <v>30.7</v>
      </c>
      <c r="E6622" s="26"/>
      <c r="F6622" s="42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148"/>
        <v>6620</v>
      </c>
      <c r="B6623" s="31">
        <v>37667</v>
      </c>
      <c r="C6623" s="26">
        <v>21</v>
      </c>
      <c r="D6623" s="13">
        <v>30.4</v>
      </c>
      <c r="E6623" s="26"/>
      <c r="F6623" s="42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148"/>
        <v>6621</v>
      </c>
      <c r="B6624" s="31">
        <v>37668</v>
      </c>
      <c r="C6624" s="26">
        <v>21</v>
      </c>
      <c r="D6624" s="13">
        <v>32</v>
      </c>
      <c r="E6624" s="26"/>
      <c r="F6624" s="42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148"/>
        <v>6622</v>
      </c>
      <c r="B6625" s="31">
        <v>37669</v>
      </c>
      <c r="C6625" s="26">
        <v>22</v>
      </c>
      <c r="D6625" s="13">
        <v>32</v>
      </c>
      <c r="E6625" s="26"/>
      <c r="F6625" s="42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148"/>
        <v>6623</v>
      </c>
      <c r="B6626" s="31">
        <v>37670</v>
      </c>
      <c r="C6626" s="26">
        <v>21</v>
      </c>
      <c r="D6626" s="13">
        <v>31.4</v>
      </c>
      <c r="E6626" s="26"/>
      <c r="F6626" s="42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148"/>
        <v>6624</v>
      </c>
      <c r="B6627" s="31">
        <v>37671</v>
      </c>
      <c r="C6627" s="26">
        <v>22</v>
      </c>
      <c r="D6627" s="13">
        <v>32.4</v>
      </c>
      <c r="E6627" s="26"/>
      <c r="F6627" s="42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148"/>
        <v>6625</v>
      </c>
      <c r="B6628" s="31">
        <v>37672</v>
      </c>
      <c r="C6628" s="26">
        <v>21</v>
      </c>
      <c r="D6628" s="13">
        <v>27</v>
      </c>
      <c r="E6628" s="26"/>
      <c r="F6628" s="42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148"/>
        <v>6626</v>
      </c>
      <c r="B6629" s="31">
        <v>37673</v>
      </c>
      <c r="C6629" s="26">
        <v>22</v>
      </c>
      <c r="D6629" s="13">
        <v>31.4</v>
      </c>
      <c r="E6629" s="26"/>
      <c r="F6629" s="42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148"/>
        <v>6627</v>
      </c>
      <c r="B6630" s="31">
        <v>37674</v>
      </c>
      <c r="C6630" s="26">
        <v>21</v>
      </c>
      <c r="D6630" s="13">
        <v>32.700000000000003</v>
      </c>
      <c r="E6630" s="26"/>
      <c r="F6630" s="42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148"/>
        <v>6628</v>
      </c>
      <c r="B6631" s="31">
        <v>37675</v>
      </c>
      <c r="C6631" s="26">
        <v>21</v>
      </c>
      <c r="D6631" s="13">
        <v>31.4</v>
      </c>
      <c r="E6631" s="26"/>
      <c r="F6631" s="42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148"/>
        <v>6629</v>
      </c>
      <c r="B6632" s="31">
        <v>37676</v>
      </c>
      <c r="C6632" s="26">
        <v>21</v>
      </c>
      <c r="D6632" s="13">
        <v>32.6</v>
      </c>
      <c r="E6632" s="26"/>
      <c r="F6632" s="42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148"/>
        <v>6630</v>
      </c>
      <c r="B6633" s="31">
        <v>37677</v>
      </c>
      <c r="C6633" s="26">
        <v>21</v>
      </c>
      <c r="D6633" s="13">
        <v>32.200000000000003</v>
      </c>
      <c r="E6633" s="26"/>
      <c r="F6633" s="42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148"/>
        <v>6631</v>
      </c>
      <c r="B6634" s="31">
        <v>37678</v>
      </c>
      <c r="C6634" s="26">
        <v>21</v>
      </c>
      <c r="D6634" s="13">
        <v>30.6</v>
      </c>
      <c r="E6634" s="26"/>
      <c r="F6634" s="42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148"/>
        <v>6632</v>
      </c>
      <c r="B6635" s="31">
        <v>37679</v>
      </c>
      <c r="C6635" s="26">
        <v>22</v>
      </c>
      <c r="D6635" s="13">
        <v>32.4</v>
      </c>
      <c r="E6635" s="26"/>
      <c r="F6635" s="42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148"/>
        <v>6633</v>
      </c>
      <c r="B6636" s="31">
        <v>37680</v>
      </c>
      <c r="C6636" s="26">
        <v>21</v>
      </c>
      <c r="D6636" s="13">
        <v>32.299999999999997</v>
      </c>
      <c r="E6636" s="26"/>
      <c r="F6636" s="42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148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42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148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42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148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42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148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42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148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42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148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42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148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42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148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42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148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42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148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42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148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42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148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42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148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42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148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42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148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42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148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42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148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42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148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42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148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42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148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42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148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42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148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42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148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42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148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42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148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42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149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42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149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42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149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42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149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42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149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42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149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42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149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42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149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42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149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42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149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42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149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42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149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42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149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42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149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42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149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42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149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42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149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42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149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42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149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42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149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42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149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42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149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42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149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42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149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42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149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42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149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42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149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42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149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42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149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42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149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42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149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42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149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42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149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42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149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42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149"/>
        <v>6693</v>
      </c>
      <c r="B6696" s="31">
        <v>37740</v>
      </c>
      <c r="C6696" s="26">
        <v>23</v>
      </c>
      <c r="D6696" s="13">
        <v>30.4</v>
      </c>
      <c r="E6696" s="26"/>
      <c r="F6696" s="42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149"/>
        <v>6694</v>
      </c>
      <c r="B6697" s="31">
        <v>37741</v>
      </c>
      <c r="C6697" s="26">
        <v>22</v>
      </c>
      <c r="D6697" s="13">
        <v>28.6</v>
      </c>
      <c r="E6697" s="26"/>
      <c r="F6697" s="42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149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42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149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42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149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42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149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42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149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42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149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42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149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42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149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42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149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42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149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42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149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42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149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42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149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42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149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42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149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42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149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42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149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42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149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42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149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42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149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42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149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42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149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42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149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42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149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42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149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42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149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42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149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42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149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42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150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42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150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42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150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42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150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42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150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42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150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42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150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42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150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42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150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42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150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42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150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42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150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42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150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42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150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42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150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42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150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42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150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42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150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42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150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42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150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42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150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42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150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42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150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42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150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42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150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42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150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42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150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42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150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42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150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42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150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42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150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42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150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42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150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42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150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42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150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42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150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42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150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42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150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42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150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42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150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42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150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42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150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42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150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42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150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42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150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42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150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42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150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42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150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42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150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42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150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42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150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42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150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42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150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42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150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42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150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42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150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42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150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42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150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42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150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42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150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42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150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42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150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42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150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42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150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42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151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42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151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42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151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42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151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42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151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42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151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42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151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42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151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42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151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42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151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42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151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42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151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42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151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42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151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42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151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42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151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42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151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42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151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42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151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42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151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42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151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42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151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42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151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42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151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42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151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42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151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42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151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42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151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42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151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42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151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42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151"/>
        <v>6817</v>
      </c>
      <c r="B6820" s="31">
        <v>37864</v>
      </c>
      <c r="C6820" s="26">
        <v>22</v>
      </c>
      <c r="D6820" s="13">
        <v>29.8</v>
      </c>
      <c r="E6820" s="26"/>
      <c r="F6820" s="42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151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42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151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42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151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42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151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42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151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42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151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42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151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42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151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42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151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42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151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42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151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42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151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42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151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42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151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42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151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42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151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42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151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42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151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42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151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42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151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42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151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42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151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42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151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42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151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42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151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42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151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42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151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42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151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42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151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42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151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42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151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42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151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42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151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42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152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42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152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42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152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42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152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42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152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42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152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42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152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42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152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42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152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42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152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42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152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42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152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42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152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42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152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42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152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42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152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42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152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42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152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42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152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42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152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42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152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42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152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42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152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42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152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42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152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42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152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42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152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42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152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42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152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42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152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42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152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42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152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42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152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42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152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42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152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42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152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42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152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42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152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42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152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42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152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42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152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42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152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42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152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42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152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42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152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42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152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42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152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42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152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42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152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42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152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42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152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42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152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42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152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42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152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42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152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42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152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42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152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42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152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42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152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42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152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42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152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42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152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42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152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42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152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42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153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42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153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42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153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42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153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42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153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42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153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42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153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42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153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42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153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42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153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42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153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42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153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42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153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42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153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42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153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42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153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42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153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42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153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42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153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42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153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42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153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42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153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42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153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42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153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42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153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42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153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42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153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42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153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42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153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42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153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42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153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42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153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42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153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42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153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42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153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42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153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42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153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42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153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42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153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42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153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42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153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42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153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42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153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42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153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42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153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42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153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42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153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42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153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42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153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42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153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42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153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42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153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42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153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42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153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42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153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42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153"/>
        <v>6970</v>
      </c>
      <c r="B6973" s="31">
        <v>38017</v>
      </c>
      <c r="C6973" s="26">
        <v>24</v>
      </c>
      <c r="D6973" s="13">
        <v>32.5</v>
      </c>
      <c r="E6973" s="26"/>
      <c r="F6973" s="42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153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42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153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42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153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42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153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42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153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42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153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42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153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42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153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42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154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42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154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42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154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42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154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42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154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42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154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42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154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42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154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42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154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42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154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42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154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42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154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42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154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42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154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42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154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42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154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42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154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42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154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42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154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42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154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42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154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42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154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42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154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42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154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42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154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42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154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42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154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42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154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42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154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42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154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42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154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42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154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42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154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42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154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42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154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42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154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42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154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42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154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42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154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42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154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42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154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42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154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42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154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42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154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42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154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42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154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42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154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42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154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42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154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42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154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42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154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42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154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42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154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42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154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42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154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42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154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42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154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42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154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42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154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42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154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42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154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42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154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42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154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42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154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42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155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42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155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42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155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42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155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42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155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42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155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42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155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42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155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42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155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42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155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42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155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42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155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42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155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42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155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42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155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42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155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42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155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42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155"/>
        <v>7060</v>
      </c>
      <c r="B7063" s="31">
        <v>38107</v>
      </c>
      <c r="C7063" s="26">
        <v>21</v>
      </c>
      <c r="D7063" s="13">
        <v>32</v>
      </c>
      <c r="E7063" s="26"/>
      <c r="F7063" s="42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155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42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155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42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155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42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155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42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155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42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155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42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155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42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155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42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155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42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155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42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155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42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155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42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155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42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155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42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155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42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155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42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155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42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155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42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155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42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155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42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155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42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155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42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155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42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155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42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155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42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155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42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155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42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155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42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155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42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155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42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155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42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155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42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155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42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155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42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155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42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155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42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155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42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155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42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155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42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155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42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155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42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155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42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155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42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155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42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155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42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155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42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156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42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156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42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156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42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156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42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156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42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156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42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156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42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156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42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156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42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156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42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156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42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156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42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156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42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156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42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156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42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156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42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156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42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156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42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156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42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156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42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156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42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156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42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156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42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156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42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156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42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156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42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156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42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156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42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156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42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156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42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156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42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156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42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156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42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156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42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156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42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156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42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156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42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156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42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156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42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156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42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156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42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156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42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156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42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156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42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156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42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156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42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156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42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156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42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156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42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156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42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156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42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156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42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156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42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156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42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156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42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156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42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156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42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156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42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156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42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156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42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156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42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156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42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156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42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156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42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157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42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157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42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157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42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157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42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157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42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157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42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157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42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157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42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157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42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157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42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157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42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157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42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157"/>
        <v>7183</v>
      </c>
      <c r="B7186" s="31">
        <v>38230</v>
      </c>
      <c r="C7186" s="26">
        <v>21</v>
      </c>
      <c r="D7186" s="13">
        <v>31</v>
      </c>
      <c r="E7186" s="26"/>
      <c r="F7186" s="42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157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42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157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42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157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42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157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42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157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42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157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42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157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42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157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42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157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42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157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42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157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42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157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42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157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42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157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42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157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42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157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42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157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42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157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42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157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42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157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42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157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42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157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42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157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42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157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42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157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42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157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42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157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42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157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42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157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42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157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42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157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42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157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42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157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42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157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42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157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42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157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42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157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42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157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42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157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42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157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42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157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42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157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42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157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42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157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42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157"/>
        <v>7228</v>
      </c>
      <c r="B7231" s="37">
        <v>38275</v>
      </c>
      <c r="C7231" s="27">
        <v>21</v>
      </c>
      <c r="D7231" s="18">
        <v>30.8</v>
      </c>
      <c r="E7231" s="26">
        <v>25.9</v>
      </c>
      <c r="F7231" s="43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157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42">
        <v>89</v>
      </c>
      <c r="G7232" s="49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45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157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42">
        <v>87</v>
      </c>
      <c r="G7233" s="49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157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42">
        <v>91</v>
      </c>
      <c r="G7234" s="49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1" si="158">M7233+1</f>
        <v>3</v>
      </c>
      <c r="N7234" s="16" t="str">
        <f t="shared" ref="N7234:N7291" si="159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157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42">
        <v>89</v>
      </c>
      <c r="G7235" s="49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158"/>
        <v>4</v>
      </c>
      <c r="N7235" s="16" t="str">
        <f t="shared" si="159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157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42">
        <v>87</v>
      </c>
      <c r="G7236" s="49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158"/>
        <v>5</v>
      </c>
      <c r="N7236" s="16" t="str">
        <f t="shared" si="159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157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42">
        <v>91</v>
      </c>
      <c r="G7237" s="49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158"/>
        <v>6</v>
      </c>
      <c r="N7237" s="16" t="str">
        <f t="shared" si="159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160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42">
        <v>82</v>
      </c>
      <c r="G7238" s="49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158"/>
        <v>7</v>
      </c>
      <c r="N7238" s="16" t="str">
        <f t="shared" si="159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160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42">
        <v>90</v>
      </c>
      <c r="G7239" s="49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158"/>
        <v>8</v>
      </c>
      <c r="N7239" s="16" t="str">
        <f t="shared" si="159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160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42">
        <v>92</v>
      </c>
      <c r="G7240" s="49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158"/>
        <v>9</v>
      </c>
      <c r="N7240" s="16" t="str">
        <f t="shared" si="159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160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42">
        <v>80</v>
      </c>
      <c r="G7241" s="49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158"/>
        <v>10</v>
      </c>
      <c r="N7241" s="16" t="str">
        <f t="shared" si="159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160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42">
        <v>86</v>
      </c>
      <c r="G7242" s="49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158"/>
        <v>11</v>
      </c>
      <c r="N7242" s="16" t="str">
        <f t="shared" si="159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160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42">
        <v>80</v>
      </c>
      <c r="G7243" s="49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158"/>
        <v>12</v>
      </c>
      <c r="N7243" s="16" t="str">
        <f t="shared" si="159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160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42">
        <v>76</v>
      </c>
      <c r="G7244" s="49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158"/>
        <v>13</v>
      </c>
      <c r="N7244" s="16" t="str">
        <f t="shared" si="159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160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42">
        <v>86</v>
      </c>
      <c r="G7245" s="49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158"/>
        <v>14</v>
      </c>
      <c r="N7245" s="16" t="str">
        <f t="shared" si="159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160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42">
        <v>90</v>
      </c>
      <c r="G7246" s="49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158"/>
        <v>15</v>
      </c>
      <c r="N7246" s="16" t="str">
        <f t="shared" si="159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160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42">
        <v>89</v>
      </c>
      <c r="G7247" s="49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158"/>
        <v>16</v>
      </c>
      <c r="N7247" s="16" t="str">
        <f t="shared" si="159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160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42">
        <v>92</v>
      </c>
      <c r="G7248" s="49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158"/>
        <v>17</v>
      </c>
      <c r="N7248" s="16" t="str">
        <f t="shared" si="159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160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42">
        <v>87</v>
      </c>
      <c r="G7249" s="49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158"/>
        <v>18</v>
      </c>
      <c r="N7249" s="16" t="str">
        <f t="shared" si="159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160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42">
        <v>93</v>
      </c>
      <c r="G7250" s="49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158"/>
        <v>19</v>
      </c>
      <c r="N7250" s="16" t="str">
        <f t="shared" si="159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160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42">
        <v>92</v>
      </c>
      <c r="G7251" s="49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158"/>
        <v>20</v>
      </c>
      <c r="N7251" s="16" t="str">
        <f t="shared" si="159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160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42">
        <v>93</v>
      </c>
      <c r="G7252" s="49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158"/>
        <v>21</v>
      </c>
      <c r="N7252" s="16" t="str">
        <f t="shared" si="159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160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42">
        <v>88</v>
      </c>
      <c r="G7253" s="49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158"/>
        <v>22</v>
      </c>
      <c r="N7253" s="16" t="str">
        <f t="shared" si="159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160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42">
        <v>89</v>
      </c>
      <c r="G7254" s="49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158"/>
        <v>23</v>
      </c>
      <c r="N7254" s="16" t="str">
        <f t="shared" si="159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160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42">
        <v>86</v>
      </c>
      <c r="G7255" s="49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158"/>
        <v>24</v>
      </c>
      <c r="N7255" s="16" t="str">
        <f t="shared" si="159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160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42">
        <v>88</v>
      </c>
      <c r="G7256" s="49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158"/>
        <v>25</v>
      </c>
      <c r="N7256" s="16" t="str">
        <f t="shared" si="159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160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42">
        <v>92</v>
      </c>
      <c r="G7257" s="49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158"/>
        <v>26</v>
      </c>
      <c r="N7257" s="16" t="str">
        <f t="shared" si="159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160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42">
        <v>88</v>
      </c>
      <c r="G7258" s="49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158"/>
        <v>27</v>
      </c>
      <c r="N7258" s="16" t="str">
        <f t="shared" si="159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160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42">
        <v>88</v>
      </c>
      <c r="G7259" s="49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158"/>
        <v>28</v>
      </c>
      <c r="N7259" s="16" t="str">
        <f t="shared" si="159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160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42">
        <v>89</v>
      </c>
      <c r="G7260" s="49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158"/>
        <v>29</v>
      </c>
      <c r="N7260" s="16" t="str">
        <f t="shared" si="159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160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42">
        <v>96</v>
      </c>
      <c r="G7261" s="49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158"/>
        <v>30</v>
      </c>
      <c r="N7261" s="16" t="str">
        <f t="shared" si="159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160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42">
        <v>87</v>
      </c>
      <c r="G7262" s="49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158"/>
        <v>31</v>
      </c>
      <c r="N7262" s="16" t="str">
        <f t="shared" si="159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160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42">
        <v>89</v>
      </c>
      <c r="G7263" s="49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158"/>
        <v>32</v>
      </c>
      <c r="N7263" s="16" t="str">
        <f t="shared" si="159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160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42">
        <v>86</v>
      </c>
      <c r="G7264" s="49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158"/>
        <v>33</v>
      </c>
      <c r="N7264" s="16" t="str">
        <f t="shared" si="159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160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42">
        <v>87</v>
      </c>
      <c r="G7265" s="49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158"/>
        <v>34</v>
      </c>
      <c r="N7265" s="16" t="str">
        <f t="shared" si="159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160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42">
        <v>88</v>
      </c>
      <c r="G7266" s="49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158"/>
        <v>35</v>
      </c>
      <c r="N7266" s="16" t="str">
        <f t="shared" si="159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160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42">
        <v>89</v>
      </c>
      <c r="G7267" s="49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158"/>
        <v>36</v>
      </c>
      <c r="N7267" s="16" t="str">
        <f t="shared" si="159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160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42">
        <v>95</v>
      </c>
      <c r="G7268" s="49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158"/>
        <v>37</v>
      </c>
      <c r="N7268" s="16" t="str">
        <f t="shared" si="159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160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42">
        <v>83</v>
      </c>
      <c r="G7269" s="49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158"/>
        <v>38</v>
      </c>
      <c r="N7269" s="16" t="str">
        <f t="shared" si="159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160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42">
        <v>86</v>
      </c>
      <c r="G7270" s="49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158"/>
        <v>39</v>
      </c>
      <c r="N7270" s="16" t="str">
        <f t="shared" si="159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160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42">
        <v>90</v>
      </c>
      <c r="G7271" s="49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158"/>
        <v>40</v>
      </c>
      <c r="N7271" s="16" t="str">
        <f t="shared" si="159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160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42">
        <v>82</v>
      </c>
      <c r="G7272" s="49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158"/>
        <v>41</v>
      </c>
      <c r="N7272" s="16" t="str">
        <f t="shared" si="159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160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42">
        <v>87</v>
      </c>
      <c r="G7273" s="49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158"/>
        <v>42</v>
      </c>
      <c r="N7273" s="16" t="str">
        <f t="shared" si="159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160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42">
        <v>90</v>
      </c>
      <c r="G7274" s="49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158"/>
        <v>43</v>
      </c>
      <c r="N7274" s="16" t="str">
        <f t="shared" si="159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160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42">
        <v>89</v>
      </c>
      <c r="G7275" s="49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158"/>
        <v>44</v>
      </c>
      <c r="N7275" s="16" t="str">
        <f t="shared" si="159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160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42">
        <v>89</v>
      </c>
      <c r="G7276" s="49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158"/>
        <v>45</v>
      </c>
      <c r="N7276" s="16" t="str">
        <f t="shared" si="159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160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42">
        <v>89</v>
      </c>
      <c r="G7277" s="49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158"/>
        <v>46</v>
      </c>
      <c r="N7277" s="16" t="str">
        <f t="shared" si="159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160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42">
        <v>91</v>
      </c>
      <c r="G7278" s="49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158"/>
        <v>47</v>
      </c>
      <c r="N7278" s="16" t="str">
        <f t="shared" si="159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160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42">
        <v>91</v>
      </c>
      <c r="G7279" s="49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158"/>
        <v>48</v>
      </c>
      <c r="N7279" s="16" t="str">
        <f t="shared" si="159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160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42">
        <v>86</v>
      </c>
      <c r="G7280" s="49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158"/>
        <v>49</v>
      </c>
      <c r="N7280" s="16" t="str">
        <f t="shared" si="159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160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42">
        <v>86</v>
      </c>
      <c r="G7281" s="49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158"/>
        <v>50</v>
      </c>
      <c r="N7281" s="16" t="str">
        <f t="shared" si="159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160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42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158"/>
        <v>51</v>
      </c>
      <c r="N7282" s="16" t="str">
        <f t="shared" si="159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160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42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158"/>
        <v>52</v>
      </c>
      <c r="N7283" s="16" t="str">
        <f t="shared" si="159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160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42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158"/>
        <v>53</v>
      </c>
      <c r="N7284" s="16" t="str">
        <f t="shared" si="159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160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42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158"/>
        <v>54</v>
      </c>
      <c r="N7285" s="16" t="str">
        <f t="shared" si="159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160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42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158"/>
        <v>55</v>
      </c>
      <c r="N7286" s="16" t="str">
        <f t="shared" si="159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160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42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158"/>
        <v>56</v>
      </c>
      <c r="N7287" s="16" t="str">
        <f t="shared" si="159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160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42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158"/>
        <v>57</v>
      </c>
      <c r="N7288" s="16" t="str">
        <f t="shared" si="159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160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42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158"/>
        <v>58</v>
      </c>
      <c r="N7289" s="16" t="str">
        <f t="shared" si="159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160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42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158"/>
        <v>59</v>
      </c>
      <c r="N7290" s="16" t="str">
        <f t="shared" si="159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160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42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158"/>
        <v>60</v>
      </c>
      <c r="N7291" s="16" t="str">
        <f t="shared" si="159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160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42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/>
      <c r="N7292" s="16"/>
      <c r="O7292" s="25"/>
      <c r="P7292" s="5"/>
    </row>
    <row r="7293" spans="1:16" ht="15" customHeight="1" x14ac:dyDescent="0.25">
      <c r="A7293" s="12">
        <f t="shared" si="160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42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/>
      <c r="N7293" s="16"/>
      <c r="O7293" s="25"/>
      <c r="P7293" s="5"/>
    </row>
    <row r="7294" spans="1:16" ht="15" customHeight="1" x14ac:dyDescent="0.25">
      <c r="A7294" s="12">
        <f t="shared" si="160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42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/>
      <c r="N7294" s="16"/>
      <c r="O7294" s="25"/>
      <c r="P7294" s="5"/>
    </row>
    <row r="7295" spans="1:16" ht="15" customHeight="1" x14ac:dyDescent="0.25">
      <c r="A7295" s="12">
        <f t="shared" si="160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42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160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42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160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42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160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42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160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42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160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42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160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42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161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42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161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42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161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42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161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42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161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42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161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42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161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42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161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42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161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42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161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42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161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42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161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42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161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42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161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42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161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42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161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42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161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42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161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42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161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42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161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42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161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42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161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42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161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42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161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42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161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42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161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42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161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42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161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42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161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42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161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42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161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42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161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42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161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42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161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42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161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42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161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42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161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42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161"/>
        <v>7336</v>
      </c>
      <c r="B7339" s="31">
        <v>38383</v>
      </c>
      <c r="C7339" s="26">
        <v>21</v>
      </c>
      <c r="D7339" s="13">
        <v>31.8</v>
      </c>
      <c r="E7339" s="26"/>
      <c r="F7339" s="42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161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42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161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42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161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42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161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42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161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42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161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42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161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42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161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42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161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42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161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42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161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42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161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42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161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42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161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42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161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42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161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42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161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42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161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42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161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42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161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42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161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42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161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42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161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42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161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42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161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42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161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42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162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42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162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42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162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42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162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42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162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42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162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42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162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42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162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42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162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42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162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42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162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42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162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42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162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42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162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42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162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42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162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42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162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42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162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42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162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42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162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42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162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42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162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42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162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42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162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42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162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42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162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42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162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42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162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42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162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42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162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42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162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42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162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42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162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42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162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42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162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42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162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42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162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42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162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42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162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42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162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42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162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42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162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42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162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42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162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42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162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42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162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42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162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42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162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42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162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42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162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42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162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42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162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42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162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42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162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42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162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42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162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42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162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42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162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42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162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42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162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42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162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42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162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42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162"/>
        <v>7425</v>
      </c>
      <c r="B7428" s="31">
        <v>38472</v>
      </c>
      <c r="C7428" s="26">
        <v>23</v>
      </c>
      <c r="D7428" s="13">
        <v>33.4</v>
      </c>
      <c r="E7428" s="26"/>
      <c r="F7428" s="42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162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42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163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42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163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42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163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42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163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42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163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42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163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42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163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42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163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42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163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42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163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42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163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42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163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42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163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42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163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42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163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42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163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42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163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42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163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42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163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42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163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42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163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42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163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42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163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42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163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42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163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42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163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42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163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42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163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42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163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42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163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42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163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42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163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42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163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42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163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42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163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42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163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42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163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42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163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42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163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42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163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42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163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42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163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42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163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42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163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42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163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42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163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42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163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42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163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42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163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42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163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42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163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42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163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42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163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42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163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42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163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42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163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42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163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42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163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42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163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42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163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42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163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42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163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42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163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42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163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42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164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42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164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42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164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42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164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42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164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42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164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42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164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42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164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42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164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42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164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42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164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42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164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42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164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42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164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42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164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42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164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42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164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42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164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42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164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42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164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42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164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42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164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42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164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42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164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42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164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42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164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42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164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42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164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42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164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42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164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42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164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42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164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42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164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42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164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42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164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42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164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42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164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42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164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42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164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42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164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42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164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42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164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42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164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42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164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42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164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42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164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42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164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42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164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42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164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42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164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42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164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42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164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42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164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42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164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42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164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42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164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42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164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42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164"/>
        <v>7548</v>
      </c>
      <c r="B7551" s="31">
        <v>38595</v>
      </c>
      <c r="C7551" s="26">
        <v>23</v>
      </c>
      <c r="D7551" s="13">
        <v>30.4</v>
      </c>
      <c r="E7551" s="26"/>
      <c r="F7551" s="42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164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42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164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42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164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42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164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42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164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42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164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42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165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42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165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42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165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42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165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42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165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42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165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42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165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42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165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42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165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42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165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42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165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42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165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42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165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42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165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42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165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42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165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42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165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42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165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42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165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42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165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42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165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42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165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42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165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42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165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42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165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42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165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42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165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42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165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42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165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42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165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42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165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42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165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42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165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42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165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42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165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42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165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42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165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42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165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42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165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42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165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42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165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42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165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42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165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42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165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42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165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42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165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42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165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42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165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42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165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42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165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42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165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42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165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42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165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42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165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42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165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42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165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42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165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42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165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42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165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42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165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42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165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42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165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42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165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42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165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42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166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42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166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42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166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42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166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42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166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42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166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42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166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42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166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42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166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42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166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42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166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42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166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42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166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42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166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42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166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42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166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42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166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42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166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42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166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42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166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42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166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42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166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42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166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42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166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42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166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42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166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42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166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42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166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42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166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42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166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42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166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42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166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42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166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42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166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42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166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42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166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42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166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42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166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42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166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42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166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42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166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42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166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42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166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42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166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42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166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42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166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42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166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42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166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42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166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42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166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42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166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42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166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42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166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42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166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42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166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42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166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42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166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42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166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42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166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42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166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42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166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42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166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42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166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42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166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42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167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42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167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42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167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42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167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42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167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42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167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42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167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42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167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42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167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42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167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42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167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42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167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42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167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42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167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42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167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42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167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42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167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42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167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42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167"/>
        <v>7701</v>
      </c>
      <c r="B7704" s="31">
        <v>38748</v>
      </c>
      <c r="C7704" s="26">
        <v>21</v>
      </c>
      <c r="D7704" s="13">
        <v>31.6</v>
      </c>
      <c r="E7704" s="26"/>
      <c r="F7704" s="42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167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42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167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42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167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42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167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42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167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42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167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42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167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42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167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42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167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42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167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42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167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42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167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42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167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42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167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42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167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42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167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42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167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42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167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42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167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42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167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42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167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42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167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42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167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42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167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42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167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42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167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42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167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42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167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42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167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42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167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42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167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42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167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42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167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42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167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42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167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42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167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42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167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42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167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42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167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42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167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42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167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42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167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42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167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42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167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42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167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42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168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42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168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42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168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42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168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42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168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42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168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42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168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42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168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42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168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42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168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42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168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42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168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42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168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42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168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42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168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42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168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42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168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42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168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42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168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42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168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42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168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42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168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42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168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42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168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42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168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42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168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42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168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42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168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42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168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42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168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42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168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42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168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42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168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42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168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42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168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42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168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42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168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42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168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42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168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42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168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42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168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42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168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42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168"/>
        <v>7789</v>
      </c>
      <c r="B7792" s="31">
        <v>38836</v>
      </c>
      <c r="C7792" s="26">
        <v>23</v>
      </c>
      <c r="D7792" s="13">
        <v>29.4</v>
      </c>
      <c r="E7792" s="26"/>
      <c r="F7792" s="42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168"/>
        <v>7790</v>
      </c>
      <c r="B7793" s="31">
        <v>38837</v>
      </c>
      <c r="C7793" s="26">
        <v>22</v>
      </c>
      <c r="D7793" s="13">
        <v>32.4</v>
      </c>
      <c r="E7793" s="26"/>
      <c r="F7793" s="42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168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42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168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42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168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42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168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42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168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42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168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42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168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42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168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42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168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42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168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42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168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42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168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42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168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42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168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42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168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42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168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42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168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42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168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42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168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42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168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42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169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42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169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42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169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42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169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42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169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42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169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42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169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42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169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42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169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42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169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42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169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42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169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42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169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42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169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42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169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42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169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42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169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42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169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42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169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42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169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42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169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42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169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42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169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42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169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42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169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42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169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42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169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42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169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42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169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42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169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42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169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42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169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42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169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42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169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42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169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42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169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42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169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42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169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42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169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42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169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42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169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42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169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42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169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42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169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42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169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42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169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42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169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42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169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42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169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42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169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42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169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42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169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42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169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42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169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42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169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42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169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42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169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42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169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42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169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42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169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42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169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42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169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42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169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42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169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42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170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42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170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42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170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42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170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42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170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42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170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42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170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42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170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42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170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42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170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42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170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42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170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42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170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42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170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42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170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42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170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42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170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42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170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42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170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42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170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42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170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42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170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42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170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42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170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42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170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42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170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42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170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42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170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42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170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42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170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42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170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42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170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42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170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42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170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42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170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42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170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42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170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42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170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42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170"/>
        <v>7913</v>
      </c>
      <c r="B7916" s="31">
        <v>38960</v>
      </c>
      <c r="C7916" s="26">
        <v>22</v>
      </c>
      <c r="D7916" s="13">
        <v>29.8</v>
      </c>
      <c r="E7916" s="26"/>
      <c r="F7916" s="42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170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42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170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42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170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42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170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42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170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42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170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42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170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42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170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42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170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42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170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42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170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42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170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42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170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42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170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42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170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42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170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42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170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42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170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42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170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42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170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42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170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42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170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42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170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42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170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42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170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42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171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42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171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42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171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42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171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42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171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42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171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42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171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42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171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42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171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42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171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42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171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42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171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42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171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42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171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42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171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42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171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42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171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42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171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42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171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42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171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42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171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42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171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42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171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42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171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42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171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42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171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42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171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42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171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42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171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42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171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42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171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42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171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42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171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42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171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42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171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42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171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42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171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42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171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42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171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42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171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42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171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42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171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42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171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42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171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42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171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42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171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42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171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42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171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42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171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42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171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42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171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42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171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42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171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42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171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42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171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42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171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42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171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42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171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42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171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42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171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42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171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42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171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42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171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42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171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42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172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42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172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42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172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42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172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42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172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42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172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42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172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42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172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42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172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42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172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42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172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42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172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42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172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42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172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42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172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42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172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42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172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42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172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42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172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42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172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42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172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42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172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42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172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42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172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42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172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42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172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42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172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42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172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42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172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42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172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42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172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42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172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42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172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42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172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42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172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42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172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42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172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42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172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42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172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42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172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42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172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42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172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42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172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42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172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42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172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42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172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42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172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42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172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42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172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42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172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42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172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42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172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42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172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42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172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42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172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42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172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42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172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42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172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42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172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42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172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42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172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42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172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42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172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42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172"/>
        <v>8066</v>
      </c>
      <c r="B8069" s="31">
        <v>39113</v>
      </c>
      <c r="C8069" s="26">
        <v>22</v>
      </c>
      <c r="D8069" s="13">
        <v>31</v>
      </c>
      <c r="E8069" s="26"/>
      <c r="F8069" s="42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173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42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173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42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173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42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173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42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173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42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173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42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173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42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173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42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173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42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173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42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173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42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173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42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173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42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173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42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173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42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173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42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173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42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173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42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173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42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173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42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173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42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173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42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173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42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173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42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173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42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173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42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173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42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173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42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173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42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173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42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173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42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173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42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173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42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173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42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173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42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173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42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173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42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173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42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173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42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173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42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173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42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173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42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173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42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173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42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173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42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173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42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173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42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173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42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173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42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173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42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173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42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173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42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173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42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173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42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173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42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173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42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173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42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173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42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173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42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173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42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173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42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173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42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173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42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173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42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174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42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174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42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174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42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174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42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174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42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174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42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174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42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174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42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174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42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174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42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174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42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174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42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174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42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174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42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174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42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174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42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174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42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174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42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174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42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174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42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174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42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174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42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174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42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174"/>
        <v>8154</v>
      </c>
      <c r="B8157" s="31">
        <v>39201</v>
      </c>
      <c r="C8157" s="26">
        <v>23</v>
      </c>
      <c r="D8157" s="13">
        <v>31.6</v>
      </c>
      <c r="E8157" s="26"/>
      <c r="F8157" s="42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174"/>
        <v>8155</v>
      </c>
      <c r="B8158" s="31">
        <v>39202</v>
      </c>
      <c r="C8158" s="26">
        <v>24</v>
      </c>
      <c r="D8158" s="13">
        <v>29.2</v>
      </c>
      <c r="E8158" s="26"/>
      <c r="F8158" s="42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174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42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174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42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174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42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174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42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174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42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174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42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174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42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174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42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174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42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174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42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174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42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174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42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174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42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174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42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174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42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174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42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174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42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174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42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174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42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174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42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174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42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174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42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174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42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174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42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174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42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174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42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174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42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174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42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174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42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174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42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174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42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174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42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174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42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174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42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174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42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174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42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174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42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174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42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174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42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175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42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175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42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175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42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175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42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175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42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175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42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175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42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175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42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175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42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175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42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175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42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175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42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175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42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175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42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175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42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175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42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175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42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175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42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175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42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175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42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175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42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175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42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175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42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175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42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175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42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175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42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175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42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175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42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175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42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175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42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175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42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175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42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175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42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175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42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175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42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175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42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175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42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175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42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175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42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175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42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175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42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175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42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175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42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175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42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175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42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175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42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175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42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175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42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175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42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175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42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175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42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175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42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175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42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175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42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175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42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175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42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175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42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175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42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175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42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175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42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175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42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175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42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175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42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175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42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176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42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176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42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176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42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176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42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176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42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176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42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176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42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176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42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176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42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176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42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176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42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176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42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176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42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176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42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176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42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176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42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176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42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176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42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176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42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176"/>
        <v>8278</v>
      </c>
      <c r="B8281" s="31">
        <v>39325</v>
      </c>
      <c r="C8281" s="26">
        <v>22</v>
      </c>
      <c r="D8281" s="13">
        <v>33.200000000000003</v>
      </c>
      <c r="E8281" s="26"/>
      <c r="F8281" s="42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176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42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176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42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176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42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176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42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176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42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176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42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176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42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176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42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176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42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176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42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176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42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176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42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176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42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176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42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176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42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176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42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176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42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176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42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176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42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176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42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176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42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176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42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176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42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176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42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176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42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176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42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176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42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176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42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176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42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176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42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176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42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176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42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176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42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176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42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176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42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176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42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176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42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176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42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176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42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176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42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176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42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176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42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176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42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176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42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177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42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177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42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177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42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177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42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177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42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177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42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177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42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177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42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177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42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177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42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177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42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177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42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177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42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177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42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177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42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177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42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177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42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177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42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177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42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177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42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177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42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177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42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177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42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177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42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177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42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177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42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177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42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177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42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177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42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177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42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177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42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177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42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177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42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177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42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177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42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177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42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177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42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177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42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177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42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177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42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177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42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177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42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177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42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177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42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177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42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177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42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177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42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177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42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177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42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177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42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177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42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177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42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177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42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177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42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177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42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177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42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177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42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177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42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177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42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177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42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177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42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177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42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177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42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177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42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178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42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178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42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178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42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178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42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178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42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178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42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178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42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178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42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178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42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178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42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178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42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178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42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178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42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178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42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178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42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178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42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178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42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178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42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178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42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178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42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178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42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178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42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178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42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178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42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178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42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178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42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178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42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178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42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178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42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178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42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178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42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178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42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178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42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178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42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178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42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178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42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178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42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178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42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178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42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178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42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178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42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178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42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178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42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178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42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178"/>
        <v>8431</v>
      </c>
      <c r="B8434" s="31">
        <v>39478</v>
      </c>
      <c r="C8434" s="26">
        <v>23</v>
      </c>
      <c r="D8434" s="13">
        <v>30.4</v>
      </c>
      <c r="E8434" s="26"/>
      <c r="F8434" s="42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178"/>
        <v>8432</v>
      </c>
      <c r="B8435" s="31">
        <v>39479</v>
      </c>
      <c r="C8435" s="26">
        <v>21</v>
      </c>
      <c r="D8435" s="13"/>
      <c r="E8435" s="26">
        <v>25.3</v>
      </c>
      <c r="F8435" s="42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178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42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178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42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178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42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178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42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178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42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178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42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178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42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178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42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178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42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178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42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178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42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178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42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178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42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178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42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178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42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178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42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178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42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178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42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179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42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179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42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179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42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179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42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179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42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179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42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179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42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179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42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179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42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179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42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179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42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179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42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179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42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179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42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179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42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179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42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179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42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179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42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179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42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179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42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179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42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179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42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179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42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179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42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179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42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179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42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179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42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179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42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179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42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179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42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179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42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179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42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179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42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179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42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179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42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179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42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179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42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179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42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179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42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179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42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179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42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179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42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179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42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179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42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179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42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179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42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179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42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179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42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179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42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179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42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179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42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179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42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179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42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179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42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179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42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179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42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179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42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179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42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179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42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179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42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179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42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179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42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179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42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179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42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180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42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180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42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180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42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180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42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180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42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180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42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180"/>
        <v>8521</v>
      </c>
      <c r="B8524" s="31">
        <v>39568</v>
      </c>
      <c r="C8524" s="26">
        <v>22</v>
      </c>
      <c r="D8524" s="13">
        <v>32.200000000000003</v>
      </c>
      <c r="E8524" s="26"/>
      <c r="F8524" s="42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180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42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180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42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180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42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180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42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180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42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180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42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180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42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180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42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180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42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180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42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180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42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180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42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180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42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180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42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180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42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180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42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180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42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180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42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180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42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180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42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180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42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180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42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180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42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180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42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180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42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180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42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180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42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180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42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180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42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180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42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180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42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180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42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180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42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180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42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180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42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180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42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180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42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180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42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180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42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180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42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180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42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180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42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180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42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180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42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180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42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180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42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180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42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180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42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180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42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180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42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180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42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180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42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180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42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180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42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180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42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180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42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180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42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181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42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181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42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181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42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181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42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181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42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181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42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181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42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181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42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181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42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181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42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181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42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181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42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181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42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181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42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181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42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181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42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181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42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181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42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181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42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181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42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181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42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181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42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181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42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181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42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181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42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181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42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181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42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181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42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181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42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181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42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181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42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181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42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181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42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181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42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181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42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181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42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181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42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181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42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181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42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181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42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181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42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181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42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181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42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181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42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181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42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181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42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181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42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181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42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181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42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181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42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181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42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181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42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181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42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181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42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181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42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181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42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181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42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181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42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181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42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181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42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181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42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181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42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181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42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181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42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182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42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182"/>
        <v>8644</v>
      </c>
      <c r="B8647" s="31">
        <v>39691</v>
      </c>
      <c r="C8647" s="26">
        <v>22</v>
      </c>
      <c r="D8647" s="13">
        <v>33</v>
      </c>
      <c r="E8647" s="26"/>
      <c r="F8647" s="42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182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42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182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42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182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42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182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42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182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42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182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42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182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42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182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42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182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42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182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42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182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42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182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42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182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42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182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42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182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42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182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42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182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42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182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42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182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42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182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42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182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42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182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42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182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42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182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42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182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42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182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42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182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42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182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42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182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42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182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42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182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42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182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42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182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42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182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42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182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42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182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42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182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42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182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42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182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42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182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42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182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42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182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42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182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42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182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42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182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42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182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42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182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42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182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42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182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42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182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42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182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42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182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42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182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42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182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42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182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42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182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42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182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42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182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42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182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42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182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42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182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42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182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42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183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42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183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42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183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42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183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42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183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42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183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42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183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42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183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42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183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42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183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42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183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42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183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42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183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42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183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42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183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42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183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42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183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42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183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42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183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42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183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42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183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42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183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42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183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42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183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42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183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42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183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42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183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42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183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42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183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42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183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42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183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42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183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42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183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42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183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42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183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42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183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42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183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42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183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42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183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42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183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42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183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42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183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42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183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42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183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42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183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42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183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42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183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42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183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42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183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42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183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42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183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42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183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42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183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42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183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42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183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42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183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42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183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42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183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42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183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42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183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42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183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42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183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42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183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42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183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42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184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42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184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42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184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42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184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42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184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42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184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42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184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42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184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42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184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42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184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42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184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42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184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42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184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42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184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42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184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42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184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42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184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42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184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42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184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42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184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42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184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42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184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42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184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42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184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42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184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42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184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42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184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42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184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42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184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42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184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42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184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42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184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42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184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42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184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42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184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42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184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42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184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42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184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42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184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42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184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42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184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42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184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42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184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42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184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42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184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42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184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42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184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42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184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42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184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42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184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42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184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42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184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42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184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42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184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42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184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42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184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42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184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42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184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42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184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42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184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42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184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42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184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42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184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42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184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42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185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42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185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42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185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42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185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42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185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42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185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42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185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42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185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42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185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42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185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42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185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42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185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42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185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42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185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42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185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42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185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42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185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42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185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42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185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42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185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42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185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42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185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42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185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42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185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42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185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42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185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42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185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42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185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42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185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42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185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42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185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42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185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42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185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42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185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42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185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42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185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42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185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42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185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42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185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42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185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42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185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42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185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42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185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42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185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42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185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42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185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42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185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42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185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42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185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42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185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42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185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42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185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42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185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42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185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42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185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42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185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42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185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42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185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42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185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42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185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42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185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42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185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42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185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42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185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42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186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42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186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42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186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42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186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42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186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42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186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42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186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42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186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42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186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42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186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42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186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42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186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42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186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42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186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42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186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42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186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42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186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42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186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42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186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42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186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42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186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42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186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42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186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42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186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42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186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42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186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42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186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42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186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42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186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42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186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42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186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42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186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42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186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42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186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42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186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42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186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42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186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42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186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42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186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42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186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42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186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42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186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42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186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42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186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42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186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42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186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42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186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42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186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42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186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42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186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42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186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42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186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42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186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42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186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42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186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42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186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42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186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42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186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42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186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42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186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42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186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42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186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42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186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42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186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42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187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42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187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42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187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42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187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42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187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42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187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42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187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42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187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42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187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42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187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42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187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42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187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42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187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42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187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42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187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42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187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42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187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42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187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42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187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42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187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42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187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42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187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42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187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42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187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42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187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42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187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42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187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42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187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42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187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42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187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42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187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42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187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42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187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42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187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42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187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42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187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42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187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42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187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42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187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42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187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42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187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42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187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42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187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42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187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42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187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42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187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42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187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42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187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42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187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42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187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42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187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42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187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42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187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42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187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42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187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42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187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42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187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42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187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42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187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42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187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42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187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42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187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42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187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42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187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42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188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42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188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42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188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42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188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42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188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42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188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42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188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42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188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42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188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42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188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42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188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42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188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42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188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42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188"/>
        <v>9040</v>
      </c>
      <c r="B9043" s="31">
        <v>40087</v>
      </c>
      <c r="C9043" s="26"/>
      <c r="D9043" s="13"/>
      <c r="E9043" s="26"/>
      <c r="F9043" s="42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188"/>
        <v>9041</v>
      </c>
      <c r="B9044" s="31">
        <v>40088</v>
      </c>
      <c r="C9044" s="26"/>
      <c r="D9044" s="13"/>
      <c r="E9044" s="26"/>
      <c r="F9044" s="42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188"/>
        <v>9042</v>
      </c>
      <c r="B9045" s="31">
        <v>40089</v>
      </c>
      <c r="C9045" s="26"/>
      <c r="D9045" s="13"/>
      <c r="E9045" s="26"/>
      <c r="F9045" s="42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188"/>
        <v>9043</v>
      </c>
      <c r="B9046" s="31">
        <v>40090</v>
      </c>
      <c r="C9046" s="26"/>
      <c r="D9046" s="13"/>
      <c r="E9046" s="26"/>
      <c r="F9046" s="42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188"/>
        <v>9044</v>
      </c>
      <c r="B9047" s="31">
        <v>40091</v>
      </c>
      <c r="C9047" s="26"/>
      <c r="D9047" s="13"/>
      <c r="E9047" s="26"/>
      <c r="F9047" s="42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188"/>
        <v>9045</v>
      </c>
      <c r="B9048" s="31">
        <v>40092</v>
      </c>
      <c r="C9048" s="26"/>
      <c r="D9048" s="13"/>
      <c r="E9048" s="26"/>
      <c r="F9048" s="42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188"/>
        <v>9046</v>
      </c>
      <c r="B9049" s="31">
        <v>40093</v>
      </c>
      <c r="C9049" s="26"/>
      <c r="D9049" s="13"/>
      <c r="E9049" s="26"/>
      <c r="F9049" s="42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188"/>
        <v>9047</v>
      </c>
      <c r="B9050" s="31">
        <v>40094</v>
      </c>
      <c r="C9050" s="26"/>
      <c r="D9050" s="13"/>
      <c r="E9050" s="26"/>
      <c r="F9050" s="42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188"/>
        <v>9048</v>
      </c>
      <c r="B9051" s="31">
        <v>40095</v>
      </c>
      <c r="C9051" s="26"/>
      <c r="D9051" s="13"/>
      <c r="E9051" s="26"/>
      <c r="F9051" s="42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188"/>
        <v>9049</v>
      </c>
      <c r="B9052" s="31">
        <v>40096</v>
      </c>
      <c r="C9052" s="26"/>
      <c r="D9052" s="13"/>
      <c r="E9052" s="26"/>
      <c r="F9052" s="42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188"/>
        <v>9050</v>
      </c>
      <c r="B9053" s="31">
        <v>40097</v>
      </c>
      <c r="C9053" s="26"/>
      <c r="D9053" s="13"/>
      <c r="E9053" s="26"/>
      <c r="F9053" s="42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188"/>
        <v>9051</v>
      </c>
      <c r="B9054" s="31">
        <v>40098</v>
      </c>
      <c r="C9054" s="26"/>
      <c r="D9054" s="13"/>
      <c r="E9054" s="26"/>
      <c r="F9054" s="42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188"/>
        <v>9052</v>
      </c>
      <c r="B9055" s="31">
        <v>40099</v>
      </c>
      <c r="C9055" s="26"/>
      <c r="D9055" s="13"/>
      <c r="E9055" s="26"/>
      <c r="F9055" s="42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188"/>
        <v>9053</v>
      </c>
      <c r="B9056" s="31">
        <v>40100</v>
      </c>
      <c r="C9056" s="26"/>
      <c r="D9056" s="13"/>
      <c r="E9056" s="26"/>
      <c r="F9056" s="42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188"/>
        <v>9054</v>
      </c>
      <c r="B9057" s="31">
        <v>40101</v>
      </c>
      <c r="C9057" s="26"/>
      <c r="D9057" s="13"/>
      <c r="E9057" s="26"/>
      <c r="F9057" s="42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188"/>
        <v>9055</v>
      </c>
      <c r="B9058" s="31">
        <v>40102</v>
      </c>
      <c r="C9058" s="26"/>
      <c r="D9058" s="13"/>
      <c r="E9058" s="26"/>
      <c r="F9058" s="42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188"/>
        <v>9056</v>
      </c>
      <c r="B9059" s="31">
        <v>40103</v>
      </c>
      <c r="C9059" s="26"/>
      <c r="D9059" s="13"/>
      <c r="E9059" s="26"/>
      <c r="F9059" s="42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188"/>
        <v>9057</v>
      </c>
      <c r="B9060" s="31">
        <v>40104</v>
      </c>
      <c r="C9060" s="26"/>
      <c r="D9060" s="13"/>
      <c r="E9060" s="26"/>
      <c r="F9060" s="42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188"/>
        <v>9058</v>
      </c>
      <c r="B9061" s="31">
        <v>40105</v>
      </c>
      <c r="C9061" s="26"/>
      <c r="D9061" s="13"/>
      <c r="E9061" s="26"/>
      <c r="F9061" s="42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188"/>
        <v>9059</v>
      </c>
      <c r="B9062" s="31">
        <v>40106</v>
      </c>
      <c r="C9062" s="26"/>
      <c r="D9062" s="13"/>
      <c r="E9062" s="26"/>
      <c r="F9062" s="42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188"/>
        <v>9060</v>
      </c>
      <c r="B9063" s="31">
        <v>40107</v>
      </c>
      <c r="C9063" s="26"/>
      <c r="D9063" s="13"/>
      <c r="E9063" s="26"/>
      <c r="F9063" s="42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188"/>
        <v>9061</v>
      </c>
      <c r="B9064" s="31">
        <v>40108</v>
      </c>
      <c r="C9064" s="26"/>
      <c r="D9064" s="13"/>
      <c r="E9064" s="26"/>
      <c r="F9064" s="42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188"/>
        <v>9062</v>
      </c>
      <c r="B9065" s="31">
        <v>40109</v>
      </c>
      <c r="C9065" s="26"/>
      <c r="D9065" s="13"/>
      <c r="E9065" s="26"/>
      <c r="F9065" s="42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188"/>
        <v>9063</v>
      </c>
      <c r="B9066" s="31">
        <v>40110</v>
      </c>
      <c r="C9066" s="26"/>
      <c r="D9066" s="13"/>
      <c r="E9066" s="26"/>
      <c r="F9066" s="42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188"/>
        <v>9064</v>
      </c>
      <c r="B9067" s="31">
        <v>40111</v>
      </c>
      <c r="C9067" s="26"/>
      <c r="D9067" s="13"/>
      <c r="E9067" s="26"/>
      <c r="F9067" s="42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188"/>
        <v>9065</v>
      </c>
      <c r="B9068" s="31">
        <v>40112</v>
      </c>
      <c r="C9068" s="26"/>
      <c r="D9068" s="13"/>
      <c r="E9068" s="26"/>
      <c r="F9068" s="42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188"/>
        <v>9066</v>
      </c>
      <c r="B9069" s="31">
        <v>40113</v>
      </c>
      <c r="C9069" s="26"/>
      <c r="D9069" s="13"/>
      <c r="E9069" s="26"/>
      <c r="F9069" s="42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188"/>
        <v>9067</v>
      </c>
      <c r="B9070" s="31">
        <v>40114</v>
      </c>
      <c r="C9070" s="26"/>
      <c r="D9070" s="13"/>
      <c r="E9070" s="26"/>
      <c r="F9070" s="42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188"/>
        <v>9068</v>
      </c>
      <c r="B9071" s="31">
        <v>40115</v>
      </c>
      <c r="C9071" s="26"/>
      <c r="D9071" s="13"/>
      <c r="E9071" s="26"/>
      <c r="F9071" s="42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188"/>
        <v>9069</v>
      </c>
      <c r="B9072" s="31">
        <v>40116</v>
      </c>
      <c r="C9072" s="26"/>
      <c r="D9072" s="13"/>
      <c r="E9072" s="26"/>
      <c r="F9072" s="42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188"/>
        <v>9070</v>
      </c>
      <c r="B9073" s="31">
        <v>40117</v>
      </c>
      <c r="C9073" s="26"/>
      <c r="D9073" s="13"/>
      <c r="E9073" s="26"/>
      <c r="F9073" s="42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188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42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188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42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188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42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188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42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188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42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188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42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188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42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188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42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188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42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188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42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188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42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188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42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188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42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188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42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188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42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188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42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188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42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188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42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188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42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188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42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189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42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189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42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189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42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189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42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189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42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189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42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189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42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189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42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189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42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189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42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189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42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189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42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189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42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189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42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189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42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189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42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189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42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189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42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189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42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189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42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189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42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189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42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189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42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189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42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189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42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189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42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189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42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189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42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189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42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189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42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189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42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189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42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189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42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189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42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189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42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189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42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189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42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189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42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189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42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189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42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189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42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189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42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189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42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189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42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189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42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189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42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189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42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189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42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189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42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189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42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189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42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189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42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189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42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189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42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189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42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189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42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189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42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189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42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189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42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189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42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189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42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189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42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189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42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189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42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190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42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190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42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190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42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190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42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190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42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190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42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190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42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190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42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190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42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190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42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190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42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190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42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190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42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190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42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190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42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190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42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190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42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190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42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190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42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190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42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190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42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190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42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190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42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190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42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190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42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190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42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190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42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190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42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190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42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190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42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190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42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190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42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190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42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190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42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190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42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190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42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190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42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190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42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190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42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190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42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190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42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190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42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190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42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190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42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190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42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190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42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190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42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190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42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190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42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190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42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190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42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190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42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190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42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190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42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190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42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190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42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190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42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190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42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190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42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190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42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190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42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190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42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190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42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190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42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191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42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191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42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191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42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191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42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191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42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191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42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191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42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191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42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191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42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191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42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191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42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191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42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191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42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191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42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191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42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191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42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191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42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191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42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191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42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191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42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191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42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191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42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191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42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191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42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191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42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191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42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191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42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191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42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191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42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191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42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191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42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191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42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191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42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191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42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191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42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191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42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191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42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191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42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191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42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191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42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191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42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191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42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191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42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191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42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191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42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191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42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191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42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191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42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191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42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191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42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191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42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191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42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191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42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191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42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191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42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191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42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191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42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191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42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191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42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191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42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191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42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191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42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191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42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191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42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192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42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192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42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192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42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192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42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192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42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192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42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192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42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192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42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192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42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192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42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192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42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192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42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192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42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192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42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192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42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192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42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192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42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192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42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192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42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192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42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192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42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192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42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192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42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192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42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192"/>
        <v>9307</v>
      </c>
      <c r="B9310" s="31">
        <v>40354</v>
      </c>
      <c r="C9310" s="26">
        <v>22</v>
      </c>
      <c r="D9310" s="13"/>
      <c r="E9310" s="26">
        <v>26.5</v>
      </c>
      <c r="F9310" s="42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192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42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192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42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192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42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192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42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192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42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192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42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192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42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192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42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192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42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192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42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192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42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192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42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192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42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192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42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192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42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192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42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192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42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192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42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192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42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192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42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192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42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192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42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192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42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192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42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192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42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192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42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192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42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192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42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192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42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192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42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192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42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192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42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192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42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192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42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192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42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192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42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192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42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192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42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192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42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193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42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193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42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193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42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193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42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193"/>
        <v>9351</v>
      </c>
      <c r="B9354" s="31">
        <v>40398</v>
      </c>
      <c r="C9354" s="26"/>
      <c r="D9354" s="13">
        <v>31.4</v>
      </c>
      <c r="E9354" s="26"/>
      <c r="F9354" s="42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193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42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193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42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193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42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193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42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193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42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193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42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193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42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193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42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193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42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193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42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193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42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193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42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193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42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193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42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193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42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193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42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193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42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193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42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193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42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193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42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193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42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193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42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193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42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193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42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193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42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193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42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193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42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193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42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193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42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193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42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193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42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193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42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193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42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193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42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193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42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193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42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193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42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193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42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193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42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193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42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193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42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193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42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193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42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193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42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193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42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193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42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193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42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193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42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193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42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193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42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193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42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193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42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193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42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193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42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193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42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193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42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193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42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193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42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193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42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194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42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194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42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194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42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194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42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194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42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194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42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194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42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194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42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194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42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194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42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194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42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194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42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194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42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194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42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194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42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194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42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194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42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194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42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194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42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194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42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194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42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194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42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194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42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194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42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194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42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194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42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194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42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194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42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194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42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194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42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194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42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194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42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194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42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194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42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194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42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194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42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194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42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194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42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194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42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194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42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194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42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194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42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194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42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194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42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194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42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194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42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194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42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194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42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194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42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194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42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194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42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194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42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194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42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194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42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194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42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194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42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194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42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194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42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194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42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194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42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194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42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194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42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194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42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194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42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195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42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195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42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195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42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195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42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195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42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195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42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195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42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195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42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195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42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195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42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195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42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195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42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195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42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195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42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195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42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195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42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195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42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195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42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195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42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195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42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195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42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195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42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195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42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195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42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195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42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195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42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195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42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195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42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195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42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195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42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195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42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195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42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195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42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195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42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195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42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195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42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195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42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195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42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195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42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195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42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195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42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195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42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195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42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195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42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195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42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195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42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195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42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195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42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195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42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195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42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195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42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195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42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195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42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195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42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195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42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195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42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195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42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195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42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195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42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195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42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195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42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195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42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195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42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195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42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196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42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196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42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196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42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196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42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196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42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196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42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196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42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196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42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196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42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196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42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196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42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196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42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196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42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196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42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196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42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196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42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196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42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196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42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196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42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196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42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196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42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196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42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196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42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196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42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196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42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196"/>
        <v>9564</v>
      </c>
      <c r="B9567" s="31">
        <v>40611</v>
      </c>
      <c r="C9567" s="26">
        <v>22</v>
      </c>
      <c r="D9567" s="13"/>
      <c r="E9567" s="26">
        <v>25.4</v>
      </c>
      <c r="F9567" s="42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196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42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196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42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196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42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196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42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196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42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196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42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196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42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196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42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196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42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196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42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196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42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196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42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196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42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196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42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196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42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196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42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196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42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196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42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196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42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196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42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196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42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196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42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196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42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196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42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196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42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196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42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196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42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196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42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196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42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196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42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196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42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196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42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196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42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196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42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196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42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196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42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196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42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196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42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197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42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197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42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197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42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197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42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197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42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197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42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197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42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197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42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197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42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197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42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197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42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197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42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197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42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197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42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197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42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197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42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197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42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197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42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197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42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197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42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197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42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197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42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197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42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197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42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197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42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197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42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197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42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197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42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197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42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197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42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197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42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197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42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197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42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197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42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197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42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197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42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197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42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197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42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197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42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197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42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197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42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197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42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197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42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197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42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197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42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197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42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197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42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197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42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197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42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197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42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197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42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197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42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197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42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197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42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197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42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197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42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197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42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197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42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197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42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197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42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197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42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197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42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197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42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197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42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198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42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198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42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198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42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198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42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198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42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198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42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198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42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198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42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198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42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198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42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198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42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198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42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198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42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198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42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198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42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198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42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198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42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198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42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198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42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198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42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198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42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198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42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198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42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198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42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198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42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198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42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198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42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198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42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198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42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198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42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198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42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198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42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198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42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198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42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198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42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198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42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198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42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198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42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198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42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198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42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198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42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198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42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198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42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198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42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198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42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198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42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198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42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198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42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198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42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198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42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198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42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198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42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198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42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198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42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198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42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198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42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198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42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198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42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198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42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198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42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198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42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198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42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198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42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198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42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199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42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199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42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199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42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199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42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199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42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199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42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199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42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199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42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199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42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199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42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199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42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199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42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199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42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199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42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199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42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199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42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199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42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199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42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199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42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199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42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199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42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199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42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199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42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199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42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199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42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199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42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199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42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199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42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199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42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199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42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199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42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199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42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199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42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199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42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199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42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199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42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199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42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199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42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199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42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199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42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199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42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199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42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199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42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199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42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199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42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199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42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199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42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199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42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199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42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199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42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199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42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199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42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199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42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199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42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199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42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199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42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199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42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199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42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199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42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199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42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199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42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199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42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199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42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199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42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200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42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200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42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200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42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200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42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200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42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200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42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200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42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200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42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200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42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200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42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200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42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200"/>
        <v>9806</v>
      </c>
      <c r="B9809" s="31">
        <v>40853</v>
      </c>
      <c r="C9809" s="26">
        <v>23</v>
      </c>
      <c r="D9809" s="13">
        <v>28.6</v>
      </c>
      <c r="E9809" s="26"/>
      <c r="F9809" s="42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200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42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200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42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200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42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200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42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200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42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200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42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200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42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200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42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200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42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200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42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200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42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200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42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200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42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200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42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200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42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200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42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200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42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200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42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200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42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200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42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200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42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200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42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200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42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200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42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200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42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200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42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200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42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200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42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200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42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200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42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200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42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200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42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200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42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200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42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200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42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200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42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200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42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200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42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200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42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200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42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200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42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200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42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200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42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200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42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200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42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200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42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200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42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200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42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200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42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200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42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200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42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200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42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201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42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201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42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201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42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201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42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201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42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201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42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201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42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201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42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201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42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201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42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201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42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201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42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201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42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201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42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201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42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201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42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201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42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201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42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201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42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201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42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201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42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201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42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201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42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201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42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201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42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201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42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201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42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201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42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201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42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201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42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201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42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201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42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201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42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201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42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201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42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201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42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201"/>
        <v>9895</v>
      </c>
      <c r="B9898" s="31">
        <v>41277</v>
      </c>
      <c r="C9898" s="26"/>
      <c r="D9898" s="13"/>
      <c r="E9898" s="26"/>
      <c r="F9898" s="42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201"/>
        <v>9896</v>
      </c>
      <c r="B9899" s="31">
        <v>41278</v>
      </c>
      <c r="C9899" s="26"/>
      <c r="D9899" s="13"/>
      <c r="E9899" s="26"/>
      <c r="F9899" s="42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201"/>
        <v>9897</v>
      </c>
      <c r="B9900" s="31">
        <v>41279</v>
      </c>
      <c r="C9900" s="26"/>
      <c r="D9900" s="13"/>
      <c r="E9900" s="26"/>
      <c r="F9900" s="42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201"/>
        <v>9898</v>
      </c>
      <c r="B9901" s="31">
        <v>41280</v>
      </c>
      <c r="C9901" s="26"/>
      <c r="D9901" s="13"/>
      <c r="E9901" s="26"/>
      <c r="F9901" s="42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201"/>
        <v>9899</v>
      </c>
      <c r="B9902" s="31">
        <v>41281</v>
      </c>
      <c r="C9902" s="26"/>
      <c r="D9902" s="13"/>
      <c r="E9902" s="26"/>
      <c r="F9902" s="42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201"/>
        <v>9900</v>
      </c>
      <c r="B9903" s="31">
        <v>41282</v>
      </c>
      <c r="C9903" s="26"/>
      <c r="D9903" s="13"/>
      <c r="E9903" s="26"/>
      <c r="F9903" s="42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201"/>
        <v>9901</v>
      </c>
      <c r="B9904" s="31">
        <v>41283</v>
      </c>
      <c r="C9904" s="26"/>
      <c r="D9904" s="13"/>
      <c r="E9904" s="26"/>
      <c r="F9904" s="42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201"/>
        <v>9902</v>
      </c>
      <c r="B9905" s="31">
        <v>41284</v>
      </c>
      <c r="C9905" s="26"/>
      <c r="D9905" s="13"/>
      <c r="E9905" s="26"/>
      <c r="F9905" s="42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201"/>
        <v>9903</v>
      </c>
      <c r="B9906" s="31">
        <v>41285</v>
      </c>
      <c r="C9906" s="26"/>
      <c r="D9906" s="13"/>
      <c r="E9906" s="26"/>
      <c r="F9906" s="42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201"/>
        <v>9904</v>
      </c>
      <c r="B9907" s="31">
        <v>41286</v>
      </c>
      <c r="C9907" s="26"/>
      <c r="D9907" s="13"/>
      <c r="E9907" s="26"/>
      <c r="F9907" s="42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201"/>
        <v>9905</v>
      </c>
      <c r="B9908" s="31">
        <v>41287</v>
      </c>
      <c r="C9908" s="26"/>
      <c r="D9908" s="13"/>
      <c r="E9908" s="26"/>
      <c r="F9908" s="42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201"/>
        <v>9906</v>
      </c>
      <c r="B9909" s="31">
        <v>41288</v>
      </c>
      <c r="C9909" s="26"/>
      <c r="D9909" s="13"/>
      <c r="E9909" s="26"/>
      <c r="F9909" s="42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201"/>
        <v>9907</v>
      </c>
      <c r="B9910" s="31">
        <v>41289</v>
      </c>
      <c r="C9910" s="26"/>
      <c r="D9910" s="13"/>
      <c r="E9910" s="26"/>
      <c r="F9910" s="42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201"/>
        <v>9908</v>
      </c>
      <c r="B9911" s="31">
        <v>41290</v>
      </c>
      <c r="C9911" s="26"/>
      <c r="D9911" s="13"/>
      <c r="E9911" s="26"/>
      <c r="F9911" s="42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201"/>
        <v>9909</v>
      </c>
      <c r="B9912" s="31">
        <v>41291</v>
      </c>
      <c r="C9912" s="26"/>
      <c r="D9912" s="13"/>
      <c r="E9912" s="26"/>
      <c r="F9912" s="42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201"/>
        <v>9910</v>
      </c>
      <c r="B9913" s="31">
        <v>41292</v>
      </c>
      <c r="C9913" s="26"/>
      <c r="D9913" s="13"/>
      <c r="E9913" s="26"/>
      <c r="F9913" s="42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201"/>
        <v>9911</v>
      </c>
      <c r="B9914" s="31">
        <v>41293</v>
      </c>
      <c r="C9914" s="26"/>
      <c r="D9914" s="13"/>
      <c r="E9914" s="26"/>
      <c r="F9914" s="42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201"/>
        <v>9912</v>
      </c>
      <c r="B9915" s="31">
        <v>41294</v>
      </c>
      <c r="C9915" s="26"/>
      <c r="D9915" s="13"/>
      <c r="E9915" s="26"/>
      <c r="F9915" s="42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201"/>
        <v>9913</v>
      </c>
      <c r="B9916" s="31">
        <v>41295</v>
      </c>
      <c r="C9916" s="26">
        <v>22</v>
      </c>
      <c r="D9916" s="13"/>
      <c r="E9916" s="26"/>
      <c r="F9916" s="42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201"/>
        <v>9914</v>
      </c>
      <c r="B9917" s="31">
        <v>41296</v>
      </c>
      <c r="C9917" s="26"/>
      <c r="D9917" s="13"/>
      <c r="E9917" s="26"/>
      <c r="F9917" s="42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201"/>
        <v>9915</v>
      </c>
      <c r="B9918" s="31">
        <v>41297</v>
      </c>
      <c r="C9918" s="26"/>
      <c r="D9918" s="13"/>
      <c r="E9918" s="26"/>
      <c r="F9918" s="42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201"/>
        <v>9916</v>
      </c>
      <c r="B9919" s="31">
        <v>41298</v>
      </c>
      <c r="C9919" s="26"/>
      <c r="D9919" s="13"/>
      <c r="E9919" s="26"/>
      <c r="F9919" s="42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201"/>
        <v>9917</v>
      </c>
      <c r="B9920" s="31">
        <v>41299</v>
      </c>
      <c r="C9920" s="26"/>
      <c r="D9920" s="13"/>
      <c r="E9920" s="26"/>
      <c r="F9920" s="42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201"/>
        <v>9918</v>
      </c>
      <c r="B9921" s="31">
        <v>41300</v>
      </c>
      <c r="C9921" s="26"/>
      <c r="D9921" s="13"/>
      <c r="E9921" s="26"/>
      <c r="F9921" s="42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201"/>
        <v>9919</v>
      </c>
      <c r="B9922" s="31">
        <v>41301</v>
      </c>
      <c r="C9922" s="26"/>
      <c r="D9922" s="13"/>
      <c r="E9922" s="26"/>
      <c r="F9922" s="42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201"/>
        <v>9920</v>
      </c>
      <c r="B9923" s="31">
        <v>41302</v>
      </c>
      <c r="C9923" s="26"/>
      <c r="D9923" s="13"/>
      <c r="E9923" s="26"/>
      <c r="F9923" s="42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201"/>
        <v>9921</v>
      </c>
      <c r="B9924" s="31">
        <v>41303</v>
      </c>
      <c r="C9924" s="26"/>
      <c r="D9924" s="13"/>
      <c r="E9924" s="26"/>
      <c r="F9924" s="42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201"/>
        <v>9922</v>
      </c>
      <c r="B9925" s="31">
        <v>41304</v>
      </c>
      <c r="C9925" s="26"/>
      <c r="D9925" s="13"/>
      <c r="E9925" s="26"/>
      <c r="F9925" s="42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202">A9925+1</f>
        <v>9923</v>
      </c>
      <c r="B9926" s="31">
        <v>41305</v>
      </c>
      <c r="C9926" s="26"/>
      <c r="D9926" s="13"/>
      <c r="E9926" s="26"/>
      <c r="F9926" s="42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202"/>
        <v>9924</v>
      </c>
      <c r="B9927" s="31">
        <v>41365</v>
      </c>
      <c r="C9927" s="26"/>
      <c r="D9927" s="13"/>
      <c r="E9927" s="26"/>
      <c r="F9927" s="42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202"/>
        <v>9925</v>
      </c>
      <c r="B9928" s="31">
        <v>41366</v>
      </c>
      <c r="C9928" s="26"/>
      <c r="D9928" s="13"/>
      <c r="E9928" s="26"/>
      <c r="F9928" s="42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202"/>
        <v>9926</v>
      </c>
      <c r="B9929" s="31">
        <v>41367</v>
      </c>
      <c r="C9929" s="26"/>
      <c r="D9929" s="13"/>
      <c r="E9929" s="26"/>
      <c r="F9929" s="42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202"/>
        <v>9927</v>
      </c>
      <c r="B9930" s="31">
        <v>41368</v>
      </c>
      <c r="C9930" s="26"/>
      <c r="D9930" s="13"/>
      <c r="E9930" s="26"/>
      <c r="F9930" s="42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202"/>
        <v>9928</v>
      </c>
      <c r="B9931" s="31">
        <v>41369</v>
      </c>
      <c r="C9931" s="26"/>
      <c r="D9931" s="13"/>
      <c r="E9931" s="26"/>
      <c r="F9931" s="42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202"/>
        <v>9929</v>
      </c>
      <c r="B9932" s="31">
        <v>41370</v>
      </c>
      <c r="C9932" s="26"/>
      <c r="D9932" s="13"/>
      <c r="E9932" s="26"/>
      <c r="F9932" s="42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202"/>
        <v>9930</v>
      </c>
      <c r="B9933" s="31">
        <v>41371</v>
      </c>
      <c r="C9933" s="26"/>
      <c r="D9933" s="13"/>
      <c r="E9933" s="26"/>
      <c r="F9933" s="42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202"/>
        <v>9931</v>
      </c>
      <c r="B9934" s="31">
        <v>41372</v>
      </c>
      <c r="C9934" s="26"/>
      <c r="D9934" s="13"/>
      <c r="E9934" s="26"/>
      <c r="F9934" s="42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202"/>
        <v>9932</v>
      </c>
      <c r="B9935" s="31">
        <v>41373</v>
      </c>
      <c r="C9935" s="26">
        <v>24</v>
      </c>
      <c r="D9935" s="13"/>
      <c r="E9935" s="26"/>
      <c r="F9935" s="42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202"/>
        <v>9933</v>
      </c>
      <c r="B9936" s="31">
        <v>41374</v>
      </c>
      <c r="C9936" s="26">
        <v>23</v>
      </c>
      <c r="D9936" s="13"/>
      <c r="E9936" s="26"/>
      <c r="F9936" s="42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202"/>
        <v>9934</v>
      </c>
      <c r="B9937" s="31">
        <v>41375</v>
      </c>
      <c r="C9937" s="26"/>
      <c r="D9937" s="13"/>
      <c r="E9937" s="26"/>
      <c r="F9937" s="42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202"/>
        <v>9935</v>
      </c>
      <c r="B9938" s="31">
        <v>41376</v>
      </c>
      <c r="C9938" s="26">
        <v>22</v>
      </c>
      <c r="D9938" s="13"/>
      <c r="E9938" s="26"/>
      <c r="F9938" s="42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202"/>
        <v>9936</v>
      </c>
      <c r="B9939" s="31">
        <v>41377</v>
      </c>
      <c r="C9939" s="26">
        <v>22</v>
      </c>
      <c r="D9939" s="13"/>
      <c r="E9939" s="26">
        <v>26.6</v>
      </c>
      <c r="F9939" s="42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202"/>
        <v>9937</v>
      </c>
      <c r="B9940" s="31">
        <v>41378</v>
      </c>
      <c r="C9940" s="26"/>
      <c r="D9940" s="13"/>
      <c r="E9940" s="26"/>
      <c r="F9940" s="42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202"/>
        <v>9938</v>
      </c>
      <c r="B9941" s="31">
        <v>41379</v>
      </c>
      <c r="C9941" s="26"/>
      <c r="D9941" s="13"/>
      <c r="E9941" s="26"/>
      <c r="F9941" s="42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202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42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202"/>
        <v>9940</v>
      </c>
      <c r="B9943" s="31">
        <v>41381</v>
      </c>
      <c r="C9943" s="26">
        <v>22</v>
      </c>
      <c r="D9943" s="13"/>
      <c r="E9943" s="26"/>
      <c r="F9943" s="42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202"/>
        <v>9941</v>
      </c>
      <c r="B9944" s="31">
        <v>41382</v>
      </c>
      <c r="C9944" s="26"/>
      <c r="D9944" s="13"/>
      <c r="E9944" s="26">
        <v>26</v>
      </c>
      <c r="F9944" s="42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202"/>
        <v>9942</v>
      </c>
      <c r="B9945" s="31">
        <v>41383</v>
      </c>
      <c r="C9945" s="26"/>
      <c r="D9945" s="13">
        <v>31.6</v>
      </c>
      <c r="E9945" s="26">
        <v>25.9</v>
      </c>
      <c r="F9945" s="42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202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42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202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42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202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42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202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42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202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42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202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42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202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42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202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42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202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42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202"/>
        <v>9952</v>
      </c>
      <c r="B9955" s="31">
        <v>41393</v>
      </c>
      <c r="C9955" s="26"/>
      <c r="D9955" s="13">
        <v>31.2</v>
      </c>
      <c r="E9955" s="26">
        <v>25.6</v>
      </c>
      <c r="F9955" s="42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202"/>
        <v>9953</v>
      </c>
      <c r="B9956" s="31">
        <v>41394</v>
      </c>
      <c r="C9956" s="26">
        <v>23</v>
      </c>
      <c r="D9956" s="13"/>
      <c r="E9956" s="26"/>
      <c r="F9956" s="42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202"/>
        <v>9954</v>
      </c>
      <c r="B9957" s="31">
        <v>41395</v>
      </c>
      <c r="C9957" s="26">
        <v>23</v>
      </c>
      <c r="D9957" s="13"/>
      <c r="E9957" s="26"/>
      <c r="F9957" s="42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202"/>
        <v>9955</v>
      </c>
      <c r="B9958" s="31">
        <v>41396</v>
      </c>
      <c r="C9958" s="26">
        <v>22</v>
      </c>
      <c r="D9958" s="13"/>
      <c r="E9958" s="26">
        <v>25.4</v>
      </c>
      <c r="F9958" s="42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202"/>
        <v>9956</v>
      </c>
      <c r="B9959" s="31">
        <v>41397</v>
      </c>
      <c r="C9959" s="26">
        <v>23</v>
      </c>
      <c r="D9959" s="13"/>
      <c r="E9959" s="26">
        <v>25.1</v>
      </c>
      <c r="F9959" s="42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202"/>
        <v>9957</v>
      </c>
      <c r="B9960" s="31">
        <v>41398</v>
      </c>
      <c r="C9960" s="26"/>
      <c r="D9960" s="13"/>
      <c r="E9960" s="26"/>
      <c r="F9960" s="42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202"/>
        <v>9958</v>
      </c>
      <c r="B9961" s="31">
        <v>41399</v>
      </c>
      <c r="C9961" s="26"/>
      <c r="D9961" s="13"/>
      <c r="E9961" s="26"/>
      <c r="F9961" s="42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202"/>
        <v>9959</v>
      </c>
      <c r="B9962" s="31">
        <v>41400</v>
      </c>
      <c r="C9962" s="26">
        <v>24</v>
      </c>
      <c r="D9962" s="13"/>
      <c r="E9962" s="26"/>
      <c r="F9962" s="42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202"/>
        <v>9960</v>
      </c>
      <c r="B9963" s="31">
        <v>41401</v>
      </c>
      <c r="C9963" s="26"/>
      <c r="D9963" s="13">
        <v>30.7</v>
      </c>
      <c r="E9963" s="26">
        <v>25.9</v>
      </c>
      <c r="F9963" s="42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202"/>
        <v>9961</v>
      </c>
      <c r="B9964" s="31">
        <v>41402</v>
      </c>
      <c r="C9964" s="26">
        <v>23</v>
      </c>
      <c r="D9964" s="13"/>
      <c r="E9964" s="26"/>
      <c r="F9964" s="42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202"/>
        <v>9962</v>
      </c>
      <c r="B9965" s="31">
        <v>41403</v>
      </c>
      <c r="C9965" s="26"/>
      <c r="D9965" s="13"/>
      <c r="E9965" s="26"/>
      <c r="F9965" s="42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202"/>
        <v>9963</v>
      </c>
      <c r="B9966" s="31">
        <v>41404</v>
      </c>
      <c r="C9966" s="26"/>
      <c r="D9966" s="13"/>
      <c r="E9966" s="26"/>
      <c r="F9966" s="42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202"/>
        <v>9964</v>
      </c>
      <c r="B9967" s="31">
        <v>41405</v>
      </c>
      <c r="C9967" s="26"/>
      <c r="D9967" s="13"/>
      <c r="E9967" s="26"/>
      <c r="F9967" s="42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202"/>
        <v>9965</v>
      </c>
      <c r="B9968" s="31">
        <v>41406</v>
      </c>
      <c r="C9968" s="26"/>
      <c r="D9968" s="13"/>
      <c r="E9968" s="26"/>
      <c r="F9968" s="42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202"/>
        <v>9966</v>
      </c>
      <c r="B9969" s="31">
        <v>41407</v>
      </c>
      <c r="C9969" s="26"/>
      <c r="D9969" s="13"/>
      <c r="E9969" s="26"/>
      <c r="F9969" s="42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202"/>
        <v>9967</v>
      </c>
      <c r="B9970" s="31">
        <v>41408</v>
      </c>
      <c r="C9970" s="26"/>
      <c r="D9970" s="13"/>
      <c r="E9970" s="26"/>
      <c r="F9970" s="42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202"/>
        <v>9968</v>
      </c>
      <c r="B9971" s="31">
        <v>41409</v>
      </c>
      <c r="C9971" s="26"/>
      <c r="D9971" s="13"/>
      <c r="E9971" s="26"/>
      <c r="F9971" s="42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202"/>
        <v>9969</v>
      </c>
      <c r="B9972" s="31">
        <v>41410</v>
      </c>
      <c r="C9972" s="26"/>
      <c r="D9972" s="13"/>
      <c r="E9972" s="26"/>
      <c r="F9972" s="42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202"/>
        <v>9970</v>
      </c>
      <c r="B9973" s="31">
        <v>41411</v>
      </c>
      <c r="C9973" s="26"/>
      <c r="D9973" s="13"/>
      <c r="E9973" s="26"/>
      <c r="F9973" s="42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202"/>
        <v>9971</v>
      </c>
      <c r="B9974" s="31">
        <v>41412</v>
      </c>
      <c r="C9974" s="26"/>
      <c r="D9974" s="13"/>
      <c r="E9974" s="26"/>
      <c r="F9974" s="42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202"/>
        <v>9972</v>
      </c>
      <c r="B9975" s="31">
        <v>41413</v>
      </c>
      <c r="C9975" s="26"/>
      <c r="D9975" s="13"/>
      <c r="E9975" s="26"/>
      <c r="F9975" s="42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202"/>
        <v>9973</v>
      </c>
      <c r="B9976" s="31">
        <v>41414</v>
      </c>
      <c r="C9976" s="26"/>
      <c r="D9976" s="13"/>
      <c r="E9976" s="26">
        <v>26.3</v>
      </c>
      <c r="F9976" s="42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202"/>
        <v>9974</v>
      </c>
      <c r="B9977" s="31">
        <v>41415</v>
      </c>
      <c r="C9977" s="26">
        <v>23</v>
      </c>
      <c r="D9977" s="13"/>
      <c r="E9977" s="26">
        <v>25.2</v>
      </c>
      <c r="F9977" s="42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202"/>
        <v>9975</v>
      </c>
      <c r="B9978" s="31">
        <v>41416</v>
      </c>
      <c r="C9978" s="26">
        <v>23</v>
      </c>
      <c r="D9978" s="13"/>
      <c r="E9978" s="26"/>
      <c r="F9978" s="42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202"/>
        <v>9976</v>
      </c>
      <c r="B9979" s="31">
        <v>41417</v>
      </c>
      <c r="C9979" s="26">
        <v>24</v>
      </c>
      <c r="D9979" s="13"/>
      <c r="E9979" s="26"/>
      <c r="F9979" s="42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202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42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202"/>
        <v>9978</v>
      </c>
      <c r="B9981" s="31">
        <v>41419</v>
      </c>
      <c r="C9981" s="26"/>
      <c r="D9981" s="13"/>
      <c r="E9981" s="26"/>
      <c r="F9981" s="42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202"/>
        <v>9979</v>
      </c>
      <c r="B9982" s="31">
        <v>41420</v>
      </c>
      <c r="C9982" s="26"/>
      <c r="D9982" s="13"/>
      <c r="E9982" s="26"/>
      <c r="F9982" s="42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202"/>
        <v>9980</v>
      </c>
      <c r="B9983" s="31">
        <v>41421</v>
      </c>
      <c r="C9983" s="26">
        <v>22</v>
      </c>
      <c r="D9983" s="13"/>
      <c r="E9983" s="26"/>
      <c r="F9983" s="42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202"/>
        <v>9981</v>
      </c>
      <c r="B9984" s="31">
        <v>41422</v>
      </c>
      <c r="C9984" s="26"/>
      <c r="D9984" s="13"/>
      <c r="E9984" s="26"/>
      <c r="F9984" s="42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202"/>
        <v>9982</v>
      </c>
      <c r="B9985" s="31">
        <v>41423</v>
      </c>
      <c r="C9985" s="26"/>
      <c r="D9985" s="13"/>
      <c r="E9985" s="26"/>
      <c r="F9985" s="42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202"/>
        <v>9983</v>
      </c>
      <c r="B9986" s="31">
        <v>41424</v>
      </c>
      <c r="C9986" s="26"/>
      <c r="D9986" s="13"/>
      <c r="E9986" s="26"/>
      <c r="F9986" s="42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202"/>
        <v>9984</v>
      </c>
      <c r="B9987" s="31">
        <v>41425</v>
      </c>
      <c r="C9987" s="26">
        <v>23</v>
      </c>
      <c r="D9987" s="13"/>
      <c r="E9987" s="26"/>
      <c r="F9987" s="42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202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42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202"/>
        <v>9986</v>
      </c>
      <c r="B9989" s="31">
        <v>41427</v>
      </c>
      <c r="C9989" s="26">
        <v>23</v>
      </c>
      <c r="D9989" s="13"/>
      <c r="E9989" s="26">
        <v>26.5</v>
      </c>
      <c r="F9989" s="42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203">A9989+1</f>
        <v>9987</v>
      </c>
      <c r="B9990" s="31">
        <v>41428</v>
      </c>
      <c r="C9990" s="26">
        <v>23</v>
      </c>
      <c r="D9990" s="13"/>
      <c r="E9990" s="26"/>
      <c r="F9990" s="42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203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42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203"/>
        <v>9989</v>
      </c>
      <c r="B9992" s="31">
        <v>41430</v>
      </c>
      <c r="C9992" s="26"/>
      <c r="D9992" s="13"/>
      <c r="E9992" s="26"/>
      <c r="F9992" s="42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203"/>
        <v>9990</v>
      </c>
      <c r="B9993" s="31">
        <v>41431</v>
      </c>
      <c r="C9993" s="26"/>
      <c r="D9993" s="13"/>
      <c r="E9993" s="26"/>
      <c r="F9993" s="42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203"/>
        <v>9991</v>
      </c>
      <c r="B9994" s="31">
        <v>41432</v>
      </c>
      <c r="C9994" s="26"/>
      <c r="D9994" s="13"/>
      <c r="E9994" s="26"/>
      <c r="F9994" s="42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203"/>
        <v>9992</v>
      </c>
      <c r="B9995" s="31">
        <v>41433</v>
      </c>
      <c r="C9995" s="26"/>
      <c r="D9995" s="13"/>
      <c r="E9995" s="26"/>
      <c r="F9995" s="42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203"/>
        <v>9993</v>
      </c>
      <c r="B9996" s="31">
        <v>41434</v>
      </c>
      <c r="C9996" s="26"/>
      <c r="D9996" s="13"/>
      <c r="E9996" s="26"/>
      <c r="F9996" s="42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203"/>
        <v>9994</v>
      </c>
      <c r="B9997" s="31">
        <v>41435</v>
      </c>
      <c r="C9997" s="26"/>
      <c r="D9997" s="13"/>
      <c r="E9997" s="26"/>
      <c r="F9997" s="42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203"/>
        <v>9995</v>
      </c>
      <c r="B9998" s="31">
        <v>41436</v>
      </c>
      <c r="C9998" s="26"/>
      <c r="D9998" s="13"/>
      <c r="E9998" s="26"/>
      <c r="F9998" s="42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203"/>
        <v>9996</v>
      </c>
      <c r="B9999" s="31">
        <v>41437</v>
      </c>
      <c r="C9999" s="26">
        <v>22</v>
      </c>
      <c r="D9999" s="13"/>
      <c r="E9999" s="26"/>
      <c r="F9999" s="42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203"/>
        <v>9997</v>
      </c>
      <c r="B10000" s="31">
        <v>41438</v>
      </c>
      <c r="C10000" s="26"/>
      <c r="D10000" s="13"/>
      <c r="E10000" s="26"/>
      <c r="F10000" s="42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203"/>
        <v>9998</v>
      </c>
      <c r="B10001" s="31">
        <v>41439</v>
      </c>
      <c r="C10001" s="26"/>
      <c r="D10001" s="13"/>
      <c r="E10001" s="26"/>
      <c r="F10001" s="42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203"/>
        <v>9999</v>
      </c>
      <c r="B10002" s="31">
        <v>41440</v>
      </c>
      <c r="C10002" s="26"/>
      <c r="D10002" s="13"/>
      <c r="E10002" s="26"/>
      <c r="F10002" s="42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203"/>
        <v>10000</v>
      </c>
      <c r="B10003" s="31">
        <v>41441</v>
      </c>
      <c r="C10003" s="26"/>
      <c r="D10003" s="13"/>
      <c r="E10003" s="26"/>
      <c r="F10003" s="42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203"/>
        <v>10001</v>
      </c>
      <c r="B10004" s="31">
        <v>41442</v>
      </c>
      <c r="C10004" s="26"/>
      <c r="D10004" s="13"/>
      <c r="E10004" s="26"/>
      <c r="F10004" s="42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203"/>
        <v>10002</v>
      </c>
      <c r="B10005" s="31">
        <v>41443</v>
      </c>
      <c r="C10005" s="26">
        <v>23</v>
      </c>
      <c r="D10005" s="13"/>
      <c r="E10005" s="26"/>
      <c r="F10005" s="42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203"/>
        <v>10003</v>
      </c>
      <c r="B10006" s="31">
        <v>41444</v>
      </c>
      <c r="C10006" s="26"/>
      <c r="D10006" s="13"/>
      <c r="E10006" s="26"/>
      <c r="F10006" s="42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203"/>
        <v>10004</v>
      </c>
      <c r="B10007" s="31">
        <v>41445</v>
      </c>
      <c r="C10007" s="26">
        <v>22</v>
      </c>
      <c r="D10007" s="13"/>
      <c r="E10007" s="26"/>
      <c r="F10007" s="42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203"/>
        <v>10005</v>
      </c>
      <c r="B10008" s="31">
        <v>41446</v>
      </c>
      <c r="C10008" s="26"/>
      <c r="D10008" s="13"/>
      <c r="E10008" s="26"/>
      <c r="F10008" s="42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203"/>
        <v>10006</v>
      </c>
      <c r="B10009" s="31">
        <v>41447</v>
      </c>
      <c r="C10009" s="26"/>
      <c r="D10009" s="13"/>
      <c r="E10009" s="26"/>
      <c r="F10009" s="42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203"/>
        <v>10007</v>
      </c>
      <c r="B10010" s="31">
        <v>41448</v>
      </c>
      <c r="C10010" s="26"/>
      <c r="D10010" s="13"/>
      <c r="E10010" s="26"/>
      <c r="F10010" s="42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203"/>
        <v>10008</v>
      </c>
      <c r="B10011" s="31">
        <v>41449</v>
      </c>
      <c r="C10011" s="26"/>
      <c r="D10011" s="13"/>
      <c r="E10011" s="26"/>
      <c r="F10011" s="42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203"/>
        <v>10009</v>
      </c>
      <c r="B10012" s="31">
        <v>41450</v>
      </c>
      <c r="C10012" s="26"/>
      <c r="D10012" s="13"/>
      <c r="E10012" s="26"/>
      <c r="F10012" s="42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203"/>
        <v>10010</v>
      </c>
      <c r="B10013" s="31">
        <v>41451</v>
      </c>
      <c r="C10013" s="26"/>
      <c r="D10013" s="13"/>
      <c r="E10013" s="26"/>
      <c r="F10013" s="42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203"/>
        <v>10011</v>
      </c>
      <c r="B10014" s="31">
        <v>41452</v>
      </c>
      <c r="C10014" s="26"/>
      <c r="D10014" s="13"/>
      <c r="E10014" s="26"/>
      <c r="F10014" s="42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203"/>
        <v>10012</v>
      </c>
      <c r="B10015" s="31">
        <v>41453</v>
      </c>
      <c r="C10015" s="26"/>
      <c r="D10015" s="13"/>
      <c r="E10015" s="26"/>
      <c r="F10015" s="42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203"/>
        <v>10013</v>
      </c>
      <c r="B10016" s="31">
        <v>41454</v>
      </c>
      <c r="C10016" s="26"/>
      <c r="D10016" s="13"/>
      <c r="E10016" s="26"/>
      <c r="F10016" s="42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203"/>
        <v>10014</v>
      </c>
      <c r="B10017" s="31">
        <v>41455</v>
      </c>
      <c r="C10017" s="26"/>
      <c r="D10017" s="13"/>
      <c r="E10017" s="26"/>
      <c r="F10017" s="42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203"/>
        <v>10015</v>
      </c>
      <c r="B10018" s="31">
        <v>41456</v>
      </c>
      <c r="C10018" s="26">
        <v>24</v>
      </c>
      <c r="D10018" s="13"/>
      <c r="E10018" s="26"/>
      <c r="F10018" s="42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203"/>
        <v>10016</v>
      </c>
      <c r="B10019" s="31">
        <v>41457</v>
      </c>
      <c r="C10019" s="26">
        <v>22</v>
      </c>
      <c r="D10019" s="13"/>
      <c r="E10019" s="26"/>
      <c r="F10019" s="42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203"/>
        <v>10017</v>
      </c>
      <c r="B10020" s="31">
        <v>41458</v>
      </c>
      <c r="C10020" s="26"/>
      <c r="D10020" s="13"/>
      <c r="E10020" s="26"/>
      <c r="F10020" s="42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203"/>
        <v>10018</v>
      </c>
      <c r="B10021" s="31">
        <v>41459</v>
      </c>
      <c r="C10021" s="26"/>
      <c r="D10021" s="13"/>
      <c r="E10021" s="26"/>
      <c r="F10021" s="42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203"/>
        <v>10019</v>
      </c>
      <c r="B10022" s="31">
        <v>41460</v>
      </c>
      <c r="C10022" s="26"/>
      <c r="D10022" s="13"/>
      <c r="E10022" s="26"/>
      <c r="F10022" s="42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203"/>
        <v>10020</v>
      </c>
      <c r="B10023" s="31">
        <v>41461</v>
      </c>
      <c r="C10023" s="26"/>
      <c r="D10023" s="13"/>
      <c r="E10023" s="26"/>
      <c r="F10023" s="42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203"/>
        <v>10021</v>
      </c>
      <c r="B10024" s="31">
        <v>41462</v>
      </c>
      <c r="C10024" s="26"/>
      <c r="D10024" s="13"/>
      <c r="E10024" s="26"/>
      <c r="F10024" s="42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203"/>
        <v>10022</v>
      </c>
      <c r="B10025" s="31">
        <v>41463</v>
      </c>
      <c r="C10025" s="26"/>
      <c r="D10025" s="13"/>
      <c r="E10025" s="26"/>
      <c r="F10025" s="42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203"/>
        <v>10023</v>
      </c>
      <c r="B10026" s="31">
        <v>41464</v>
      </c>
      <c r="C10026" s="26"/>
      <c r="D10026" s="13"/>
      <c r="E10026" s="26"/>
      <c r="F10026" s="42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203"/>
        <v>10024</v>
      </c>
      <c r="B10027" s="31">
        <v>41465</v>
      </c>
      <c r="C10027" s="26"/>
      <c r="D10027" s="13"/>
      <c r="E10027" s="26"/>
      <c r="F10027" s="42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203"/>
        <v>10025</v>
      </c>
      <c r="B10028" s="31">
        <v>41466</v>
      </c>
      <c r="C10028" s="26"/>
      <c r="D10028" s="13"/>
      <c r="E10028" s="26"/>
      <c r="F10028" s="42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203"/>
        <v>10026</v>
      </c>
      <c r="B10029" s="31">
        <v>41467</v>
      </c>
      <c r="C10029" s="26"/>
      <c r="D10029" s="13"/>
      <c r="E10029" s="26"/>
      <c r="F10029" s="42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203"/>
        <v>10027</v>
      </c>
      <c r="B10030" s="31">
        <v>41468</v>
      </c>
      <c r="C10030" s="26"/>
      <c r="D10030" s="13"/>
      <c r="E10030" s="26"/>
      <c r="F10030" s="42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203"/>
        <v>10028</v>
      </c>
      <c r="B10031" s="31">
        <v>41469</v>
      </c>
      <c r="C10031" s="26"/>
      <c r="D10031" s="13"/>
      <c r="E10031" s="26"/>
      <c r="F10031" s="42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203"/>
        <v>10029</v>
      </c>
      <c r="B10032" s="31">
        <v>41470</v>
      </c>
      <c r="C10032" s="26"/>
      <c r="D10032" s="13"/>
      <c r="E10032" s="26"/>
      <c r="F10032" s="42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203"/>
        <v>10030</v>
      </c>
      <c r="B10033" s="31">
        <v>41471</v>
      </c>
      <c r="C10033" s="26"/>
      <c r="D10033" s="13"/>
      <c r="E10033" s="26"/>
      <c r="F10033" s="42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203"/>
        <v>10031</v>
      </c>
      <c r="B10034" s="31">
        <v>41472</v>
      </c>
      <c r="C10034" s="26"/>
      <c r="D10034" s="13"/>
      <c r="E10034" s="26"/>
      <c r="F10034" s="42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203"/>
        <v>10032</v>
      </c>
      <c r="B10035" s="31">
        <v>41473</v>
      </c>
      <c r="C10035" s="26"/>
      <c r="D10035" s="13"/>
      <c r="E10035" s="26"/>
      <c r="F10035" s="42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203"/>
        <v>10033</v>
      </c>
      <c r="B10036" s="31">
        <v>41474</v>
      </c>
      <c r="C10036" s="26"/>
      <c r="D10036" s="13"/>
      <c r="E10036" s="26"/>
      <c r="F10036" s="42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203"/>
        <v>10034</v>
      </c>
      <c r="B10037" s="31">
        <v>41475</v>
      </c>
      <c r="C10037" s="26"/>
      <c r="D10037" s="13"/>
      <c r="E10037" s="26"/>
      <c r="F10037" s="42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203"/>
        <v>10035</v>
      </c>
      <c r="B10038" s="31">
        <v>41476</v>
      </c>
      <c r="C10038" s="26"/>
      <c r="D10038" s="13"/>
      <c r="E10038" s="26"/>
      <c r="F10038" s="42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203"/>
        <v>10036</v>
      </c>
      <c r="B10039" s="31">
        <v>41477</v>
      </c>
      <c r="C10039" s="26"/>
      <c r="D10039" s="13"/>
      <c r="E10039" s="26"/>
      <c r="F10039" s="42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203"/>
        <v>10037</v>
      </c>
      <c r="B10040" s="31">
        <v>41478</v>
      </c>
      <c r="C10040" s="26"/>
      <c r="D10040" s="13"/>
      <c r="E10040" s="26"/>
      <c r="F10040" s="42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203"/>
        <v>10038</v>
      </c>
      <c r="B10041" s="31">
        <v>41479</v>
      </c>
      <c r="C10041" s="26"/>
      <c r="D10041" s="13"/>
      <c r="E10041" s="26"/>
      <c r="F10041" s="42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203"/>
        <v>10039</v>
      </c>
      <c r="B10042" s="31">
        <v>41480</v>
      </c>
      <c r="C10042" s="26"/>
      <c r="D10042" s="13"/>
      <c r="E10042" s="26"/>
      <c r="F10042" s="42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203"/>
        <v>10040</v>
      </c>
      <c r="B10043" s="31">
        <v>41481</v>
      </c>
      <c r="C10043" s="26"/>
      <c r="D10043" s="13"/>
      <c r="E10043" s="26"/>
      <c r="F10043" s="42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203"/>
        <v>10041</v>
      </c>
      <c r="B10044" s="31">
        <v>41482</v>
      </c>
      <c r="C10044" s="26"/>
      <c r="D10044" s="13"/>
      <c r="E10044" s="26"/>
      <c r="F10044" s="42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203"/>
        <v>10042</v>
      </c>
      <c r="B10045" s="31">
        <v>41483</v>
      </c>
      <c r="C10045" s="26"/>
      <c r="D10045" s="13"/>
      <c r="E10045" s="26"/>
      <c r="F10045" s="42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203"/>
        <v>10043</v>
      </c>
      <c r="B10046" s="31">
        <v>41484</v>
      </c>
      <c r="C10046" s="26"/>
      <c r="D10046" s="13"/>
      <c r="E10046" s="26"/>
      <c r="F10046" s="42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203"/>
        <v>10044</v>
      </c>
      <c r="B10047" s="31">
        <v>41485</v>
      </c>
      <c r="C10047" s="26"/>
      <c r="D10047" s="13"/>
      <c r="E10047" s="26"/>
      <c r="F10047" s="42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203"/>
        <v>10045</v>
      </c>
      <c r="B10048" s="31">
        <v>41486</v>
      </c>
      <c r="C10048" s="26"/>
      <c r="D10048" s="13"/>
      <c r="E10048" s="26"/>
      <c r="F10048" s="42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203"/>
        <v>10046</v>
      </c>
      <c r="B10049" s="31">
        <v>41518</v>
      </c>
      <c r="C10049" s="26">
        <v>24</v>
      </c>
      <c r="D10049" s="13"/>
      <c r="E10049" s="26"/>
      <c r="F10049" s="42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203"/>
        <v>10047</v>
      </c>
      <c r="B10050" s="31">
        <v>41519</v>
      </c>
      <c r="C10050" s="26"/>
      <c r="D10050" s="13"/>
      <c r="E10050" s="26"/>
      <c r="F10050" s="42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203"/>
        <v>10048</v>
      </c>
      <c r="B10051" s="31">
        <v>41520</v>
      </c>
      <c r="C10051" s="26"/>
      <c r="D10051" s="13"/>
      <c r="E10051" s="26"/>
      <c r="F10051" s="42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203"/>
        <v>10049</v>
      </c>
      <c r="B10052" s="31">
        <v>41521</v>
      </c>
      <c r="C10052" s="26"/>
      <c r="D10052" s="13"/>
      <c r="E10052" s="26"/>
      <c r="F10052" s="42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203"/>
        <v>10050</v>
      </c>
      <c r="B10053" s="31">
        <v>41522</v>
      </c>
      <c r="C10053" s="26"/>
      <c r="D10053" s="13"/>
      <c r="E10053" s="26"/>
      <c r="F10053" s="42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204">A10053+1</f>
        <v>10051</v>
      </c>
      <c r="B10054" s="31">
        <v>41523</v>
      </c>
      <c r="C10054" s="26"/>
      <c r="D10054" s="13"/>
      <c r="E10054" s="26"/>
      <c r="F10054" s="42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204"/>
        <v>10052</v>
      </c>
      <c r="B10055" s="31">
        <v>41524</v>
      </c>
      <c r="C10055" s="26"/>
      <c r="D10055" s="13"/>
      <c r="E10055" s="26"/>
      <c r="F10055" s="42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204"/>
        <v>10053</v>
      </c>
      <c r="B10056" s="31">
        <v>41525</v>
      </c>
      <c r="C10056" s="26"/>
      <c r="D10056" s="13"/>
      <c r="E10056" s="26"/>
      <c r="F10056" s="42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204"/>
        <v>10054</v>
      </c>
      <c r="B10057" s="31">
        <v>41526</v>
      </c>
      <c r="C10057" s="26"/>
      <c r="D10057" s="13"/>
      <c r="E10057" s="26"/>
      <c r="F10057" s="42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204"/>
        <v>10055</v>
      </c>
      <c r="B10058" s="31">
        <v>41527</v>
      </c>
      <c r="C10058" s="26"/>
      <c r="D10058" s="13"/>
      <c r="E10058" s="26"/>
      <c r="F10058" s="42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204"/>
        <v>10056</v>
      </c>
      <c r="B10059" s="31">
        <v>41528</v>
      </c>
      <c r="C10059" s="26"/>
      <c r="D10059" s="13"/>
      <c r="E10059" s="26"/>
      <c r="F10059" s="42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204"/>
        <v>10057</v>
      </c>
      <c r="B10060" s="31">
        <v>41529</v>
      </c>
      <c r="C10060" s="26"/>
      <c r="D10060" s="13"/>
      <c r="E10060" s="26"/>
      <c r="F10060" s="42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204"/>
        <v>10058</v>
      </c>
      <c r="B10061" s="31">
        <v>41530</v>
      </c>
      <c r="C10061" s="26"/>
      <c r="D10061" s="13"/>
      <c r="E10061" s="26"/>
      <c r="F10061" s="42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204"/>
        <v>10059</v>
      </c>
      <c r="B10062" s="31">
        <v>41531</v>
      </c>
      <c r="C10062" s="26"/>
      <c r="D10062" s="13"/>
      <c r="E10062" s="26"/>
      <c r="F10062" s="42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204"/>
        <v>10060</v>
      </c>
      <c r="B10063" s="31">
        <v>41532</v>
      </c>
      <c r="C10063" s="26"/>
      <c r="D10063" s="13"/>
      <c r="E10063" s="26"/>
      <c r="F10063" s="42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204"/>
        <v>10061</v>
      </c>
      <c r="B10064" s="31">
        <v>41533</v>
      </c>
      <c r="C10064" s="26"/>
      <c r="D10064" s="13"/>
      <c r="E10064" s="26"/>
      <c r="F10064" s="42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204"/>
        <v>10062</v>
      </c>
      <c r="B10065" s="31">
        <v>41534</v>
      </c>
      <c r="C10065" s="26"/>
      <c r="D10065" s="13"/>
      <c r="E10065" s="26"/>
      <c r="F10065" s="42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204"/>
        <v>10063</v>
      </c>
      <c r="B10066" s="31">
        <v>41535</v>
      </c>
      <c r="C10066" s="26"/>
      <c r="D10066" s="13"/>
      <c r="E10066" s="26"/>
      <c r="F10066" s="42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204"/>
        <v>10064</v>
      </c>
      <c r="B10067" s="31">
        <v>41536</v>
      </c>
      <c r="C10067" s="26"/>
      <c r="D10067" s="13"/>
      <c r="E10067" s="26"/>
      <c r="F10067" s="42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204"/>
        <v>10065</v>
      </c>
      <c r="B10068" s="31">
        <v>41537</v>
      </c>
      <c r="C10068" s="26"/>
      <c r="D10068" s="13"/>
      <c r="E10068" s="26"/>
      <c r="F10068" s="42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204"/>
        <v>10066</v>
      </c>
      <c r="B10069" s="31">
        <v>41538</v>
      </c>
      <c r="C10069" s="26"/>
      <c r="D10069" s="13"/>
      <c r="E10069" s="26"/>
      <c r="F10069" s="42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204"/>
        <v>10067</v>
      </c>
      <c r="B10070" s="31">
        <v>41539</v>
      </c>
      <c r="C10070" s="26"/>
      <c r="D10070" s="13"/>
      <c r="E10070" s="26"/>
      <c r="F10070" s="42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204"/>
        <v>10068</v>
      </c>
      <c r="B10071" s="31">
        <v>41540</v>
      </c>
      <c r="C10071" s="26"/>
      <c r="D10071" s="13"/>
      <c r="E10071" s="26"/>
      <c r="F10071" s="42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204"/>
        <v>10069</v>
      </c>
      <c r="B10072" s="31">
        <v>41541</v>
      </c>
      <c r="C10072" s="26"/>
      <c r="D10072" s="13"/>
      <c r="E10072" s="26"/>
      <c r="F10072" s="42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204"/>
        <v>10070</v>
      </c>
      <c r="B10073" s="31">
        <v>41542</v>
      </c>
      <c r="C10073" s="26"/>
      <c r="D10073" s="13"/>
      <c r="E10073" s="26"/>
      <c r="F10073" s="42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204"/>
        <v>10071</v>
      </c>
      <c r="B10074" s="31">
        <v>41543</v>
      </c>
      <c r="C10074" s="26"/>
      <c r="D10074" s="13"/>
      <c r="E10074" s="26"/>
      <c r="F10074" s="42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204"/>
        <v>10072</v>
      </c>
      <c r="B10075" s="31">
        <v>41544</v>
      </c>
      <c r="C10075" s="26"/>
      <c r="D10075" s="13"/>
      <c r="E10075" s="26"/>
      <c r="F10075" s="42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204"/>
        <v>10073</v>
      </c>
      <c r="B10076" s="31">
        <v>41545</v>
      </c>
      <c r="C10076" s="26"/>
      <c r="D10076" s="13"/>
      <c r="E10076" s="26"/>
      <c r="F10076" s="42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204"/>
        <v>10074</v>
      </c>
      <c r="B10077" s="31">
        <v>41546</v>
      </c>
      <c r="C10077" s="26"/>
      <c r="D10077" s="13"/>
      <c r="E10077" s="26"/>
      <c r="F10077" s="42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204"/>
        <v>10075</v>
      </c>
      <c r="B10078" s="31">
        <v>41547</v>
      </c>
      <c r="C10078" s="26"/>
      <c r="D10078" s="13"/>
      <c r="E10078" s="26"/>
      <c r="F10078" s="42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204"/>
        <v>10076</v>
      </c>
      <c r="B10079" s="31">
        <v>41548</v>
      </c>
      <c r="C10079" s="26">
        <v>22</v>
      </c>
      <c r="D10079" s="13"/>
      <c r="E10079" s="26">
        <v>25.7</v>
      </c>
      <c r="F10079" s="42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204"/>
        <v>10077</v>
      </c>
      <c r="B10080" s="31">
        <v>41549</v>
      </c>
      <c r="C10080" s="26">
        <v>22</v>
      </c>
      <c r="D10080" s="13"/>
      <c r="E10080" s="26">
        <v>25.7</v>
      </c>
      <c r="F10080" s="42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204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42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204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42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204"/>
        <v>10080</v>
      </c>
      <c r="B10083" s="31">
        <v>41552</v>
      </c>
      <c r="C10083" s="26">
        <v>23</v>
      </c>
      <c r="D10083" s="13"/>
      <c r="E10083" s="26">
        <v>26.5</v>
      </c>
      <c r="F10083" s="42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204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42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204"/>
        <v>10082</v>
      </c>
      <c r="B10085" s="31">
        <v>41554</v>
      </c>
      <c r="C10085" s="26"/>
      <c r="D10085" s="13">
        <v>31.2</v>
      </c>
      <c r="E10085" s="26">
        <v>25.7</v>
      </c>
      <c r="F10085" s="42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204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42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204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42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204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42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204"/>
        <v>10086</v>
      </c>
      <c r="B10089" s="31">
        <v>41558</v>
      </c>
      <c r="C10089" s="26"/>
      <c r="D10089" s="13"/>
      <c r="E10089" s="26">
        <v>25.2</v>
      </c>
      <c r="F10089" s="42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204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42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204"/>
        <v>10088</v>
      </c>
      <c r="B10091" s="31">
        <v>41560</v>
      </c>
      <c r="C10091" s="26"/>
      <c r="D10091" s="13"/>
      <c r="E10091" s="26"/>
      <c r="F10091" s="42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204"/>
        <v>10089</v>
      </c>
      <c r="B10092" s="31">
        <v>41561</v>
      </c>
      <c r="C10092" s="26"/>
      <c r="D10092" s="13"/>
      <c r="E10092" s="26"/>
      <c r="F10092" s="42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204"/>
        <v>10090</v>
      </c>
      <c r="B10093" s="31">
        <v>41562</v>
      </c>
      <c r="C10093" s="26"/>
      <c r="D10093" s="13"/>
      <c r="E10093" s="26"/>
      <c r="F10093" s="42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204"/>
        <v>10091</v>
      </c>
      <c r="B10094" s="31">
        <v>41563</v>
      </c>
      <c r="C10094" s="26">
        <v>23</v>
      </c>
      <c r="D10094" s="13"/>
      <c r="E10094" s="26"/>
      <c r="F10094" s="42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204"/>
        <v>10092</v>
      </c>
      <c r="B10095" s="31">
        <v>41564</v>
      </c>
      <c r="C10095" s="26"/>
      <c r="D10095" s="13"/>
      <c r="E10095" s="26"/>
      <c r="F10095" s="42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204"/>
        <v>10093</v>
      </c>
      <c r="B10096" s="31">
        <v>41565</v>
      </c>
      <c r="C10096" s="26">
        <v>24</v>
      </c>
      <c r="D10096" s="13"/>
      <c r="E10096" s="26"/>
      <c r="F10096" s="42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204"/>
        <v>10094</v>
      </c>
      <c r="B10097" s="31">
        <v>41566</v>
      </c>
      <c r="C10097" s="26"/>
      <c r="D10097" s="13"/>
      <c r="E10097" s="26"/>
      <c r="F10097" s="42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204"/>
        <v>10095</v>
      </c>
      <c r="B10098" s="31">
        <v>41567</v>
      </c>
      <c r="C10098" s="26"/>
      <c r="D10098" s="13"/>
      <c r="E10098" s="26"/>
      <c r="F10098" s="42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204"/>
        <v>10096</v>
      </c>
      <c r="B10099" s="31">
        <v>41568</v>
      </c>
      <c r="C10099" s="26"/>
      <c r="D10099" s="13"/>
      <c r="E10099" s="26"/>
      <c r="F10099" s="42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204"/>
        <v>10097</v>
      </c>
      <c r="B10100" s="31">
        <v>41569</v>
      </c>
      <c r="C10100" s="26"/>
      <c r="D10100" s="13"/>
      <c r="E10100" s="26"/>
      <c r="F10100" s="42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204"/>
        <v>10098</v>
      </c>
      <c r="B10101" s="31">
        <v>41570</v>
      </c>
      <c r="C10101" s="26"/>
      <c r="D10101" s="13"/>
      <c r="E10101" s="26"/>
      <c r="F10101" s="42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204"/>
        <v>10099</v>
      </c>
      <c r="B10102" s="31">
        <v>41571</v>
      </c>
      <c r="C10102" s="26"/>
      <c r="D10102" s="13"/>
      <c r="E10102" s="26"/>
      <c r="F10102" s="42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204"/>
        <v>10100</v>
      </c>
      <c r="B10103" s="31">
        <v>41572</v>
      </c>
      <c r="C10103" s="26"/>
      <c r="D10103" s="13"/>
      <c r="E10103" s="26"/>
      <c r="F10103" s="42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204"/>
        <v>10101</v>
      </c>
      <c r="B10104" s="31">
        <v>41573</v>
      </c>
      <c r="C10104" s="26"/>
      <c r="D10104" s="13"/>
      <c r="E10104" s="26"/>
      <c r="F10104" s="42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204"/>
        <v>10102</v>
      </c>
      <c r="B10105" s="31">
        <v>41574</v>
      </c>
      <c r="C10105" s="26"/>
      <c r="D10105" s="13"/>
      <c r="E10105" s="26"/>
      <c r="F10105" s="42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204"/>
        <v>10103</v>
      </c>
      <c r="B10106" s="31">
        <v>41575</v>
      </c>
      <c r="C10106" s="26"/>
      <c r="D10106" s="13"/>
      <c r="E10106" s="26"/>
      <c r="F10106" s="42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204"/>
        <v>10104</v>
      </c>
      <c r="B10107" s="31">
        <v>41576</v>
      </c>
      <c r="C10107" s="26"/>
      <c r="D10107" s="13"/>
      <c r="E10107" s="26"/>
      <c r="F10107" s="42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204"/>
        <v>10105</v>
      </c>
      <c r="B10108" s="31">
        <v>41577</v>
      </c>
      <c r="C10108" s="26"/>
      <c r="D10108" s="13"/>
      <c r="E10108" s="26"/>
      <c r="F10108" s="42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204"/>
        <v>10106</v>
      </c>
      <c r="B10109" s="31">
        <v>41578</v>
      </c>
      <c r="C10109" s="26"/>
      <c r="D10109" s="13"/>
      <c r="E10109" s="26"/>
      <c r="F10109" s="42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204"/>
        <v>10107</v>
      </c>
      <c r="B10110" s="31">
        <v>41579</v>
      </c>
      <c r="C10110" s="26">
        <v>22</v>
      </c>
      <c r="D10110" s="13"/>
      <c r="E10110" s="26"/>
      <c r="F10110" s="42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204"/>
        <v>10108</v>
      </c>
      <c r="B10111" s="31">
        <v>41580</v>
      </c>
      <c r="C10111" s="26"/>
      <c r="D10111" s="13"/>
      <c r="E10111" s="26"/>
      <c r="F10111" s="42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204"/>
        <v>10109</v>
      </c>
      <c r="B10112" s="31">
        <v>41581</v>
      </c>
      <c r="C10112" s="26"/>
      <c r="D10112" s="13"/>
      <c r="E10112" s="26"/>
      <c r="F10112" s="42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204"/>
        <v>10110</v>
      </c>
      <c r="B10113" s="31">
        <v>41582</v>
      </c>
      <c r="C10113" s="26"/>
      <c r="D10113" s="13"/>
      <c r="E10113" s="26"/>
      <c r="F10113" s="42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204"/>
        <v>10111</v>
      </c>
      <c r="B10114" s="31">
        <v>41583</v>
      </c>
      <c r="C10114" s="26"/>
      <c r="D10114" s="13"/>
      <c r="E10114" s="26"/>
      <c r="F10114" s="42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204"/>
        <v>10112</v>
      </c>
      <c r="B10115" s="31">
        <v>41584</v>
      </c>
      <c r="C10115" s="26"/>
      <c r="D10115" s="13"/>
      <c r="E10115" s="26"/>
      <c r="F10115" s="42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204"/>
        <v>10113</v>
      </c>
      <c r="B10116" s="31">
        <v>41585</v>
      </c>
      <c r="C10116" s="26"/>
      <c r="D10116" s="13"/>
      <c r="E10116" s="26"/>
      <c r="F10116" s="42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204"/>
        <v>10114</v>
      </c>
      <c r="B10117" s="31">
        <v>41586</v>
      </c>
      <c r="C10117" s="26"/>
      <c r="D10117" s="13"/>
      <c r="E10117" s="26"/>
      <c r="F10117" s="42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205">A10117+1</f>
        <v>10115</v>
      </c>
      <c r="B10118" s="31">
        <v>41587</v>
      </c>
      <c r="C10118" s="26"/>
      <c r="D10118" s="13"/>
      <c r="E10118" s="26"/>
      <c r="F10118" s="42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205"/>
        <v>10116</v>
      </c>
      <c r="B10119" s="31">
        <v>41588</v>
      </c>
      <c r="C10119" s="26"/>
      <c r="D10119" s="13"/>
      <c r="E10119" s="26"/>
      <c r="F10119" s="42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205"/>
        <v>10117</v>
      </c>
      <c r="B10120" s="31">
        <v>41589</v>
      </c>
      <c r="C10120" s="26"/>
      <c r="D10120" s="13"/>
      <c r="E10120" s="26"/>
      <c r="F10120" s="42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205"/>
        <v>10118</v>
      </c>
      <c r="B10121" s="31">
        <v>41590</v>
      </c>
      <c r="C10121" s="26"/>
      <c r="D10121" s="13"/>
      <c r="E10121" s="26"/>
      <c r="F10121" s="42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205"/>
        <v>10119</v>
      </c>
      <c r="B10122" s="31">
        <v>41591</v>
      </c>
      <c r="C10122" s="26"/>
      <c r="D10122" s="13"/>
      <c r="E10122" s="26"/>
      <c r="F10122" s="42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205"/>
        <v>10120</v>
      </c>
      <c r="B10123" s="31">
        <v>41592</v>
      </c>
      <c r="C10123" s="26"/>
      <c r="D10123" s="13"/>
      <c r="E10123" s="26"/>
      <c r="F10123" s="42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205"/>
        <v>10121</v>
      </c>
      <c r="B10124" s="31">
        <v>41593</v>
      </c>
      <c r="C10124" s="26"/>
      <c r="D10124" s="13"/>
      <c r="E10124" s="26"/>
      <c r="F10124" s="42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205"/>
        <v>10122</v>
      </c>
      <c r="B10125" s="31">
        <v>41594</v>
      </c>
      <c r="C10125" s="26"/>
      <c r="D10125" s="13"/>
      <c r="E10125" s="26"/>
      <c r="F10125" s="42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205"/>
        <v>10123</v>
      </c>
      <c r="B10126" s="31">
        <v>41595</v>
      </c>
      <c r="C10126" s="26"/>
      <c r="D10126" s="13"/>
      <c r="E10126" s="26"/>
      <c r="F10126" s="42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205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42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205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42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205"/>
        <v>10126</v>
      </c>
      <c r="B10129" s="31">
        <v>41598</v>
      </c>
      <c r="C10129" s="26"/>
      <c r="D10129" s="13"/>
      <c r="E10129" s="26">
        <v>23.8</v>
      </c>
      <c r="F10129" s="42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205"/>
        <v>10127</v>
      </c>
      <c r="B10130" s="31">
        <v>41599</v>
      </c>
      <c r="C10130" s="26">
        <v>23</v>
      </c>
      <c r="D10130" s="13"/>
      <c r="E10130" s="26">
        <v>25.3</v>
      </c>
      <c r="F10130" s="42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205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42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205"/>
        <v>10129</v>
      </c>
      <c r="B10132" s="31">
        <v>41601</v>
      </c>
      <c r="C10132" s="26"/>
      <c r="D10132" s="13"/>
      <c r="E10132" s="26">
        <v>26.3</v>
      </c>
      <c r="F10132" s="42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205"/>
        <v>10130</v>
      </c>
      <c r="B10133" s="31">
        <v>41602</v>
      </c>
      <c r="C10133" s="26"/>
      <c r="D10133" s="13"/>
      <c r="E10133" s="26"/>
      <c r="F10133" s="42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205"/>
        <v>10131</v>
      </c>
      <c r="B10134" s="31">
        <v>41603</v>
      </c>
      <c r="C10134" s="26"/>
      <c r="D10134" s="13"/>
      <c r="E10134" s="26"/>
      <c r="F10134" s="42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205"/>
        <v>10132</v>
      </c>
      <c r="B10135" s="31">
        <v>41604</v>
      </c>
      <c r="C10135" s="26"/>
      <c r="D10135" s="13"/>
      <c r="E10135" s="26">
        <v>25.6</v>
      </c>
      <c r="F10135" s="42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205"/>
        <v>10133</v>
      </c>
      <c r="B10136" s="31">
        <v>41605</v>
      </c>
      <c r="C10136" s="26"/>
      <c r="D10136" s="13"/>
      <c r="E10136" s="26"/>
      <c r="F10136" s="42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205"/>
        <v>10134</v>
      </c>
      <c r="B10137" s="31">
        <v>41606</v>
      </c>
      <c r="C10137" s="26"/>
      <c r="D10137" s="13"/>
      <c r="E10137" s="26"/>
      <c r="F10137" s="42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205"/>
        <v>10135</v>
      </c>
      <c r="B10138" s="31">
        <v>41607</v>
      </c>
      <c r="C10138" s="26"/>
      <c r="D10138" s="13"/>
      <c r="E10138" s="26"/>
      <c r="F10138" s="42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205"/>
        <v>10136</v>
      </c>
      <c r="B10139" s="31">
        <v>41608</v>
      </c>
      <c r="C10139" s="26"/>
      <c r="D10139" s="13"/>
      <c r="E10139" s="26"/>
      <c r="F10139" s="42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205"/>
        <v>10137</v>
      </c>
      <c r="B10140" s="31">
        <v>41609</v>
      </c>
      <c r="C10140" s="26">
        <v>22</v>
      </c>
      <c r="D10140" s="13"/>
      <c r="E10140" s="26"/>
      <c r="F10140" s="42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205"/>
        <v>10138</v>
      </c>
      <c r="B10141" s="31">
        <v>41610</v>
      </c>
      <c r="C10141" s="26"/>
      <c r="D10141" s="13"/>
      <c r="E10141" s="26"/>
      <c r="F10141" s="42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205"/>
        <v>10139</v>
      </c>
      <c r="B10142" s="31">
        <v>41611</v>
      </c>
      <c r="C10142" s="26"/>
      <c r="D10142" s="13"/>
      <c r="E10142" s="26"/>
      <c r="F10142" s="42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205"/>
        <v>10140</v>
      </c>
      <c r="B10143" s="31">
        <v>41612</v>
      </c>
      <c r="C10143" s="26">
        <v>22</v>
      </c>
      <c r="D10143" s="13"/>
      <c r="E10143" s="26"/>
      <c r="F10143" s="42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205"/>
        <v>10141</v>
      </c>
      <c r="B10144" s="31">
        <v>41613</v>
      </c>
      <c r="C10144" s="26">
        <v>23</v>
      </c>
      <c r="D10144" s="13"/>
      <c r="E10144" s="26"/>
      <c r="F10144" s="42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205"/>
        <v>10142</v>
      </c>
      <c r="B10145" s="31">
        <v>41614</v>
      </c>
      <c r="C10145" s="26"/>
      <c r="D10145" s="13">
        <v>29</v>
      </c>
      <c r="E10145" s="26">
        <v>24.5</v>
      </c>
      <c r="F10145" s="42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205"/>
        <v>10143</v>
      </c>
      <c r="B10146" s="31">
        <v>41615</v>
      </c>
      <c r="C10146" s="26"/>
      <c r="D10146" s="13"/>
      <c r="E10146" s="26"/>
      <c r="F10146" s="42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205"/>
        <v>10144</v>
      </c>
      <c r="B10147" s="31">
        <v>41616</v>
      </c>
      <c r="C10147" s="26"/>
      <c r="D10147" s="13"/>
      <c r="E10147" s="26"/>
      <c r="F10147" s="42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205"/>
        <v>10145</v>
      </c>
      <c r="B10148" s="31">
        <v>41617</v>
      </c>
      <c r="C10148" s="26"/>
      <c r="D10148" s="13"/>
      <c r="E10148" s="26"/>
      <c r="F10148" s="42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205"/>
        <v>10146</v>
      </c>
      <c r="B10149" s="31">
        <v>41618</v>
      </c>
      <c r="C10149" s="26"/>
      <c r="D10149" s="13"/>
      <c r="E10149" s="26"/>
      <c r="F10149" s="42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205"/>
        <v>10147</v>
      </c>
      <c r="B10150" s="31">
        <v>41619</v>
      </c>
      <c r="C10150" s="26">
        <v>23</v>
      </c>
      <c r="D10150" s="13"/>
      <c r="E10150" s="26"/>
      <c r="F10150" s="42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205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42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205"/>
        <v>10149</v>
      </c>
      <c r="B10152" s="31">
        <v>41621</v>
      </c>
      <c r="C10152" s="26"/>
      <c r="D10152" s="13"/>
      <c r="E10152" s="26"/>
      <c r="F10152" s="42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205"/>
        <v>10150</v>
      </c>
      <c r="B10153" s="31">
        <v>41622</v>
      </c>
      <c r="C10153" s="26"/>
      <c r="D10153" s="13"/>
      <c r="E10153" s="26"/>
      <c r="F10153" s="42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205"/>
        <v>10151</v>
      </c>
      <c r="B10154" s="31">
        <v>41623</v>
      </c>
      <c r="C10154" s="26"/>
      <c r="D10154" s="13"/>
      <c r="E10154" s="26"/>
      <c r="F10154" s="42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205"/>
        <v>10152</v>
      </c>
      <c r="B10155" s="31">
        <v>41624</v>
      </c>
      <c r="C10155" s="26"/>
      <c r="D10155" s="13"/>
      <c r="E10155" s="26"/>
      <c r="F10155" s="42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205"/>
        <v>10153</v>
      </c>
      <c r="B10156" s="31">
        <v>41625</v>
      </c>
      <c r="C10156" s="26"/>
      <c r="D10156" s="13"/>
      <c r="E10156" s="26"/>
      <c r="F10156" s="42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205"/>
        <v>10154</v>
      </c>
      <c r="B10157" s="31">
        <v>41626</v>
      </c>
      <c r="C10157" s="26"/>
      <c r="D10157" s="13"/>
      <c r="E10157" s="26"/>
      <c r="F10157" s="42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205"/>
        <v>10155</v>
      </c>
      <c r="B10158" s="31">
        <v>41627</v>
      </c>
      <c r="C10158" s="26"/>
      <c r="D10158" s="13"/>
      <c r="E10158" s="26"/>
      <c r="F10158" s="42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205"/>
        <v>10156</v>
      </c>
      <c r="B10159" s="31">
        <v>41628</v>
      </c>
      <c r="C10159" s="26"/>
      <c r="D10159" s="13"/>
      <c r="E10159" s="26"/>
      <c r="F10159" s="42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205"/>
        <v>10157</v>
      </c>
      <c r="B10160" s="31">
        <v>41629</v>
      </c>
      <c r="C10160" s="26"/>
      <c r="D10160" s="13"/>
      <c r="E10160" s="26"/>
      <c r="F10160" s="42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205"/>
        <v>10158</v>
      </c>
      <c r="B10161" s="31">
        <v>41630</v>
      </c>
      <c r="C10161" s="26"/>
      <c r="D10161" s="13"/>
      <c r="E10161" s="26"/>
      <c r="F10161" s="42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205"/>
        <v>10159</v>
      </c>
      <c r="B10162" s="31">
        <v>41631</v>
      </c>
      <c r="C10162" s="26"/>
      <c r="D10162" s="13"/>
      <c r="E10162" s="26"/>
      <c r="F10162" s="42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205"/>
        <v>10160</v>
      </c>
      <c r="B10163" s="31">
        <v>41632</v>
      </c>
      <c r="C10163" s="26">
        <v>23</v>
      </c>
      <c r="D10163" s="13"/>
      <c r="E10163" s="26"/>
      <c r="F10163" s="42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205"/>
        <v>10161</v>
      </c>
      <c r="B10164" s="31">
        <v>41633</v>
      </c>
      <c r="C10164" s="26">
        <v>23</v>
      </c>
      <c r="D10164" s="13"/>
      <c r="E10164" s="26"/>
      <c r="F10164" s="42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205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42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205"/>
        <v>10163</v>
      </c>
      <c r="B10166" s="31">
        <v>41635</v>
      </c>
      <c r="C10166" s="26">
        <v>22</v>
      </c>
      <c r="D10166" s="13"/>
      <c r="E10166" s="26"/>
      <c r="F10166" s="42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205"/>
        <v>10164</v>
      </c>
      <c r="B10167" s="31">
        <v>41636</v>
      </c>
      <c r="C10167" s="26"/>
      <c r="D10167" s="13"/>
      <c r="E10167" s="26"/>
      <c r="F10167" s="42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205"/>
        <v>10165</v>
      </c>
      <c r="B10168" s="31">
        <v>41637</v>
      </c>
      <c r="C10168" s="26"/>
      <c r="D10168" s="13"/>
      <c r="E10168" s="26"/>
      <c r="F10168" s="42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205"/>
        <v>10166</v>
      </c>
      <c r="B10169" s="31">
        <v>41638</v>
      </c>
      <c r="C10169" s="26">
        <v>21</v>
      </c>
      <c r="D10169" s="13"/>
      <c r="E10169" s="26"/>
      <c r="F10169" s="42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205"/>
        <v>10167</v>
      </c>
      <c r="B10170" s="31">
        <v>41639</v>
      </c>
      <c r="C10170" s="26"/>
      <c r="D10170" s="13"/>
      <c r="E10170" s="26"/>
      <c r="F10170" s="42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205"/>
        <v>10168</v>
      </c>
      <c r="B10171" s="31">
        <v>41640</v>
      </c>
      <c r="C10171" s="26">
        <v>22</v>
      </c>
      <c r="D10171" s="13"/>
      <c r="E10171" s="26">
        <v>26.3</v>
      </c>
      <c r="F10171" s="42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205"/>
        <v>10169</v>
      </c>
      <c r="B10172" s="31">
        <v>41641</v>
      </c>
      <c r="C10172" s="26">
        <v>22</v>
      </c>
      <c r="D10172" s="13"/>
      <c r="E10172" s="26">
        <v>26.1</v>
      </c>
      <c r="F10172" s="42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205"/>
        <v>10170</v>
      </c>
      <c r="B10173" s="31">
        <v>41642</v>
      </c>
      <c r="C10173" s="26">
        <v>22</v>
      </c>
      <c r="D10173" s="13"/>
      <c r="E10173" s="26">
        <v>25.5</v>
      </c>
      <c r="F10173" s="42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205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42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205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42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205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42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205"/>
        <v>10174</v>
      </c>
      <c r="B10177" s="31">
        <v>41646</v>
      </c>
      <c r="C10177" s="26">
        <v>21</v>
      </c>
      <c r="D10177" s="13"/>
      <c r="E10177" s="26">
        <v>25.1</v>
      </c>
      <c r="F10177" s="42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205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42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205"/>
        <v>10176</v>
      </c>
      <c r="B10179" s="31">
        <v>41648</v>
      </c>
      <c r="C10179" s="26">
        <v>22</v>
      </c>
      <c r="D10179" s="13"/>
      <c r="E10179" s="26">
        <v>24.6</v>
      </c>
      <c r="F10179" s="42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205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42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205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42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206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42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206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42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206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42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206"/>
        <v>10182</v>
      </c>
      <c r="B10185" s="31">
        <v>41654</v>
      </c>
      <c r="C10185" s="26">
        <v>22</v>
      </c>
      <c r="D10185" s="13"/>
      <c r="E10185" s="26">
        <v>25.1</v>
      </c>
      <c r="F10185" s="42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206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42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206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42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206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42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206"/>
        <v>10186</v>
      </c>
      <c r="B10189" s="31">
        <v>41658</v>
      </c>
      <c r="C10189" s="26">
        <v>25</v>
      </c>
      <c r="D10189" s="13">
        <v>32.6</v>
      </c>
      <c r="E10189" s="26"/>
      <c r="F10189" s="42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206"/>
        <v>10187</v>
      </c>
      <c r="B10190" s="31">
        <v>41659</v>
      </c>
      <c r="C10190" s="26"/>
      <c r="D10190" s="13"/>
      <c r="E10190" s="26"/>
      <c r="F10190" s="42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206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42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206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42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206"/>
        <v>10190</v>
      </c>
      <c r="B10193" s="31">
        <v>41662</v>
      </c>
      <c r="C10193" s="26"/>
      <c r="D10193" s="13">
        <v>31.9</v>
      </c>
      <c r="E10193" s="26">
        <v>26.4</v>
      </c>
      <c r="F10193" s="42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206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42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206"/>
        <v>10192</v>
      </c>
      <c r="B10195" s="31">
        <v>41664</v>
      </c>
      <c r="C10195" s="26">
        <v>22</v>
      </c>
      <c r="D10195" s="13">
        <v>32.4</v>
      </c>
      <c r="E10195" s="26"/>
      <c r="F10195" s="42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206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42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206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42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206"/>
        <v>10195</v>
      </c>
      <c r="B10198" s="31">
        <v>41667</v>
      </c>
      <c r="C10198" s="26">
        <v>22</v>
      </c>
      <c r="D10198" s="13"/>
      <c r="E10198" s="26">
        <v>27.8</v>
      </c>
      <c r="F10198" s="42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206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42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206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42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206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42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206"/>
        <v>10199</v>
      </c>
      <c r="B10202" s="31">
        <v>41671</v>
      </c>
      <c r="C10202" s="26"/>
      <c r="D10202" s="13"/>
      <c r="E10202" s="26">
        <v>26.1</v>
      </c>
      <c r="F10202" s="42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206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42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206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42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206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42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206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42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206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42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206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42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206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42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206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42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206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42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206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42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206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42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206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42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206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42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206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42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206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42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206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42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206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42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206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42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206"/>
        <v>10218</v>
      </c>
      <c r="B10221" s="31">
        <v>41690</v>
      </c>
      <c r="C10221" s="26">
        <v>23</v>
      </c>
      <c r="D10221" s="13"/>
      <c r="E10221" s="26">
        <v>26.6</v>
      </c>
      <c r="F10221" s="42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206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42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206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42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206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42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206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42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206"/>
        <v>10223</v>
      </c>
      <c r="B10226" s="31">
        <v>41695</v>
      </c>
      <c r="C10226" s="26"/>
      <c r="D10226" s="13">
        <v>32.6</v>
      </c>
      <c r="E10226" s="26">
        <v>27.1</v>
      </c>
      <c r="F10226" s="42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206"/>
        <v>10224</v>
      </c>
      <c r="B10227" s="31">
        <v>41696</v>
      </c>
      <c r="C10227" s="26"/>
      <c r="D10227" s="13">
        <v>32.6</v>
      </c>
      <c r="E10227" s="26">
        <v>26.5</v>
      </c>
      <c r="F10227" s="42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206"/>
        <v>10225</v>
      </c>
      <c r="B10228" s="31">
        <v>41697</v>
      </c>
      <c r="C10228" s="26">
        <v>25</v>
      </c>
      <c r="D10228" s="13"/>
      <c r="E10228" s="26">
        <v>27.5</v>
      </c>
      <c r="F10228" s="42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206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42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206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42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206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42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206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42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206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42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206"/>
        <v>10231</v>
      </c>
      <c r="B10234" s="31">
        <v>41703</v>
      </c>
      <c r="C10234" s="26">
        <v>21</v>
      </c>
      <c r="D10234" s="13"/>
      <c r="E10234" s="26">
        <v>24.9</v>
      </c>
      <c r="F10234" s="42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206"/>
        <v>10232</v>
      </c>
      <c r="B10235" s="31">
        <v>41704</v>
      </c>
      <c r="C10235" s="26">
        <v>21</v>
      </c>
      <c r="D10235" s="13"/>
      <c r="E10235" s="26">
        <v>25.7</v>
      </c>
      <c r="F10235" s="42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206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42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206"/>
        <v>10234</v>
      </c>
      <c r="B10237" s="31">
        <v>41706</v>
      </c>
      <c r="C10237" s="26"/>
      <c r="D10237" s="13">
        <v>32.4</v>
      </c>
      <c r="E10237" s="26">
        <v>25.7</v>
      </c>
      <c r="F10237" s="42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206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42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206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42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206"/>
        <v>10237</v>
      </c>
      <c r="B10240" s="31">
        <v>41709</v>
      </c>
      <c r="C10240" s="26">
        <v>22</v>
      </c>
      <c r="D10240" s="13"/>
      <c r="E10240" s="26">
        <v>28</v>
      </c>
      <c r="F10240" s="42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206"/>
        <v>10238</v>
      </c>
      <c r="B10241" s="31">
        <v>41710</v>
      </c>
      <c r="C10241" s="26"/>
      <c r="D10241" s="13">
        <v>33</v>
      </c>
      <c r="E10241" s="26">
        <v>27.5</v>
      </c>
      <c r="F10241" s="42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206"/>
        <v>10239</v>
      </c>
      <c r="B10242" s="31">
        <v>41711</v>
      </c>
      <c r="C10242" s="26">
        <v>22</v>
      </c>
      <c r="D10242" s="13"/>
      <c r="E10242" s="26">
        <v>25.7</v>
      </c>
      <c r="F10242" s="42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206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42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206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42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206"/>
        <v>10242</v>
      </c>
      <c r="B10245" s="31">
        <v>41714</v>
      </c>
      <c r="C10245" s="26"/>
      <c r="D10245" s="13">
        <v>32</v>
      </c>
      <c r="E10245" s="26">
        <v>26.6</v>
      </c>
      <c r="F10245" s="42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207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42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207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42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207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42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207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42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207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42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207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42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207"/>
        <v>10249</v>
      </c>
      <c r="B10252" s="31">
        <v>41721</v>
      </c>
      <c r="C10252" s="26"/>
      <c r="D10252" s="13">
        <v>32.6</v>
      </c>
      <c r="E10252" s="26">
        <v>27.1</v>
      </c>
      <c r="F10252" s="42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207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42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207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42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207"/>
        <v>10252</v>
      </c>
      <c r="B10255" s="31">
        <v>41724</v>
      </c>
      <c r="C10255" s="26">
        <v>23</v>
      </c>
      <c r="D10255" s="13"/>
      <c r="E10255" s="26">
        <v>28</v>
      </c>
      <c r="F10255" s="42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207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42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207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42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207"/>
        <v>10255</v>
      </c>
      <c r="B10258" s="31">
        <v>41727</v>
      </c>
      <c r="C10258" s="26">
        <v>23</v>
      </c>
      <c r="D10258" s="13">
        <v>30.2</v>
      </c>
      <c r="E10258" s="26"/>
      <c r="F10258" s="42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207"/>
        <v>10256</v>
      </c>
      <c r="B10259" s="31">
        <v>41728</v>
      </c>
      <c r="C10259" s="26"/>
      <c r="D10259" s="13"/>
      <c r="E10259" s="26"/>
      <c r="F10259" s="42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207"/>
        <v>10257</v>
      </c>
      <c r="B10260" s="31">
        <v>41729</v>
      </c>
      <c r="C10260" s="26"/>
      <c r="D10260" s="13"/>
      <c r="E10260" s="26"/>
      <c r="F10260" s="42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207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42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207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42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207"/>
        <v>10260</v>
      </c>
      <c r="B10263" s="31">
        <v>41732</v>
      </c>
      <c r="C10263" s="26">
        <v>24</v>
      </c>
      <c r="D10263" s="13"/>
      <c r="E10263" s="26">
        <v>24.4</v>
      </c>
      <c r="F10263" s="42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207"/>
        <v>10261</v>
      </c>
      <c r="B10264" s="31">
        <v>41733</v>
      </c>
      <c r="C10264" s="26"/>
      <c r="D10264" s="13">
        <v>30.5</v>
      </c>
      <c r="E10264" s="26">
        <v>25.9</v>
      </c>
      <c r="F10264" s="42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207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42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207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42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207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42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207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42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207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42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207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42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207"/>
        <v>10268</v>
      </c>
      <c r="B10271" s="31">
        <v>41740</v>
      </c>
      <c r="C10271" s="26"/>
      <c r="D10271" s="13">
        <v>29.4</v>
      </c>
      <c r="E10271" s="26">
        <v>25</v>
      </c>
      <c r="F10271" s="42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207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42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207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42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207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42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207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42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207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42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207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42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207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42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207"/>
        <v>10276</v>
      </c>
      <c r="B10279" s="31">
        <v>41748</v>
      </c>
      <c r="C10279" s="26"/>
      <c r="D10279" s="13">
        <v>31.2</v>
      </c>
      <c r="E10279" s="26">
        <v>25.8</v>
      </c>
      <c r="F10279" s="42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207"/>
        <v>10277</v>
      </c>
      <c r="B10280" s="31">
        <v>41749</v>
      </c>
      <c r="C10280" s="26">
        <v>23</v>
      </c>
      <c r="D10280" s="13"/>
      <c r="E10280" s="26">
        <v>25.7</v>
      </c>
      <c r="F10280" s="42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207"/>
        <v>10278</v>
      </c>
      <c r="B10281" s="31">
        <v>41750</v>
      </c>
      <c r="C10281" s="26">
        <v>23</v>
      </c>
      <c r="D10281" s="13"/>
      <c r="E10281" s="26">
        <v>25.4</v>
      </c>
      <c r="F10281" s="42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207"/>
        <v>10279</v>
      </c>
      <c r="B10282" s="31">
        <v>41751</v>
      </c>
      <c r="C10282" s="26">
        <v>23</v>
      </c>
      <c r="D10282" s="13"/>
      <c r="E10282" s="26">
        <v>26.5</v>
      </c>
      <c r="F10282" s="42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207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42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207"/>
        <v>10281</v>
      </c>
      <c r="B10284" s="31">
        <v>41753</v>
      </c>
      <c r="C10284" s="26"/>
      <c r="D10284" s="13">
        <v>32.6</v>
      </c>
      <c r="E10284" s="26">
        <v>26.7</v>
      </c>
      <c r="F10284" s="42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207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42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207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42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207"/>
        <v>10284</v>
      </c>
      <c r="B10287" s="31">
        <v>41756</v>
      </c>
      <c r="C10287" s="26"/>
      <c r="D10287" s="13"/>
      <c r="E10287" s="26">
        <v>24.3</v>
      </c>
      <c r="F10287" s="42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207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42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207"/>
        <v>10286</v>
      </c>
      <c r="B10289" s="31">
        <v>41758</v>
      </c>
      <c r="C10289" s="26">
        <v>23</v>
      </c>
      <c r="D10289" s="13"/>
      <c r="E10289" s="26">
        <v>26.1</v>
      </c>
      <c r="F10289" s="42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207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42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207"/>
        <v>10288</v>
      </c>
      <c r="B10291" s="31">
        <v>41760</v>
      </c>
      <c r="C10291" s="26">
        <v>23</v>
      </c>
      <c r="D10291" s="13"/>
      <c r="E10291" s="26">
        <v>26.2</v>
      </c>
      <c r="F10291" s="42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207"/>
        <v>10289</v>
      </c>
      <c r="B10292" s="31">
        <v>41761</v>
      </c>
      <c r="C10292" s="26"/>
      <c r="D10292" s="13">
        <v>31.2</v>
      </c>
      <c r="E10292" s="26">
        <v>25.6</v>
      </c>
      <c r="F10292" s="42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207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42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207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42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207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42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207"/>
        <v>10293</v>
      </c>
      <c r="B10296" s="31">
        <v>41765</v>
      </c>
      <c r="C10296" s="26"/>
      <c r="D10296" s="13">
        <v>32.1</v>
      </c>
      <c r="E10296" s="26">
        <v>27.4</v>
      </c>
      <c r="F10296" s="42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207"/>
        <v>10294</v>
      </c>
      <c r="B10297" s="31">
        <v>41766</v>
      </c>
      <c r="C10297" s="26">
        <v>24</v>
      </c>
      <c r="D10297" s="13"/>
      <c r="E10297" s="26">
        <v>26.2</v>
      </c>
      <c r="F10297" s="42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207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42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207"/>
        <v>10296</v>
      </c>
      <c r="B10299" s="31">
        <v>41768</v>
      </c>
      <c r="C10299" s="26"/>
      <c r="D10299" s="13">
        <v>31.6</v>
      </c>
      <c r="E10299" s="26">
        <v>27.5</v>
      </c>
      <c r="F10299" s="42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207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42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207"/>
        <v>10298</v>
      </c>
      <c r="B10301" s="31">
        <v>41770</v>
      </c>
      <c r="C10301" s="26">
        <v>24</v>
      </c>
      <c r="D10301" s="13"/>
      <c r="E10301" s="26">
        <v>25.6</v>
      </c>
      <c r="F10301" s="42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207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42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207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42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207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42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207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42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207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42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207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42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207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42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207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42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208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42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208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42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208"/>
        <v>10309</v>
      </c>
      <c r="B10312" s="31">
        <v>41781</v>
      </c>
      <c r="C10312" s="26"/>
      <c r="D10312" s="13">
        <v>30</v>
      </c>
      <c r="E10312" s="26"/>
      <c r="F10312" s="42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208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42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208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42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208"/>
        <v>10312</v>
      </c>
      <c r="B10315" s="31">
        <v>41784</v>
      </c>
      <c r="C10315" s="26">
        <v>24</v>
      </c>
      <c r="D10315" s="13"/>
      <c r="E10315" s="26">
        <v>27</v>
      </c>
      <c r="F10315" s="42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208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42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208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42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208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42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208"/>
        <v>10316</v>
      </c>
      <c r="B10319" s="31">
        <v>41788</v>
      </c>
      <c r="C10319" s="26">
        <v>24</v>
      </c>
      <c r="D10319" s="13"/>
      <c r="E10319" s="26"/>
      <c r="F10319" s="42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208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42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208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42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208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42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208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42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208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42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208"/>
        <v>10322</v>
      </c>
      <c r="B10325" s="31">
        <v>41794</v>
      </c>
      <c r="C10325" s="26"/>
      <c r="D10325" s="13">
        <v>29.4</v>
      </c>
      <c r="E10325" s="26">
        <v>25.6</v>
      </c>
      <c r="F10325" s="42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208"/>
        <v>10323</v>
      </c>
      <c r="B10326" s="31">
        <v>41795</v>
      </c>
      <c r="C10326" s="26"/>
      <c r="D10326" s="13">
        <v>29.6</v>
      </c>
      <c r="E10326" s="26">
        <v>25.9</v>
      </c>
      <c r="F10326" s="42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208"/>
        <v>10324</v>
      </c>
      <c r="B10327" s="31">
        <v>41796</v>
      </c>
      <c r="C10327" s="26">
        <v>24</v>
      </c>
      <c r="D10327" s="13"/>
      <c r="E10327" s="26"/>
      <c r="F10327" s="42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208"/>
        <v>10325</v>
      </c>
      <c r="B10328" s="31">
        <v>41797</v>
      </c>
      <c r="C10328" s="26"/>
      <c r="D10328" s="13"/>
      <c r="E10328" s="26"/>
      <c r="F10328" s="42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208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42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208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42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208"/>
        <v>10328</v>
      </c>
      <c r="B10331" s="31">
        <v>41800</v>
      </c>
      <c r="C10331" s="26"/>
      <c r="D10331" s="13"/>
      <c r="E10331" s="26"/>
      <c r="F10331" s="42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208"/>
        <v>10329</v>
      </c>
      <c r="B10332" s="31">
        <v>41801</v>
      </c>
      <c r="C10332" s="26"/>
      <c r="D10332" s="13">
        <v>32.200000000000003</v>
      </c>
      <c r="E10332" s="26">
        <v>28</v>
      </c>
      <c r="F10332" s="42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208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42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208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42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208"/>
        <v>10332</v>
      </c>
      <c r="B10335" s="31">
        <v>41804</v>
      </c>
      <c r="C10335" s="26">
        <v>23</v>
      </c>
      <c r="D10335" s="13"/>
      <c r="E10335" s="26"/>
      <c r="F10335" s="42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208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42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208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42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208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42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208"/>
        <v>10336</v>
      </c>
      <c r="B10339" s="31">
        <v>41808</v>
      </c>
      <c r="C10339" s="26">
        <v>22</v>
      </c>
      <c r="D10339" s="13"/>
      <c r="E10339" s="26">
        <v>24.4</v>
      </c>
      <c r="F10339" s="42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208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42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208"/>
        <v>10338</v>
      </c>
      <c r="B10341" s="31">
        <v>41810</v>
      </c>
      <c r="C10341" s="26">
        <v>20</v>
      </c>
      <c r="D10341" s="13"/>
      <c r="E10341" s="26"/>
      <c r="F10341" s="42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208"/>
        <v>10339</v>
      </c>
      <c r="B10342" s="31">
        <v>41811</v>
      </c>
      <c r="C10342" s="26">
        <v>20</v>
      </c>
      <c r="D10342" s="13"/>
      <c r="E10342" s="26">
        <v>25.8</v>
      </c>
      <c r="F10342" s="42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208"/>
        <v>10340</v>
      </c>
      <c r="B10343" s="31">
        <v>41812</v>
      </c>
      <c r="C10343" s="26">
        <v>21</v>
      </c>
      <c r="D10343" s="13"/>
      <c r="E10343" s="26"/>
      <c r="F10343" s="42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208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42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208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42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208"/>
        <v>10343</v>
      </c>
      <c r="B10346" s="31">
        <v>41815</v>
      </c>
      <c r="C10346" s="26">
        <v>20</v>
      </c>
      <c r="D10346" s="13"/>
      <c r="E10346" s="26"/>
      <c r="F10346" s="42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208"/>
        <v>10344</v>
      </c>
      <c r="B10347" s="31">
        <v>41816</v>
      </c>
      <c r="C10347" s="26">
        <v>23</v>
      </c>
      <c r="D10347" s="13"/>
      <c r="E10347" s="26">
        <v>25.7</v>
      </c>
      <c r="F10347" s="42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208"/>
        <v>10345</v>
      </c>
      <c r="B10348" s="31">
        <v>41817</v>
      </c>
      <c r="C10348" s="26"/>
      <c r="D10348" s="13">
        <v>29</v>
      </c>
      <c r="E10348" s="26">
        <v>24.4</v>
      </c>
      <c r="F10348" s="42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208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42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208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42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208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42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208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42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208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42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208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42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208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42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208"/>
        <v>10353</v>
      </c>
      <c r="B10356" s="31">
        <v>41825</v>
      </c>
      <c r="C10356" s="26">
        <v>22</v>
      </c>
      <c r="D10356" s="13"/>
      <c r="E10356" s="26"/>
      <c r="F10356" s="42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208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42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208"/>
        <v>10355</v>
      </c>
      <c r="B10358" s="31">
        <v>41827</v>
      </c>
      <c r="C10358" s="26"/>
      <c r="D10358" s="13"/>
      <c r="E10358" s="26">
        <v>25</v>
      </c>
      <c r="F10358" s="42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208"/>
        <v>10356</v>
      </c>
      <c r="B10359" s="31">
        <v>41828</v>
      </c>
      <c r="C10359" s="26"/>
      <c r="D10359" s="13">
        <v>27</v>
      </c>
      <c r="E10359" s="26">
        <v>23.6</v>
      </c>
      <c r="F10359" s="42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208"/>
        <v>10357</v>
      </c>
      <c r="B10360" s="31">
        <v>41829</v>
      </c>
      <c r="C10360" s="26">
        <v>22</v>
      </c>
      <c r="D10360" s="13">
        <v>29.6</v>
      </c>
      <c r="E10360" s="26"/>
      <c r="F10360" s="42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208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42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208"/>
        <v>10359</v>
      </c>
      <c r="B10362" s="31">
        <v>41831</v>
      </c>
      <c r="C10362" s="26">
        <v>23</v>
      </c>
      <c r="D10362" s="13"/>
      <c r="E10362" s="26"/>
      <c r="F10362" s="42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208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42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208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42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208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42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208"/>
        <v>10363</v>
      </c>
      <c r="B10366" s="31">
        <v>41835</v>
      </c>
      <c r="C10366" s="26"/>
      <c r="D10366" s="13">
        <v>32</v>
      </c>
      <c r="E10366" s="26">
        <v>25.7</v>
      </c>
      <c r="F10366" s="42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208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42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208"/>
        <v>10365</v>
      </c>
      <c r="B10368" s="31">
        <v>41837</v>
      </c>
      <c r="C10368" s="26">
        <v>22</v>
      </c>
      <c r="D10368" s="13"/>
      <c r="E10368" s="26"/>
      <c r="F10368" s="42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208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42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208"/>
        <v>10367</v>
      </c>
      <c r="B10370" s="31">
        <v>41839</v>
      </c>
      <c r="C10370" s="26"/>
      <c r="D10370" s="13">
        <v>31.6</v>
      </c>
      <c r="E10370" s="26">
        <v>25.7</v>
      </c>
      <c r="F10370" s="42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208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42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208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42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208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42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209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42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209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42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209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42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209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42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209"/>
        <v>10375</v>
      </c>
      <c r="B10378" s="31">
        <v>41847</v>
      </c>
      <c r="C10378" s="26"/>
      <c r="D10378" s="13">
        <v>31</v>
      </c>
      <c r="E10378" s="26">
        <v>25.5</v>
      </c>
      <c r="F10378" s="42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209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42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209"/>
        <v>10377</v>
      </c>
      <c r="B10380" s="31">
        <v>41849</v>
      </c>
      <c r="C10380" s="26">
        <v>20</v>
      </c>
      <c r="D10380" s="13"/>
      <c r="E10380" s="26"/>
      <c r="F10380" s="42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209"/>
        <v>10378</v>
      </c>
      <c r="B10381" s="31">
        <v>41850</v>
      </c>
      <c r="C10381" s="26">
        <v>22</v>
      </c>
      <c r="D10381" s="13"/>
      <c r="E10381" s="26">
        <v>25.2</v>
      </c>
      <c r="F10381" s="42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209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42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209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42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209"/>
        <v>10381</v>
      </c>
      <c r="B10384" s="31">
        <v>41853</v>
      </c>
      <c r="C10384" s="26"/>
      <c r="D10384" s="13">
        <v>30.3</v>
      </c>
      <c r="E10384" s="26">
        <v>25.1</v>
      </c>
      <c r="F10384" s="42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209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42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209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42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209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42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209"/>
        <v>10385</v>
      </c>
      <c r="B10388" s="31">
        <v>41857</v>
      </c>
      <c r="C10388" s="26">
        <v>22</v>
      </c>
      <c r="D10388" s="13"/>
      <c r="E10388" s="26">
        <v>24.8</v>
      </c>
      <c r="F10388" s="42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209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42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209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42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209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42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209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42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209"/>
        <v>10390</v>
      </c>
      <c r="B10393" s="31">
        <v>41862</v>
      </c>
      <c r="C10393" s="26">
        <v>22</v>
      </c>
      <c r="D10393" s="13"/>
      <c r="E10393" s="26">
        <v>24.1</v>
      </c>
      <c r="F10393" s="42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209"/>
        <v>10391</v>
      </c>
      <c r="B10394" s="31">
        <v>41863</v>
      </c>
      <c r="C10394" s="26"/>
      <c r="D10394" s="13">
        <v>29</v>
      </c>
      <c r="E10394" s="26">
        <v>23.9</v>
      </c>
      <c r="F10394" s="42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209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42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209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42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209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42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209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42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209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42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209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42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209"/>
        <v>10398</v>
      </c>
      <c r="B10401" s="31">
        <v>41870</v>
      </c>
      <c r="C10401" s="26">
        <v>20</v>
      </c>
      <c r="D10401" s="13"/>
      <c r="E10401" s="26"/>
      <c r="F10401" s="42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209"/>
        <v>10399</v>
      </c>
      <c r="B10402" s="31">
        <v>41871</v>
      </c>
      <c r="C10402" s="26"/>
      <c r="D10402" s="13"/>
      <c r="E10402" s="26"/>
      <c r="F10402" s="42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209"/>
        <v>10400</v>
      </c>
      <c r="B10403" s="31">
        <v>41872</v>
      </c>
      <c r="C10403" s="26"/>
      <c r="D10403" s="13"/>
      <c r="E10403" s="26"/>
      <c r="F10403" s="42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209"/>
        <v>10401</v>
      </c>
      <c r="B10404" s="31">
        <v>41873</v>
      </c>
      <c r="C10404" s="26"/>
      <c r="D10404" s="13"/>
      <c r="E10404" s="26"/>
      <c r="F10404" s="42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209"/>
        <v>10402</v>
      </c>
      <c r="B10405" s="31">
        <v>41874</v>
      </c>
      <c r="C10405" s="26"/>
      <c r="D10405" s="13"/>
      <c r="E10405" s="26"/>
      <c r="F10405" s="42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209"/>
        <v>10403</v>
      </c>
      <c r="B10406" s="31">
        <v>41875</v>
      </c>
      <c r="C10406" s="26"/>
      <c r="D10406" s="13"/>
      <c r="E10406" s="26"/>
      <c r="F10406" s="42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209"/>
        <v>10404</v>
      </c>
      <c r="B10407" s="31">
        <v>41876</v>
      </c>
      <c r="C10407" s="26"/>
      <c r="D10407" s="13"/>
      <c r="E10407" s="26"/>
      <c r="F10407" s="42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209"/>
        <v>10405</v>
      </c>
      <c r="B10408" s="31">
        <v>41877</v>
      </c>
      <c r="C10408" s="26"/>
      <c r="D10408" s="13"/>
      <c r="E10408" s="26"/>
      <c r="F10408" s="42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209"/>
        <v>10406</v>
      </c>
      <c r="B10409" s="31">
        <v>41878</v>
      </c>
      <c r="C10409" s="26"/>
      <c r="D10409" s="13"/>
      <c r="E10409" s="26"/>
      <c r="F10409" s="42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209"/>
        <v>10407</v>
      </c>
      <c r="B10410" s="31">
        <v>41879</v>
      </c>
      <c r="C10410" s="26"/>
      <c r="D10410" s="13"/>
      <c r="E10410" s="26"/>
      <c r="F10410" s="42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209"/>
        <v>10408</v>
      </c>
      <c r="B10411" s="31">
        <v>41880</v>
      </c>
      <c r="C10411" s="26"/>
      <c r="D10411" s="13"/>
      <c r="E10411" s="26"/>
      <c r="F10411" s="42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209"/>
        <v>10409</v>
      </c>
      <c r="B10412" s="31">
        <v>41881</v>
      </c>
      <c r="C10412" s="26"/>
      <c r="D10412" s="13"/>
      <c r="E10412" s="26"/>
      <c r="F10412" s="42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209"/>
        <v>10410</v>
      </c>
      <c r="B10413" s="31">
        <v>41882</v>
      </c>
      <c r="C10413" s="26"/>
      <c r="D10413" s="13"/>
      <c r="E10413" s="26"/>
      <c r="F10413" s="42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209"/>
        <v>10411</v>
      </c>
      <c r="B10414" s="31">
        <v>41883</v>
      </c>
      <c r="C10414" s="26"/>
      <c r="D10414" s="13"/>
      <c r="E10414" s="26"/>
      <c r="F10414" s="42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209"/>
        <v>10412</v>
      </c>
      <c r="B10415" s="31">
        <v>41884</v>
      </c>
      <c r="C10415" s="26"/>
      <c r="D10415" s="13"/>
      <c r="E10415" s="26"/>
      <c r="F10415" s="42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209"/>
        <v>10413</v>
      </c>
      <c r="B10416" s="31">
        <v>41885</v>
      </c>
      <c r="C10416" s="26"/>
      <c r="D10416" s="13"/>
      <c r="E10416" s="26"/>
      <c r="F10416" s="42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209"/>
        <v>10414</v>
      </c>
      <c r="B10417" s="31">
        <v>41886</v>
      </c>
      <c r="C10417" s="26"/>
      <c r="D10417" s="13"/>
      <c r="E10417" s="26"/>
      <c r="F10417" s="42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209"/>
        <v>10415</v>
      </c>
      <c r="B10418" s="31">
        <v>41887</v>
      </c>
      <c r="C10418" s="26"/>
      <c r="D10418" s="13"/>
      <c r="E10418" s="26"/>
      <c r="F10418" s="42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209"/>
        <v>10416</v>
      </c>
      <c r="B10419" s="31">
        <v>41888</v>
      </c>
      <c r="C10419" s="26"/>
      <c r="D10419" s="13"/>
      <c r="E10419" s="26"/>
      <c r="F10419" s="42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209"/>
        <v>10417</v>
      </c>
      <c r="B10420" s="31">
        <v>41889</v>
      </c>
      <c r="C10420" s="26"/>
      <c r="D10420" s="13"/>
      <c r="E10420" s="26"/>
      <c r="F10420" s="42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209"/>
        <v>10418</v>
      </c>
      <c r="B10421" s="31">
        <v>41890</v>
      </c>
      <c r="C10421" s="26"/>
      <c r="D10421" s="13"/>
      <c r="E10421" s="26"/>
      <c r="F10421" s="42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209"/>
        <v>10419</v>
      </c>
      <c r="B10422" s="31">
        <v>41891</v>
      </c>
      <c r="C10422" s="26"/>
      <c r="D10422" s="13"/>
      <c r="E10422" s="26"/>
      <c r="F10422" s="42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209"/>
        <v>10420</v>
      </c>
      <c r="B10423" s="31">
        <v>41892</v>
      </c>
      <c r="C10423" s="26"/>
      <c r="D10423" s="13"/>
      <c r="E10423" s="26"/>
      <c r="F10423" s="42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209"/>
        <v>10421</v>
      </c>
      <c r="B10424" s="31">
        <v>41893</v>
      </c>
      <c r="C10424" s="26"/>
      <c r="D10424" s="13"/>
      <c r="E10424" s="26"/>
      <c r="F10424" s="42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209"/>
        <v>10422</v>
      </c>
      <c r="B10425" s="31">
        <v>41894</v>
      </c>
      <c r="C10425" s="26"/>
      <c r="D10425" s="13"/>
      <c r="E10425" s="26"/>
      <c r="F10425" s="42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209"/>
        <v>10423</v>
      </c>
      <c r="B10426" s="31">
        <v>41895</v>
      </c>
      <c r="C10426" s="26"/>
      <c r="D10426" s="13"/>
      <c r="E10426" s="26"/>
      <c r="F10426" s="42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209"/>
        <v>10424</v>
      </c>
      <c r="B10427" s="31">
        <v>41896</v>
      </c>
      <c r="C10427" s="26"/>
      <c r="D10427" s="13"/>
      <c r="E10427" s="26"/>
      <c r="F10427" s="42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209"/>
        <v>10425</v>
      </c>
      <c r="B10428" s="31">
        <v>41897</v>
      </c>
      <c r="C10428" s="26"/>
      <c r="D10428" s="13"/>
      <c r="E10428" s="26"/>
      <c r="F10428" s="42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209"/>
        <v>10426</v>
      </c>
      <c r="B10429" s="31">
        <v>41898</v>
      </c>
      <c r="C10429" s="26"/>
      <c r="D10429" s="13"/>
      <c r="E10429" s="26"/>
      <c r="F10429" s="42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209"/>
        <v>10427</v>
      </c>
      <c r="B10430" s="31">
        <v>41899</v>
      </c>
      <c r="C10430" s="26"/>
      <c r="D10430" s="13"/>
      <c r="E10430" s="26"/>
      <c r="F10430" s="42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209"/>
        <v>10428</v>
      </c>
      <c r="B10431" s="31">
        <v>41900</v>
      </c>
      <c r="C10431" s="26"/>
      <c r="D10431" s="13"/>
      <c r="E10431" s="26"/>
      <c r="F10431" s="42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209"/>
        <v>10429</v>
      </c>
      <c r="B10432" s="31">
        <v>41901</v>
      </c>
      <c r="C10432" s="26"/>
      <c r="D10432" s="13"/>
      <c r="E10432" s="26"/>
      <c r="F10432" s="42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209"/>
        <v>10430</v>
      </c>
      <c r="B10433" s="31">
        <v>41902</v>
      </c>
      <c r="C10433" s="26"/>
      <c r="D10433" s="13"/>
      <c r="E10433" s="26"/>
      <c r="F10433" s="42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209"/>
        <v>10431</v>
      </c>
      <c r="B10434" s="31">
        <v>41903</v>
      </c>
      <c r="C10434" s="26"/>
      <c r="D10434" s="13"/>
      <c r="E10434" s="26"/>
      <c r="F10434" s="42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209"/>
        <v>10432</v>
      </c>
      <c r="B10435" s="31">
        <v>41904</v>
      </c>
      <c r="C10435" s="26"/>
      <c r="D10435" s="13"/>
      <c r="E10435" s="26"/>
      <c r="F10435" s="42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209"/>
        <v>10433</v>
      </c>
      <c r="B10436" s="31">
        <v>41905</v>
      </c>
      <c r="C10436" s="26"/>
      <c r="D10436" s="13"/>
      <c r="E10436" s="26"/>
      <c r="F10436" s="42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209"/>
        <v>10434</v>
      </c>
      <c r="B10437" s="31">
        <v>41906</v>
      </c>
      <c r="C10437" s="26"/>
      <c r="D10437" s="13"/>
      <c r="E10437" s="26"/>
      <c r="F10437" s="42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210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42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210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42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210"/>
        <v>10437</v>
      </c>
      <c r="B10440" s="31">
        <v>41909</v>
      </c>
      <c r="C10440" s="26">
        <v>21</v>
      </c>
      <c r="D10440" s="13"/>
      <c r="E10440" s="26">
        <v>25.2</v>
      </c>
      <c r="F10440" s="42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210"/>
        <v>10438</v>
      </c>
      <c r="B10441" s="31">
        <v>41910</v>
      </c>
      <c r="C10441" s="26"/>
      <c r="D10441" s="13"/>
      <c r="E10441" s="26"/>
      <c r="F10441" s="42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210"/>
        <v>10439</v>
      </c>
      <c r="B10442" s="31">
        <v>41911</v>
      </c>
      <c r="C10442" s="26"/>
      <c r="D10442" s="13"/>
      <c r="E10442" s="26"/>
      <c r="F10442" s="42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210"/>
        <v>10440</v>
      </c>
      <c r="B10443" s="31">
        <v>41912</v>
      </c>
      <c r="C10443" s="26"/>
      <c r="D10443" s="13"/>
      <c r="E10443" s="26"/>
      <c r="F10443" s="42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210"/>
        <v>10441</v>
      </c>
      <c r="B10444" s="31">
        <v>41913</v>
      </c>
      <c r="C10444" s="26"/>
      <c r="D10444" s="13"/>
      <c r="E10444" s="26"/>
      <c r="F10444" s="42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210"/>
        <v>10442</v>
      </c>
      <c r="B10445" s="31">
        <v>41914</v>
      </c>
      <c r="C10445" s="26"/>
      <c r="D10445" s="13"/>
      <c r="E10445" s="26"/>
      <c r="F10445" s="42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210"/>
        <v>10443</v>
      </c>
      <c r="B10446" s="31">
        <v>41915</v>
      </c>
      <c r="C10446" s="26">
        <v>23</v>
      </c>
      <c r="D10446" s="13"/>
      <c r="E10446" s="26"/>
      <c r="F10446" s="42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210"/>
        <v>10444</v>
      </c>
      <c r="B10447" s="31">
        <v>41916</v>
      </c>
      <c r="C10447" s="26"/>
      <c r="D10447" s="13"/>
      <c r="E10447" s="26"/>
      <c r="F10447" s="42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210"/>
        <v>10445</v>
      </c>
      <c r="B10448" s="31">
        <v>41917</v>
      </c>
      <c r="C10448" s="26"/>
      <c r="D10448" s="13"/>
      <c r="E10448" s="26"/>
      <c r="F10448" s="42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210"/>
        <v>10446</v>
      </c>
      <c r="B10449" s="31">
        <v>41918</v>
      </c>
      <c r="C10449" s="26"/>
      <c r="D10449" s="13"/>
      <c r="E10449" s="26"/>
      <c r="F10449" s="42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210"/>
        <v>10447</v>
      </c>
      <c r="B10450" s="31">
        <v>41919</v>
      </c>
      <c r="C10450" s="26"/>
      <c r="D10450" s="13"/>
      <c r="E10450" s="26"/>
      <c r="F10450" s="42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210"/>
        <v>10448</v>
      </c>
      <c r="B10451" s="31">
        <v>41920</v>
      </c>
      <c r="C10451" s="26"/>
      <c r="D10451" s="13"/>
      <c r="E10451" s="26"/>
      <c r="F10451" s="42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210"/>
        <v>10449</v>
      </c>
      <c r="B10452" s="31">
        <v>41921</v>
      </c>
      <c r="C10452" s="26"/>
      <c r="D10452" s="13"/>
      <c r="E10452" s="26"/>
      <c r="F10452" s="42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210"/>
        <v>10450</v>
      </c>
      <c r="B10453" s="31">
        <v>41922</v>
      </c>
      <c r="C10453" s="26"/>
      <c r="D10453" s="13"/>
      <c r="E10453" s="26"/>
      <c r="F10453" s="42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210"/>
        <v>10451</v>
      </c>
      <c r="B10454" s="31">
        <v>41923</v>
      </c>
      <c r="C10454" s="26"/>
      <c r="D10454" s="13"/>
      <c r="E10454" s="26"/>
      <c r="F10454" s="42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210"/>
        <v>10452</v>
      </c>
      <c r="B10455" s="31">
        <v>41924</v>
      </c>
      <c r="C10455" s="26"/>
      <c r="D10455" s="13"/>
      <c r="E10455" s="26"/>
      <c r="F10455" s="42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210"/>
        <v>10453</v>
      </c>
      <c r="B10456" s="31">
        <v>41925</v>
      </c>
      <c r="C10456" s="26"/>
      <c r="D10456" s="13"/>
      <c r="E10456" s="26"/>
      <c r="F10456" s="42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210"/>
        <v>10454</v>
      </c>
      <c r="B10457" s="31">
        <v>41926</v>
      </c>
      <c r="C10457" s="26">
        <v>24</v>
      </c>
      <c r="D10457" s="13"/>
      <c r="E10457" s="26"/>
      <c r="F10457" s="42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210"/>
        <v>10455</v>
      </c>
      <c r="B10458" s="31">
        <v>41927</v>
      </c>
      <c r="C10458" s="26"/>
      <c r="D10458" s="13"/>
      <c r="E10458" s="26"/>
      <c r="F10458" s="42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210"/>
        <v>10456</v>
      </c>
      <c r="B10459" s="31">
        <v>41928</v>
      </c>
      <c r="C10459" s="26"/>
      <c r="D10459" s="13"/>
      <c r="E10459" s="26"/>
      <c r="F10459" s="42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210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42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210"/>
        <v>10458</v>
      </c>
      <c r="B10461" s="31">
        <v>41930</v>
      </c>
      <c r="C10461" s="26">
        <v>23</v>
      </c>
      <c r="D10461" s="13">
        <v>28.6</v>
      </c>
      <c r="E10461" s="26"/>
      <c r="F10461" s="42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210"/>
        <v>10459</v>
      </c>
      <c r="B10462" s="31">
        <v>41931</v>
      </c>
      <c r="C10462" s="26">
        <v>23</v>
      </c>
      <c r="D10462" s="13"/>
      <c r="E10462" s="26"/>
      <c r="F10462" s="42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210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42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210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42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210"/>
        <v>10462</v>
      </c>
      <c r="B10465" s="31">
        <v>41934</v>
      </c>
      <c r="C10465" s="26"/>
      <c r="D10465" s="13"/>
      <c r="E10465" s="26"/>
      <c r="F10465" s="42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210"/>
        <v>10463</v>
      </c>
      <c r="B10466" s="31">
        <v>41935</v>
      </c>
      <c r="C10466" s="26">
        <v>23</v>
      </c>
      <c r="D10466" s="13"/>
      <c r="E10466" s="26"/>
      <c r="F10466" s="42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210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42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210"/>
        <v>10465</v>
      </c>
      <c r="B10468" s="31">
        <v>41937</v>
      </c>
      <c r="C10468" s="26">
        <v>23</v>
      </c>
      <c r="D10468" s="13">
        <v>30.4</v>
      </c>
      <c r="E10468" s="26"/>
      <c r="F10468" s="42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210"/>
        <v>10466</v>
      </c>
      <c r="B10469" s="31">
        <v>41938</v>
      </c>
      <c r="C10469" s="26">
        <v>23</v>
      </c>
      <c r="D10469" s="13">
        <v>31.4</v>
      </c>
      <c r="E10469" s="26"/>
      <c r="F10469" s="42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210"/>
        <v>10467</v>
      </c>
      <c r="B10470" s="31">
        <v>41939</v>
      </c>
      <c r="C10470" s="26">
        <v>24</v>
      </c>
      <c r="D10470" s="13"/>
      <c r="E10470" s="26"/>
      <c r="F10470" s="42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210"/>
        <v>10468</v>
      </c>
      <c r="B10471" s="31">
        <v>41940</v>
      </c>
      <c r="C10471" s="26"/>
      <c r="D10471" s="13"/>
      <c r="E10471" s="26"/>
      <c r="F10471" s="42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210"/>
        <v>10469</v>
      </c>
      <c r="B10472" s="31">
        <v>41941</v>
      </c>
      <c r="C10472" s="26">
        <v>21</v>
      </c>
      <c r="D10472" s="13"/>
      <c r="E10472" s="26"/>
      <c r="F10472" s="42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210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42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210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42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210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42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210"/>
        <v>10473</v>
      </c>
      <c r="B10476" s="31">
        <v>41945</v>
      </c>
      <c r="C10476" s="26"/>
      <c r="D10476" s="13"/>
      <c r="E10476" s="26"/>
      <c r="F10476" s="42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210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42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210"/>
        <v>10475</v>
      </c>
      <c r="B10478" s="31">
        <v>41947</v>
      </c>
      <c r="C10478" s="26">
        <v>22</v>
      </c>
      <c r="D10478" s="13"/>
      <c r="E10478" s="26"/>
      <c r="F10478" s="42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210"/>
        <v>10476</v>
      </c>
      <c r="B10479" s="31">
        <v>41948</v>
      </c>
      <c r="C10479" s="26">
        <v>24</v>
      </c>
      <c r="D10479" s="13">
        <v>30.6</v>
      </c>
      <c r="E10479" s="26"/>
      <c r="F10479" s="42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210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42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210"/>
        <v>10478</v>
      </c>
      <c r="B10481" s="31">
        <v>41950</v>
      </c>
      <c r="C10481" s="26"/>
      <c r="D10481" s="13">
        <v>31.4</v>
      </c>
      <c r="E10481" s="26"/>
      <c r="F10481" s="42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210"/>
        <v>10479</v>
      </c>
      <c r="B10482" s="31">
        <v>41951</v>
      </c>
      <c r="C10482" s="26">
        <v>23</v>
      </c>
      <c r="D10482" s="13"/>
      <c r="E10482" s="26"/>
      <c r="F10482" s="42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210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42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210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42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210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42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210"/>
        <v>10483</v>
      </c>
      <c r="B10486" s="31">
        <v>41955</v>
      </c>
      <c r="C10486" s="26"/>
      <c r="D10486" s="13"/>
      <c r="E10486" s="26"/>
      <c r="F10486" s="42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210"/>
        <v>10484</v>
      </c>
      <c r="B10487" s="31">
        <v>41956</v>
      </c>
      <c r="C10487" s="26">
        <v>23</v>
      </c>
      <c r="D10487" s="13"/>
      <c r="E10487" s="26"/>
      <c r="F10487" s="42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210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42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210"/>
        <v>10486</v>
      </c>
      <c r="B10489" s="31">
        <v>41958</v>
      </c>
      <c r="C10489" s="26"/>
      <c r="D10489" s="13"/>
      <c r="E10489" s="26"/>
      <c r="F10489" s="42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210"/>
        <v>10487</v>
      </c>
      <c r="B10490" s="31">
        <v>41959</v>
      </c>
      <c r="C10490" s="26">
        <v>22</v>
      </c>
      <c r="D10490" s="13"/>
      <c r="E10490" s="26"/>
      <c r="F10490" s="42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210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42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210"/>
        <v>10489</v>
      </c>
      <c r="B10492" s="31">
        <v>41961</v>
      </c>
      <c r="C10492" s="26"/>
      <c r="D10492" s="13"/>
      <c r="E10492" s="26"/>
      <c r="F10492" s="42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210"/>
        <v>10490</v>
      </c>
      <c r="B10493" s="31">
        <v>41962</v>
      </c>
      <c r="C10493" s="26">
        <v>24</v>
      </c>
      <c r="D10493" s="13"/>
      <c r="E10493" s="26"/>
      <c r="F10493" s="42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210"/>
        <v>10491</v>
      </c>
      <c r="B10494" s="31">
        <v>41963</v>
      </c>
      <c r="C10494" s="26">
        <v>23</v>
      </c>
      <c r="D10494" s="13"/>
      <c r="E10494" s="26"/>
      <c r="F10494" s="42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210"/>
        <v>10492</v>
      </c>
      <c r="B10495" s="31">
        <v>41964</v>
      </c>
      <c r="C10495" s="26">
        <v>23</v>
      </c>
      <c r="D10495" s="13"/>
      <c r="E10495" s="26"/>
      <c r="F10495" s="42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210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42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210"/>
        <v>10494</v>
      </c>
      <c r="B10497" s="31">
        <v>41966</v>
      </c>
      <c r="C10497" s="26"/>
      <c r="D10497" s="13"/>
      <c r="E10497" s="26"/>
      <c r="F10497" s="42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210"/>
        <v>10495</v>
      </c>
      <c r="B10498" s="31">
        <v>41967</v>
      </c>
      <c r="C10498" s="26"/>
      <c r="D10498" s="13">
        <v>30.2</v>
      </c>
      <c r="E10498" s="26">
        <v>24.7</v>
      </c>
      <c r="F10498" s="42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210"/>
        <v>10496</v>
      </c>
      <c r="B10499" s="31">
        <v>41968</v>
      </c>
      <c r="C10499" s="26">
        <v>22</v>
      </c>
      <c r="D10499" s="13"/>
      <c r="E10499" s="26"/>
      <c r="F10499" s="42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210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42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210"/>
        <v>10498</v>
      </c>
      <c r="B10501" s="31">
        <v>41970</v>
      </c>
      <c r="C10501" s="26"/>
      <c r="D10501" s="13"/>
      <c r="E10501" s="26"/>
      <c r="F10501" s="42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211">A10501+1</f>
        <v>10499</v>
      </c>
      <c r="B10502" s="31">
        <v>41971</v>
      </c>
      <c r="C10502" s="26">
        <v>24</v>
      </c>
      <c r="D10502" s="13"/>
      <c r="E10502" s="26"/>
      <c r="F10502" s="42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211"/>
        <v>10500</v>
      </c>
      <c r="B10503" s="31">
        <v>41972</v>
      </c>
      <c r="C10503" s="26"/>
      <c r="D10503" s="13"/>
      <c r="E10503" s="26"/>
      <c r="F10503" s="42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211"/>
        <v>10501</v>
      </c>
      <c r="B10504" s="31">
        <v>41973</v>
      </c>
      <c r="C10504" s="26"/>
      <c r="D10504" s="13"/>
      <c r="E10504" s="26"/>
      <c r="F10504" s="42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211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42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211"/>
        <v>10503</v>
      </c>
      <c r="B10506" s="31">
        <v>41975</v>
      </c>
      <c r="C10506" s="26">
        <v>22</v>
      </c>
      <c r="D10506" s="13"/>
      <c r="E10506" s="26"/>
      <c r="F10506" s="42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211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42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211"/>
        <v>10505</v>
      </c>
      <c r="B10508" s="31">
        <v>41977</v>
      </c>
      <c r="C10508" s="26"/>
      <c r="D10508" s="13"/>
      <c r="E10508" s="26">
        <v>25.6</v>
      </c>
      <c r="F10508" s="42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211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42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211"/>
        <v>10507</v>
      </c>
      <c r="B10510" s="31">
        <v>41979</v>
      </c>
      <c r="C10510" s="26">
        <v>22</v>
      </c>
      <c r="D10510" s="13"/>
      <c r="E10510" s="26"/>
      <c r="F10510" s="42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211"/>
        <v>10508</v>
      </c>
      <c r="B10511" s="31">
        <v>41980</v>
      </c>
      <c r="C10511" s="26"/>
      <c r="D10511" s="13"/>
      <c r="E10511" s="26"/>
      <c r="F10511" s="42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211"/>
        <v>10509</v>
      </c>
      <c r="B10512" s="31">
        <v>41981</v>
      </c>
      <c r="C10512" s="26">
        <v>23</v>
      </c>
      <c r="D10512" s="13"/>
      <c r="E10512" s="26">
        <v>25.6</v>
      </c>
      <c r="F10512" s="42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211"/>
        <v>10510</v>
      </c>
      <c r="B10513" s="31">
        <v>41982</v>
      </c>
      <c r="C10513" s="26">
        <v>23</v>
      </c>
      <c r="D10513" s="13"/>
      <c r="E10513" s="26">
        <v>26.4</v>
      </c>
      <c r="F10513" s="42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211"/>
        <v>10511</v>
      </c>
      <c r="B10514" s="31">
        <v>41983</v>
      </c>
      <c r="C10514" s="26"/>
      <c r="D10514" s="13">
        <v>29.6</v>
      </c>
      <c r="E10514" s="26">
        <v>25.3</v>
      </c>
      <c r="F10514" s="42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211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42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211"/>
        <v>10513</v>
      </c>
      <c r="B10516" s="31">
        <v>41985</v>
      </c>
      <c r="C10516" s="26">
        <v>23</v>
      </c>
      <c r="D10516" s="13">
        <v>32.4</v>
      </c>
      <c r="E10516" s="26"/>
      <c r="F10516" s="42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211"/>
        <v>10514</v>
      </c>
      <c r="B10517" s="31">
        <v>41986</v>
      </c>
      <c r="C10517" s="26"/>
      <c r="D10517" s="13"/>
      <c r="E10517" s="26"/>
      <c r="F10517" s="42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211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42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211"/>
        <v>10516</v>
      </c>
      <c r="B10519" s="31">
        <v>41988</v>
      </c>
      <c r="C10519" s="26"/>
      <c r="D10519" s="13"/>
      <c r="E10519" s="26"/>
      <c r="F10519" s="42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211"/>
        <v>10517</v>
      </c>
      <c r="B10520" s="31">
        <v>41989</v>
      </c>
      <c r="C10520" s="26">
        <v>22</v>
      </c>
      <c r="D10520" s="13"/>
      <c r="E10520" s="26"/>
      <c r="F10520" s="42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211"/>
        <v>10518</v>
      </c>
      <c r="B10521" s="31">
        <v>41990</v>
      </c>
      <c r="C10521" s="26"/>
      <c r="D10521" s="13"/>
      <c r="E10521" s="26">
        <v>26.1</v>
      </c>
      <c r="F10521" s="42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211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42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211"/>
        <v>10520</v>
      </c>
      <c r="B10523" s="31">
        <v>41992</v>
      </c>
      <c r="C10523" s="26">
        <v>23</v>
      </c>
      <c r="D10523" s="13"/>
      <c r="E10523" s="26"/>
      <c r="F10523" s="42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211"/>
        <v>10521</v>
      </c>
      <c r="B10524" s="31">
        <v>41993</v>
      </c>
      <c r="C10524" s="26">
        <v>22</v>
      </c>
      <c r="D10524" s="13">
        <v>31.8</v>
      </c>
      <c r="E10524" s="26"/>
      <c r="F10524" s="42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211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42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211"/>
        <v>10523</v>
      </c>
      <c r="B10526" s="31">
        <v>41995</v>
      </c>
      <c r="C10526" s="26">
        <v>23</v>
      </c>
      <c r="D10526" s="13"/>
      <c r="E10526" s="26"/>
      <c r="F10526" s="42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211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42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211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42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211"/>
        <v>10526</v>
      </c>
      <c r="B10529" s="31">
        <v>41998</v>
      </c>
      <c r="C10529" s="26">
        <v>23</v>
      </c>
      <c r="D10529" s="13"/>
      <c r="E10529" s="26"/>
      <c r="F10529" s="42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211"/>
        <v>10527</v>
      </c>
      <c r="B10530" s="31">
        <v>41999</v>
      </c>
      <c r="C10530" s="26">
        <v>23</v>
      </c>
      <c r="D10530" s="13"/>
      <c r="E10530" s="26">
        <v>24.6</v>
      </c>
      <c r="F10530" s="42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211"/>
        <v>10528</v>
      </c>
      <c r="B10531" s="31">
        <v>42000</v>
      </c>
      <c r="C10531" s="26">
        <v>22</v>
      </c>
      <c r="D10531" s="13"/>
      <c r="E10531" s="26"/>
      <c r="F10531" s="42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211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42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211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42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211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42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211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42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211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42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211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42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211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42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211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42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211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42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211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42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211"/>
        <v>10539</v>
      </c>
      <c r="B10542" s="31">
        <v>42011</v>
      </c>
      <c r="C10542" s="26"/>
      <c r="D10542" s="13"/>
      <c r="E10542" s="26"/>
      <c r="F10542" s="42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211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42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211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42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211"/>
        <v>10542</v>
      </c>
      <c r="B10545" s="31">
        <v>42014</v>
      </c>
      <c r="C10545" s="26">
        <v>22</v>
      </c>
      <c r="D10545" s="13"/>
      <c r="E10545" s="26">
        <v>23.1</v>
      </c>
      <c r="F10545" s="42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211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42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211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42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211"/>
        <v>10545</v>
      </c>
      <c r="B10548" s="31">
        <v>42017</v>
      </c>
      <c r="C10548" s="26"/>
      <c r="D10548" s="13">
        <v>32.6</v>
      </c>
      <c r="E10548" s="26">
        <v>24.7</v>
      </c>
      <c r="F10548" s="42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211"/>
        <v>10546</v>
      </c>
      <c r="B10549" s="31">
        <v>42018</v>
      </c>
      <c r="C10549" s="26">
        <v>22</v>
      </c>
      <c r="D10549" s="13">
        <v>28.3</v>
      </c>
      <c r="E10549" s="26"/>
      <c r="F10549" s="42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211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42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211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42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211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42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211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42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211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42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211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42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211"/>
        <v>10553</v>
      </c>
      <c r="B10556" s="31">
        <v>42025</v>
      </c>
      <c r="C10556" s="26"/>
      <c r="D10556" s="13"/>
      <c r="E10556" s="26"/>
      <c r="F10556" s="42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211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42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211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42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211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42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211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42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211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42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211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42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211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42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211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42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211"/>
        <v>10562</v>
      </c>
      <c r="B10565" s="31">
        <v>42034</v>
      </c>
      <c r="C10565" s="26">
        <v>21</v>
      </c>
      <c r="D10565" s="13">
        <v>30</v>
      </c>
      <c r="E10565" s="26"/>
      <c r="F10565" s="42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212">A10565+1</f>
        <v>10563</v>
      </c>
      <c r="B10566" s="31">
        <v>42035</v>
      </c>
      <c r="C10566" s="26"/>
      <c r="D10566" s="13"/>
      <c r="E10566" s="26"/>
      <c r="F10566" s="42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212"/>
        <v>10564</v>
      </c>
      <c r="B10567" s="31">
        <v>42036</v>
      </c>
      <c r="C10567" s="26">
        <v>24</v>
      </c>
      <c r="D10567" s="13"/>
      <c r="E10567" s="26"/>
      <c r="F10567" s="42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212"/>
        <v>10565</v>
      </c>
      <c r="B10568" s="31">
        <v>42037</v>
      </c>
      <c r="C10568" s="26"/>
      <c r="D10568" s="13"/>
      <c r="E10568" s="26"/>
      <c r="F10568" s="42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212"/>
        <v>10566</v>
      </c>
      <c r="B10569" s="31">
        <v>42038</v>
      </c>
      <c r="C10569" s="26"/>
      <c r="D10569" s="13"/>
      <c r="E10569" s="26"/>
      <c r="F10569" s="42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212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42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212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42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212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42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212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42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212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42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212"/>
        <v>10572</v>
      </c>
      <c r="B10575" s="31">
        <v>42044</v>
      </c>
      <c r="C10575" s="26">
        <v>24</v>
      </c>
      <c r="D10575" s="13"/>
      <c r="E10575" s="26">
        <v>27.7</v>
      </c>
      <c r="F10575" s="42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212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42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212"/>
        <v>10574</v>
      </c>
      <c r="B10577" s="31">
        <v>42046</v>
      </c>
      <c r="C10577" s="26"/>
      <c r="D10577" s="13"/>
      <c r="E10577" s="26"/>
      <c r="F10577" s="42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212"/>
        <v>10575</v>
      </c>
      <c r="B10578" s="31">
        <v>42047</v>
      </c>
      <c r="C10578" s="26"/>
      <c r="D10578" s="13">
        <v>30.6</v>
      </c>
      <c r="E10578" s="26">
        <v>26</v>
      </c>
      <c r="F10578" s="42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212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42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212"/>
        <v>10577</v>
      </c>
      <c r="B10580" s="31">
        <v>42049</v>
      </c>
      <c r="C10580" s="26"/>
      <c r="D10580" s="13"/>
      <c r="E10580" s="26"/>
      <c r="F10580" s="42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212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42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212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42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212"/>
        <v>10580</v>
      </c>
      <c r="B10583" s="31">
        <v>42052</v>
      </c>
      <c r="C10583" s="26"/>
      <c r="D10583" s="13"/>
      <c r="E10583" s="26"/>
      <c r="F10583" s="42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212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42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212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42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212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42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212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42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212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42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212"/>
        <v>10586</v>
      </c>
      <c r="B10589" s="31">
        <v>42058</v>
      </c>
      <c r="C10589" s="26"/>
      <c r="D10589" s="13">
        <v>30.8</v>
      </c>
      <c r="E10589" s="26">
        <v>25.9</v>
      </c>
      <c r="F10589" s="42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212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42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212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42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212"/>
        <v>10589</v>
      </c>
      <c r="B10592" s="31">
        <v>42061</v>
      </c>
      <c r="C10592" s="26">
        <v>22</v>
      </c>
      <c r="D10592" s="13">
        <v>31.9</v>
      </c>
      <c r="E10592" s="26"/>
      <c r="F10592" s="42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212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42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212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42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212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42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212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42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212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42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212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42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212"/>
        <v>10596</v>
      </c>
      <c r="B10599" s="31">
        <v>42068</v>
      </c>
      <c r="C10599" s="26"/>
      <c r="D10599" s="13"/>
      <c r="E10599" s="26"/>
      <c r="F10599" s="42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212"/>
        <v>10597</v>
      </c>
      <c r="B10600" s="31">
        <v>42069</v>
      </c>
      <c r="C10600" s="26"/>
      <c r="D10600" s="13"/>
      <c r="E10600" s="26"/>
      <c r="F10600" s="42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212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42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212"/>
        <v>10599</v>
      </c>
      <c r="B10602" s="31">
        <v>42071</v>
      </c>
      <c r="C10602" s="26"/>
      <c r="D10602" s="13"/>
      <c r="E10602" s="26"/>
      <c r="F10602" s="42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212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42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212"/>
        <v>10601</v>
      </c>
      <c r="B10604" s="31">
        <v>42073</v>
      </c>
      <c r="C10604" s="26">
        <v>22</v>
      </c>
      <c r="D10604" s="13"/>
      <c r="E10604" s="26"/>
      <c r="F10604" s="42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212"/>
        <v>10602</v>
      </c>
      <c r="B10605" s="31">
        <v>42074</v>
      </c>
      <c r="C10605" s="26"/>
      <c r="D10605" s="13"/>
      <c r="E10605" s="26"/>
      <c r="F10605" s="42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212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42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212"/>
        <v>10604</v>
      </c>
      <c r="B10607" s="31">
        <v>42076</v>
      </c>
      <c r="C10607" s="26"/>
      <c r="D10607" s="13"/>
      <c r="E10607" s="26"/>
      <c r="F10607" s="42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212"/>
        <v>10605</v>
      </c>
      <c r="B10608" s="31">
        <v>42077</v>
      </c>
      <c r="C10608" s="26"/>
      <c r="D10608" s="13"/>
      <c r="E10608" s="26"/>
      <c r="F10608" s="42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212"/>
        <v>10606</v>
      </c>
      <c r="B10609" s="31">
        <v>42078</v>
      </c>
      <c r="C10609" s="26"/>
      <c r="D10609" s="13"/>
      <c r="E10609" s="26"/>
      <c r="F10609" s="42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212"/>
        <v>10607</v>
      </c>
      <c r="B10610" s="31">
        <v>42079</v>
      </c>
      <c r="C10610" s="26"/>
      <c r="D10610" s="13"/>
      <c r="E10610" s="26"/>
      <c r="F10610" s="42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212"/>
        <v>10608</v>
      </c>
      <c r="B10611" s="31">
        <v>42080</v>
      </c>
      <c r="C10611" s="26"/>
      <c r="D10611" s="13"/>
      <c r="E10611" s="26"/>
      <c r="F10611" s="42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212"/>
        <v>10609</v>
      </c>
      <c r="B10612" s="31">
        <v>42081</v>
      </c>
      <c r="C10612" s="26"/>
      <c r="D10612" s="13"/>
      <c r="E10612" s="26"/>
      <c r="F10612" s="42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212"/>
        <v>10610</v>
      </c>
      <c r="B10613" s="31">
        <v>42082</v>
      </c>
      <c r="C10613" s="26"/>
      <c r="D10613" s="13"/>
      <c r="E10613" s="26"/>
      <c r="F10613" s="42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212"/>
        <v>10611</v>
      </c>
      <c r="B10614" s="31">
        <v>42083</v>
      </c>
      <c r="C10614" s="26"/>
      <c r="D10614" s="13"/>
      <c r="E10614" s="26"/>
      <c r="F10614" s="42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212"/>
        <v>10612</v>
      </c>
      <c r="B10615" s="31">
        <v>42084</v>
      </c>
      <c r="C10615" s="26"/>
      <c r="D10615" s="13"/>
      <c r="E10615" s="26"/>
      <c r="F10615" s="42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212"/>
        <v>10613</v>
      </c>
      <c r="B10616" s="31">
        <v>42085</v>
      </c>
      <c r="C10616" s="26"/>
      <c r="D10616" s="13"/>
      <c r="E10616" s="26"/>
      <c r="F10616" s="42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212"/>
        <v>10614</v>
      </c>
      <c r="B10617" s="31">
        <v>42086</v>
      </c>
      <c r="C10617" s="26"/>
      <c r="D10617" s="13"/>
      <c r="E10617" s="26"/>
      <c r="F10617" s="42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212"/>
        <v>10615</v>
      </c>
      <c r="B10618" s="31">
        <v>42087</v>
      </c>
      <c r="C10618" s="26"/>
      <c r="D10618" s="13"/>
      <c r="E10618" s="26"/>
      <c r="F10618" s="42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212"/>
        <v>10616</v>
      </c>
      <c r="B10619" s="31">
        <v>42088</v>
      </c>
      <c r="C10619" s="26"/>
      <c r="D10619" s="13"/>
      <c r="E10619" s="26"/>
      <c r="F10619" s="42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212"/>
        <v>10617</v>
      </c>
      <c r="B10620" s="31">
        <v>42089</v>
      </c>
      <c r="C10620" s="26"/>
      <c r="D10620" s="13"/>
      <c r="E10620" s="26"/>
      <c r="F10620" s="42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212"/>
        <v>10618</v>
      </c>
      <c r="B10621" s="31">
        <v>42090</v>
      </c>
      <c r="C10621" s="26"/>
      <c r="D10621" s="13"/>
      <c r="E10621" s="26"/>
      <c r="F10621" s="42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212"/>
        <v>10619</v>
      </c>
      <c r="B10622" s="31">
        <v>42091</v>
      </c>
      <c r="C10622" s="26"/>
      <c r="D10622" s="13"/>
      <c r="E10622" s="26"/>
      <c r="F10622" s="42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212"/>
        <v>10620</v>
      </c>
      <c r="B10623" s="31">
        <v>42092</v>
      </c>
      <c r="C10623" s="26"/>
      <c r="D10623" s="13"/>
      <c r="E10623" s="26"/>
      <c r="F10623" s="42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212"/>
        <v>10621</v>
      </c>
      <c r="B10624" s="31">
        <v>42093</v>
      </c>
      <c r="C10624" s="26"/>
      <c r="D10624" s="13"/>
      <c r="E10624" s="26"/>
      <c r="F10624" s="42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212"/>
        <v>10622</v>
      </c>
      <c r="B10625" s="31">
        <v>42094</v>
      </c>
      <c r="C10625" s="26"/>
      <c r="D10625" s="13"/>
      <c r="E10625" s="26"/>
      <c r="F10625" s="42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212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42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212"/>
        <v>10624</v>
      </c>
      <c r="B10627" s="31">
        <v>42157</v>
      </c>
      <c r="C10627" s="26">
        <v>23</v>
      </c>
      <c r="D10627" s="13"/>
      <c r="E10627" s="26">
        <v>25.4</v>
      </c>
      <c r="F10627" s="42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212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42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212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42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213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42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213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42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213"/>
        <v>10629</v>
      </c>
      <c r="B10632" s="31">
        <v>42162</v>
      </c>
      <c r="C10632" s="26"/>
      <c r="D10632" s="13">
        <v>30.6</v>
      </c>
      <c r="E10632" s="26">
        <v>26</v>
      </c>
      <c r="F10632" s="42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213"/>
        <v>10630</v>
      </c>
      <c r="B10633" s="31">
        <v>42163</v>
      </c>
      <c r="C10633" s="26"/>
      <c r="D10633" s="13">
        <v>29.5</v>
      </c>
      <c r="E10633" s="26">
        <v>25.1</v>
      </c>
      <c r="F10633" s="42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213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42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213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42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213"/>
        <v>10633</v>
      </c>
      <c r="B10636" s="31">
        <v>42166</v>
      </c>
      <c r="C10636" s="26"/>
      <c r="D10636" s="13">
        <v>29.5</v>
      </c>
      <c r="E10636" s="26">
        <v>24.7</v>
      </c>
      <c r="F10636" s="42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213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42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213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42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213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42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213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42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213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42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213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42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213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42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213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42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213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42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213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42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213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42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213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42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213"/>
        <v>10646</v>
      </c>
      <c r="B10649" s="31">
        <v>42179</v>
      </c>
      <c r="C10649" s="26">
        <v>22</v>
      </c>
      <c r="D10649" s="13"/>
      <c r="E10649" s="26">
        <v>26.3</v>
      </c>
      <c r="F10649" s="42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213"/>
        <v>10647</v>
      </c>
      <c r="B10650" s="31">
        <v>42180</v>
      </c>
      <c r="C10650" s="26"/>
      <c r="D10650" s="13"/>
      <c r="E10650" s="26"/>
      <c r="F10650" s="42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213"/>
        <v>10648</v>
      </c>
      <c r="B10651" s="31">
        <v>42181</v>
      </c>
      <c r="C10651" s="26"/>
      <c r="D10651" s="13"/>
      <c r="E10651" s="26"/>
      <c r="F10651" s="42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213"/>
        <v>10649</v>
      </c>
      <c r="B10652" s="31">
        <v>42182</v>
      </c>
      <c r="C10652" s="26">
        <v>21</v>
      </c>
      <c r="D10652" s="13"/>
      <c r="E10652" s="26"/>
      <c r="F10652" s="42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213"/>
        <v>10650</v>
      </c>
      <c r="B10653" s="31">
        <v>42183</v>
      </c>
      <c r="C10653" s="26">
        <v>24</v>
      </c>
      <c r="D10653" s="13"/>
      <c r="E10653" s="26">
        <v>27.7</v>
      </c>
      <c r="F10653" s="42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213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42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213"/>
        <v>10652</v>
      </c>
      <c r="B10655" s="31">
        <v>42185</v>
      </c>
      <c r="C10655" s="26">
        <v>20</v>
      </c>
      <c r="D10655" s="13"/>
      <c r="E10655" s="26"/>
      <c r="F10655" s="42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213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42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213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42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213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42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213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42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213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42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213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42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213"/>
        <v>10659</v>
      </c>
      <c r="B10662" s="31">
        <v>42192</v>
      </c>
      <c r="C10662" s="26">
        <v>22</v>
      </c>
      <c r="D10662" s="13"/>
      <c r="E10662" s="26"/>
      <c r="F10662" s="42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213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42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213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42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213"/>
        <v>10662</v>
      </c>
      <c r="B10665" s="31">
        <v>42195</v>
      </c>
      <c r="C10665" s="26">
        <v>21</v>
      </c>
      <c r="D10665" s="13">
        <v>31.8</v>
      </c>
      <c r="E10665" s="26"/>
      <c r="F10665" s="42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213"/>
        <v>10663</v>
      </c>
      <c r="B10666" s="31">
        <v>42196</v>
      </c>
      <c r="C10666" s="26">
        <v>21</v>
      </c>
      <c r="D10666" s="13"/>
      <c r="E10666" s="26"/>
      <c r="F10666" s="42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213"/>
        <v>10664</v>
      </c>
      <c r="B10667" s="31">
        <v>42197</v>
      </c>
      <c r="C10667" s="26">
        <v>22</v>
      </c>
      <c r="D10667" s="13"/>
      <c r="E10667" s="26"/>
      <c r="F10667" s="42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213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42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213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42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213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42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213"/>
        <v>10668</v>
      </c>
      <c r="B10671" s="31">
        <v>42201</v>
      </c>
      <c r="C10671" s="26">
        <v>22</v>
      </c>
      <c r="D10671" s="13">
        <v>33</v>
      </c>
      <c r="E10671" s="26"/>
      <c r="F10671" s="42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213"/>
        <v>10669</v>
      </c>
      <c r="B10672" s="31">
        <v>42202</v>
      </c>
      <c r="C10672" s="26">
        <v>24</v>
      </c>
      <c r="D10672" s="13"/>
      <c r="E10672" s="26"/>
      <c r="F10672" s="42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213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42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213"/>
        <v>10671</v>
      </c>
      <c r="B10674" s="31">
        <v>42204</v>
      </c>
      <c r="C10674" s="26"/>
      <c r="D10674" s="13"/>
      <c r="E10674" s="26"/>
      <c r="F10674" s="42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213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42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213"/>
        <v>10673</v>
      </c>
      <c r="B10676" s="31">
        <v>42206</v>
      </c>
      <c r="C10676" s="26"/>
      <c r="D10676" s="13"/>
      <c r="E10676" s="26"/>
      <c r="F10676" s="42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213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42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213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42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213"/>
        <v>10676</v>
      </c>
      <c r="B10679" s="31">
        <v>42209</v>
      </c>
      <c r="C10679" s="26"/>
      <c r="D10679" s="13"/>
      <c r="E10679" s="26"/>
      <c r="F10679" s="42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213"/>
        <v>10677</v>
      </c>
      <c r="B10680" s="31">
        <v>42210</v>
      </c>
      <c r="C10680" s="26">
        <v>22</v>
      </c>
      <c r="D10680" s="13"/>
      <c r="E10680" s="26"/>
      <c r="F10680" s="42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213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42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213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42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213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42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213"/>
        <v>10681</v>
      </c>
      <c r="B10684" s="31">
        <v>42214</v>
      </c>
      <c r="C10684" s="26"/>
      <c r="D10684" s="13"/>
      <c r="E10684" s="26"/>
      <c r="F10684" s="42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213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42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213"/>
        <v>10683</v>
      </c>
      <c r="B10686" s="31">
        <v>42216</v>
      </c>
      <c r="C10686" s="26"/>
      <c r="D10686" s="13"/>
      <c r="E10686" s="26"/>
      <c r="F10686" s="42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213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42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213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42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213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42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213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42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213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42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213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42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213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42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214">A10693+1</f>
        <v>10691</v>
      </c>
      <c r="B10694" s="31">
        <v>42224</v>
      </c>
      <c r="C10694" s="26"/>
      <c r="D10694" s="13"/>
      <c r="E10694" s="26"/>
      <c r="F10694" s="42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214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42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214"/>
        <v>10693</v>
      </c>
      <c r="B10696" s="31">
        <v>42226</v>
      </c>
      <c r="C10696" s="26">
        <v>24</v>
      </c>
      <c r="D10696" s="13"/>
      <c r="E10696" s="26">
        <v>26.2</v>
      </c>
      <c r="F10696" s="42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214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42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214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42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214"/>
        <v>10696</v>
      </c>
      <c r="B10699" s="31">
        <v>42229</v>
      </c>
      <c r="C10699" s="26"/>
      <c r="D10699" s="13"/>
      <c r="E10699" s="26"/>
      <c r="F10699" s="42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214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42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214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42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214"/>
        <v>10699</v>
      </c>
      <c r="B10702" s="31">
        <v>42232</v>
      </c>
      <c r="C10702" s="26">
        <v>23</v>
      </c>
      <c r="D10702" s="13"/>
      <c r="E10702" s="26"/>
      <c r="F10702" s="42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214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42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214"/>
        <v>10701</v>
      </c>
      <c r="B10704" s="31">
        <v>42234</v>
      </c>
      <c r="C10704" s="26">
        <v>22</v>
      </c>
      <c r="D10704" s="13"/>
      <c r="E10704" s="26">
        <v>25.8</v>
      </c>
      <c r="F10704" s="42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214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42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214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42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214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42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214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42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214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42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214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42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214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42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214"/>
        <v>10709</v>
      </c>
      <c r="B10712" s="31">
        <v>42242</v>
      </c>
      <c r="C10712" s="26"/>
      <c r="D10712" s="13">
        <v>29.2</v>
      </c>
      <c r="E10712" s="26">
        <v>24.6</v>
      </c>
      <c r="F10712" s="42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214"/>
        <v>10710</v>
      </c>
      <c r="B10713" s="31">
        <v>42243</v>
      </c>
      <c r="C10713" s="26">
        <v>23</v>
      </c>
      <c r="D10713" s="13"/>
      <c r="E10713" s="26"/>
      <c r="F10713" s="42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214"/>
        <v>10711</v>
      </c>
      <c r="B10714" s="31">
        <v>42244</v>
      </c>
      <c r="C10714" s="26">
        <v>23</v>
      </c>
      <c r="D10714" s="13"/>
      <c r="E10714" s="26"/>
      <c r="F10714" s="42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214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42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214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42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214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42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214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42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214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42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214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42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214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42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214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42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214"/>
        <v>10720</v>
      </c>
      <c r="B10723" s="31">
        <v>42253</v>
      </c>
      <c r="C10723" s="26"/>
      <c r="D10723" s="13"/>
      <c r="E10723" s="26"/>
      <c r="F10723" s="42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214"/>
        <v>10721</v>
      </c>
      <c r="B10724" s="31">
        <v>42254</v>
      </c>
      <c r="C10724" s="26"/>
      <c r="D10724" s="13"/>
      <c r="E10724" s="26"/>
      <c r="F10724" s="42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214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42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214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42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214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42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214"/>
        <v>10725</v>
      </c>
      <c r="B10728" s="31">
        <v>42258</v>
      </c>
      <c r="C10728" s="26"/>
      <c r="D10728" s="13">
        <v>30.6</v>
      </c>
      <c r="E10728" s="26">
        <v>24.7</v>
      </c>
      <c r="F10728" s="42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214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42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214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42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214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42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214"/>
        <v>10729</v>
      </c>
      <c r="B10732" s="31">
        <v>42262</v>
      </c>
      <c r="C10732" s="26"/>
      <c r="D10732" s="13"/>
      <c r="E10732" s="26"/>
      <c r="F10732" s="42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214"/>
        <v>10730</v>
      </c>
      <c r="B10733" s="31">
        <v>42263</v>
      </c>
      <c r="C10733" s="26">
        <v>23</v>
      </c>
      <c r="D10733" s="13"/>
      <c r="E10733" s="26"/>
      <c r="F10733" s="42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214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42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214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42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214"/>
        <v>10733</v>
      </c>
      <c r="B10736" s="31">
        <v>42266</v>
      </c>
      <c r="C10736" s="26">
        <v>24</v>
      </c>
      <c r="D10736" s="13">
        <v>33</v>
      </c>
      <c r="E10736" s="26"/>
      <c r="F10736" s="42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214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42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214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42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214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42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214"/>
        <v>10737</v>
      </c>
      <c r="B10740" s="31">
        <v>42270</v>
      </c>
      <c r="C10740" s="26">
        <v>24</v>
      </c>
      <c r="D10740" s="13">
        <v>27.2</v>
      </c>
      <c r="E10740" s="26"/>
      <c r="F10740" s="42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214"/>
        <v>10738</v>
      </c>
      <c r="B10741" s="31">
        <v>42271</v>
      </c>
      <c r="C10741" s="26">
        <v>22</v>
      </c>
      <c r="D10741" s="13">
        <v>30.8</v>
      </c>
      <c r="E10741" s="26"/>
      <c r="F10741" s="42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214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42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214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42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214"/>
        <v>10741</v>
      </c>
      <c r="B10744" s="31">
        <v>42274</v>
      </c>
      <c r="C10744" s="26">
        <v>23</v>
      </c>
      <c r="D10744" s="13"/>
      <c r="E10744" s="26"/>
      <c r="F10744" s="42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214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42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214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42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214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42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214"/>
        <v>10745</v>
      </c>
      <c r="B10748" s="31">
        <v>42278</v>
      </c>
      <c r="C10748" s="26"/>
      <c r="D10748" s="13"/>
      <c r="E10748" s="26"/>
      <c r="F10748" s="42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214"/>
        <v>10746</v>
      </c>
      <c r="B10749" s="31">
        <v>42279</v>
      </c>
      <c r="C10749" s="26">
        <v>23</v>
      </c>
      <c r="D10749" s="13"/>
      <c r="E10749" s="26"/>
      <c r="F10749" s="42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214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42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214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42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214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42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214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42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214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42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214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42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214"/>
        <v>10753</v>
      </c>
      <c r="B10756" s="31">
        <v>42286</v>
      </c>
      <c r="C10756" s="26">
        <v>23</v>
      </c>
      <c r="D10756" s="13">
        <v>29</v>
      </c>
      <c r="E10756" s="26"/>
      <c r="F10756" s="42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214"/>
        <v>10754</v>
      </c>
      <c r="B10757" s="31">
        <v>42287</v>
      </c>
      <c r="C10757" s="26">
        <v>22</v>
      </c>
      <c r="D10757" s="13"/>
      <c r="E10757" s="26"/>
      <c r="F10757" s="42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215">A10757+1</f>
        <v>10755</v>
      </c>
      <c r="B10758" s="31">
        <v>42288</v>
      </c>
      <c r="C10758" s="26">
        <v>23</v>
      </c>
      <c r="D10758" s="13"/>
      <c r="E10758" s="26"/>
      <c r="F10758" s="42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215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42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215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42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215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42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215"/>
        <v>10759</v>
      </c>
      <c r="B10762" s="31">
        <v>42292</v>
      </c>
      <c r="C10762" s="26"/>
      <c r="D10762" s="13"/>
      <c r="E10762" s="26"/>
      <c r="F10762" s="42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215"/>
        <v>10760</v>
      </c>
      <c r="B10763" s="31">
        <v>42293</v>
      </c>
      <c r="C10763" s="26"/>
      <c r="D10763" s="13"/>
      <c r="E10763" s="26"/>
      <c r="F10763" s="42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215"/>
        <v>10761</v>
      </c>
      <c r="B10764" s="31">
        <v>42294</v>
      </c>
      <c r="C10764" s="26">
        <v>24</v>
      </c>
      <c r="D10764" s="13"/>
      <c r="E10764" s="26"/>
      <c r="F10764" s="42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215"/>
        <v>10762</v>
      </c>
      <c r="B10765" s="31">
        <v>42295</v>
      </c>
      <c r="C10765" s="26">
        <v>23</v>
      </c>
      <c r="D10765" s="13"/>
      <c r="E10765" s="26"/>
      <c r="F10765" s="42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215"/>
        <v>10763</v>
      </c>
      <c r="B10766" s="31">
        <v>42296</v>
      </c>
      <c r="C10766" s="26">
        <v>23</v>
      </c>
      <c r="D10766" s="13"/>
      <c r="E10766" s="26"/>
      <c r="F10766" s="42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215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42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215"/>
        <v>10765</v>
      </c>
      <c r="B10768" s="31">
        <v>42298</v>
      </c>
      <c r="C10768" s="26">
        <v>21</v>
      </c>
      <c r="D10768" s="13"/>
      <c r="E10768" s="26"/>
      <c r="F10768" s="42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215"/>
        <v>10766</v>
      </c>
      <c r="B10769" s="31">
        <v>42299</v>
      </c>
      <c r="C10769" s="26">
        <v>22</v>
      </c>
      <c r="D10769" s="13">
        <v>30</v>
      </c>
      <c r="E10769" s="26"/>
      <c r="F10769" s="42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215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42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215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42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215"/>
        <v>10769</v>
      </c>
      <c r="B10772" s="31">
        <v>42302</v>
      </c>
      <c r="C10772" s="26"/>
      <c r="D10772" s="13"/>
      <c r="E10772" s="26"/>
      <c r="F10772" s="42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215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42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215"/>
        <v>10771</v>
      </c>
      <c r="B10774" s="31">
        <v>42304</v>
      </c>
      <c r="C10774" s="26"/>
      <c r="D10774" s="13"/>
      <c r="E10774" s="26"/>
      <c r="F10774" s="42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215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42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215"/>
        <v>10773</v>
      </c>
      <c r="B10776" s="31">
        <v>42306</v>
      </c>
      <c r="C10776" s="26"/>
      <c r="D10776" s="13"/>
      <c r="E10776" s="26"/>
      <c r="F10776" s="42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215"/>
        <v>10774</v>
      </c>
      <c r="B10777" s="31">
        <v>42307</v>
      </c>
      <c r="C10777" s="26"/>
      <c r="D10777" s="13"/>
      <c r="E10777" s="26"/>
      <c r="F10777" s="42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215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42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215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42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215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42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215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42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215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42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215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42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215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42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215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42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215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42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215"/>
        <v>10784</v>
      </c>
      <c r="B10787" s="31">
        <v>42317</v>
      </c>
      <c r="C10787" s="26"/>
      <c r="D10787" s="13"/>
      <c r="E10787" s="26"/>
      <c r="F10787" s="42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215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42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215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42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215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42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215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42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215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42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215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42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215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42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215"/>
        <v>10792</v>
      </c>
      <c r="B10795" s="31">
        <v>42325</v>
      </c>
      <c r="C10795" s="26">
        <v>22</v>
      </c>
      <c r="D10795" s="13">
        <v>31</v>
      </c>
      <c r="E10795" s="26"/>
      <c r="F10795" s="42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215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42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215"/>
        <v>10794</v>
      </c>
      <c r="B10797" s="31">
        <v>42327</v>
      </c>
      <c r="C10797" s="26">
        <v>24</v>
      </c>
      <c r="D10797" s="13">
        <v>33.200000000000003</v>
      </c>
      <c r="E10797" s="26"/>
      <c r="F10797" s="42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215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42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215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42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215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42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215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42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215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42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215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42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215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42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215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42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215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42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215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42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215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42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215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42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215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42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215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42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215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42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215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42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215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42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215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42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215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42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215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42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215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42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215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42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215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42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215"/>
        <v>10818</v>
      </c>
      <c r="B10821" s="31">
        <v>42351</v>
      </c>
      <c r="C10821" s="26"/>
      <c r="D10821" s="13">
        <v>26.4</v>
      </c>
      <c r="E10821" s="26">
        <v>23.8</v>
      </c>
      <c r="F10821" s="42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216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42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216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42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216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42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216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42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216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42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216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42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216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42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216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42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216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42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216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42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216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42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216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42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216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42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216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42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216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42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216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42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216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42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216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42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216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42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216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42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216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42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216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42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216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42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216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42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216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42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216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42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216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42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216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42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216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42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216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42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216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42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216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42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216"/>
        <v>10851</v>
      </c>
      <c r="B10854" s="31">
        <v>42384</v>
      </c>
      <c r="C10854" s="26">
        <v>24</v>
      </c>
      <c r="D10854" s="13"/>
      <c r="E10854" s="26">
        <v>25.6</v>
      </c>
      <c r="F10854" s="42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216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42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216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42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216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42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216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42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216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42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216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42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216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42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216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42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216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42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216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42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216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42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216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42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216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42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216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42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216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42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216"/>
        <v>10867</v>
      </c>
      <c r="B10870" s="31">
        <v>42400</v>
      </c>
      <c r="C10870" s="26"/>
      <c r="D10870" s="13">
        <v>31</v>
      </c>
      <c r="E10870" s="26">
        <v>25.5</v>
      </c>
      <c r="F10870" s="42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216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42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216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42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216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42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216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42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216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42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216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42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216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42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216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42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216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42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216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42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216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42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216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42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216"/>
        <v>10880</v>
      </c>
      <c r="B10883" s="31">
        <v>42413</v>
      </c>
      <c r="C10883" s="26">
        <v>23</v>
      </c>
      <c r="D10883" s="13"/>
      <c r="E10883" s="26"/>
      <c r="F10883" s="42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216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42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216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42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217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42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217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42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217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42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217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42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217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42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217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42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217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42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217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42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217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42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217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42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217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42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217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42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217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42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217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42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217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42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217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42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217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42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217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42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217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42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217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42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217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42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217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42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217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42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217"/>
        <v>10906</v>
      </c>
      <c r="B10909" s="31">
        <v>42439</v>
      </c>
      <c r="C10909" s="26"/>
      <c r="D10909" s="13">
        <v>31.4</v>
      </c>
      <c r="E10909" s="26">
        <v>26</v>
      </c>
      <c r="F10909" s="42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217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42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217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42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217"/>
        <v>10909</v>
      </c>
      <c r="B10912" s="31">
        <v>42442</v>
      </c>
      <c r="C10912" s="26">
        <v>23</v>
      </c>
      <c r="D10912" s="13"/>
      <c r="E10912" s="26"/>
      <c r="F10912" s="42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217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42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217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42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217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42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217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42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217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42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217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42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217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42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217"/>
        <v>10917</v>
      </c>
      <c r="B10920" s="31">
        <v>42450</v>
      </c>
      <c r="C10920" s="26"/>
      <c r="D10920" s="13"/>
      <c r="E10920" s="26"/>
      <c r="F10920" s="42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217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42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217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42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217"/>
        <v>10920</v>
      </c>
      <c r="B10923" s="31">
        <v>42453</v>
      </c>
      <c r="C10923" s="26"/>
      <c r="D10923" s="13">
        <v>33.4</v>
      </c>
      <c r="E10923" s="26">
        <v>27.8</v>
      </c>
      <c r="F10923" s="42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217"/>
        <v>10921</v>
      </c>
      <c r="B10924" s="31">
        <v>42454</v>
      </c>
      <c r="C10924" s="26">
        <v>25</v>
      </c>
      <c r="D10924" s="13"/>
      <c r="E10924" s="26"/>
      <c r="F10924" s="42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217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42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217"/>
        <v>10923</v>
      </c>
      <c r="B10926" s="31">
        <v>42456</v>
      </c>
      <c r="C10926" s="26"/>
      <c r="D10926" s="13">
        <v>33.4</v>
      </c>
      <c r="E10926" s="26">
        <v>27.4</v>
      </c>
      <c r="F10926" s="42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217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42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217"/>
        <v>10925</v>
      </c>
      <c r="B10928" s="31">
        <v>42458</v>
      </c>
      <c r="C10928" s="26"/>
      <c r="D10928" s="13"/>
      <c r="E10928" s="26"/>
      <c r="F10928" s="42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217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42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217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42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217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42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217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42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217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42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217"/>
        <v>10931</v>
      </c>
      <c r="B10934" s="31">
        <v>42464</v>
      </c>
      <c r="C10934" s="26"/>
      <c r="D10934" s="13"/>
      <c r="E10934" s="26"/>
      <c r="F10934" s="42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217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42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217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42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217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42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217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42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217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42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217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42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217"/>
        <v>10938</v>
      </c>
      <c r="B10941" s="31">
        <v>42471</v>
      </c>
      <c r="C10941" s="26"/>
      <c r="D10941" s="13">
        <v>31.6</v>
      </c>
      <c r="E10941" s="26">
        <v>28.7</v>
      </c>
      <c r="F10941" s="42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217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42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217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42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217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42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217"/>
        <v>10942</v>
      </c>
      <c r="B10945" s="31">
        <v>42475</v>
      </c>
      <c r="C10945" s="26"/>
      <c r="D10945" s="13"/>
      <c r="E10945" s="26"/>
      <c r="F10945" s="42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217"/>
        <v>10943</v>
      </c>
      <c r="B10946" s="31">
        <v>42476</v>
      </c>
      <c r="C10946" s="26">
        <v>24</v>
      </c>
      <c r="D10946" s="13"/>
      <c r="E10946" s="26"/>
      <c r="F10946" s="42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217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42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217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42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217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42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218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42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218"/>
        <v>10948</v>
      </c>
      <c r="B10951" s="31">
        <v>42481</v>
      </c>
      <c r="C10951" s="26"/>
      <c r="D10951" s="13"/>
      <c r="E10951" s="26"/>
      <c r="F10951" s="42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218"/>
        <v>10949</v>
      </c>
      <c r="B10952" s="31">
        <v>42482</v>
      </c>
      <c r="C10952" s="26">
        <v>22</v>
      </c>
      <c r="D10952" s="13"/>
      <c r="E10952" s="26"/>
      <c r="F10952" s="42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218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42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218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42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218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42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218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42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218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42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218"/>
        <v>10955</v>
      </c>
      <c r="B10958" s="31">
        <v>42488</v>
      </c>
      <c r="C10958" s="26">
        <v>24</v>
      </c>
      <c r="D10958" s="13">
        <v>31</v>
      </c>
      <c r="E10958" s="26"/>
      <c r="F10958" s="42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218"/>
        <v>10956</v>
      </c>
      <c r="B10959" s="31">
        <v>42489</v>
      </c>
      <c r="C10959" s="26">
        <v>23</v>
      </c>
      <c r="D10959" s="13"/>
      <c r="E10959" s="26"/>
      <c r="F10959" s="42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218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42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218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42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218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42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218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42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218"/>
        <v>10961</v>
      </c>
      <c r="B10964" s="31">
        <v>42494</v>
      </c>
      <c r="C10964" s="26"/>
      <c r="D10964" s="13"/>
      <c r="E10964" s="26"/>
      <c r="F10964" s="42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218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42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218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42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218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42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218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42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218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42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218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42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218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42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218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42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218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42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218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42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218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42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218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42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218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42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218"/>
        <v>10975</v>
      </c>
      <c r="B10978" s="31">
        <v>42508</v>
      </c>
      <c r="C10978" s="26"/>
      <c r="D10978" s="13">
        <v>33</v>
      </c>
      <c r="E10978" s="26">
        <v>27.2</v>
      </c>
      <c r="F10978" s="42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218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42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218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42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218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42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218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42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218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42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218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42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218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42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218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42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218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42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218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42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218"/>
        <v>10986</v>
      </c>
      <c r="B10989" s="31">
        <v>42519</v>
      </c>
      <c r="C10989" s="26"/>
      <c r="D10989" s="13"/>
      <c r="E10989" s="26"/>
      <c r="F10989" s="42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218"/>
        <v>10987</v>
      </c>
      <c r="B10990" s="31">
        <v>42520</v>
      </c>
      <c r="C10990" s="26">
        <v>22</v>
      </c>
      <c r="D10990" s="13"/>
      <c r="E10990" s="26"/>
      <c r="F10990" s="42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218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42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218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42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218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42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218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42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218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42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218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42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218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42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218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42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218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42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218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42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218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42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218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42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218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42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218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42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218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42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218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42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218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42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218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42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218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42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218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42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218"/>
        <v>11008</v>
      </c>
      <c r="B11011" s="31">
        <v>42541</v>
      </c>
      <c r="C11011" s="26"/>
      <c r="D11011" s="13">
        <v>31.6</v>
      </c>
      <c r="E11011" s="26">
        <v>26</v>
      </c>
      <c r="F11011" s="42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218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42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218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42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219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42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219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42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219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42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219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42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219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42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219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42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219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42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219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42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219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42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219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42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219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42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219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42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219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42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219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42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219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42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219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42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219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42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219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42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219"/>
        <v>11029</v>
      </c>
      <c r="B11032" s="31">
        <v>42562</v>
      </c>
      <c r="C11032" s="26"/>
      <c r="D11032" s="13">
        <v>29.6</v>
      </c>
      <c r="E11032" s="26">
        <v>24.5</v>
      </c>
      <c r="F11032" s="42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219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42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219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42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219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42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219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42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219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42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219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42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219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42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219"/>
        <v>11037</v>
      </c>
      <c r="B11040" s="31">
        <v>42570</v>
      </c>
      <c r="C11040" s="26"/>
      <c r="D11040" s="13"/>
      <c r="E11040" s="26"/>
      <c r="F11040" s="42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219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42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219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42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219"/>
        <v>11040</v>
      </c>
      <c r="B11043" s="31">
        <v>42573</v>
      </c>
      <c r="C11043" s="26">
        <v>22</v>
      </c>
      <c r="D11043" s="13"/>
      <c r="E11043" s="26"/>
      <c r="F11043" s="42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219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42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219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42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219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42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219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42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219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42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219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42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219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42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219"/>
        <v>11048</v>
      </c>
      <c r="B11051" s="31">
        <v>42581</v>
      </c>
      <c r="C11051" s="26"/>
      <c r="D11051" s="13">
        <v>31</v>
      </c>
      <c r="E11051" s="26">
        <v>25.3</v>
      </c>
      <c r="F11051" s="42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219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42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219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42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219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42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219"/>
        <v>11052</v>
      </c>
      <c r="B11055" s="31">
        <v>42585</v>
      </c>
      <c r="C11055" s="26"/>
      <c r="D11055" s="13">
        <v>31.4</v>
      </c>
      <c r="E11055" s="26">
        <v>25.6</v>
      </c>
      <c r="F11055" s="42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219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42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219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42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219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42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219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42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219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42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219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42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219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42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219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42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219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42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219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42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219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42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219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42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219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42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219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42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219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42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219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42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219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42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219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42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219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42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219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42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219"/>
        <v>11073</v>
      </c>
      <c r="B11076" s="31">
        <v>42606</v>
      </c>
      <c r="C11076" s="26"/>
      <c r="D11076" s="13">
        <v>22.4</v>
      </c>
      <c r="E11076" s="26">
        <v>22.9</v>
      </c>
      <c r="F11076" s="42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219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42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220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42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220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42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220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42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220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42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220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42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220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42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220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42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220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42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220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42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220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42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220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42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220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42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220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42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220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42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220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42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220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42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220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42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220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42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220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42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220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42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220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42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220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42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220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42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220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42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220"/>
        <v>11099</v>
      </c>
      <c r="B11102" s="31">
        <v>42632</v>
      </c>
      <c r="C11102" s="26"/>
      <c r="D11102" s="13">
        <v>30.2</v>
      </c>
      <c r="E11102" s="26">
        <v>25.2</v>
      </c>
      <c r="F11102" s="42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220"/>
        <v>11100</v>
      </c>
      <c r="B11103" s="31">
        <v>42633</v>
      </c>
      <c r="C11103" s="26">
        <v>22</v>
      </c>
      <c r="D11103" s="13"/>
      <c r="E11103" s="26">
        <v>25.8</v>
      </c>
      <c r="F11103" s="42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220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42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220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42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220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42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220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42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220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42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220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42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220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42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220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42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220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42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220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42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220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42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220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42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220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42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220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42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220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42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220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42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220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42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220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42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220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42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220"/>
        <v>11120</v>
      </c>
      <c r="B11123" s="31">
        <v>42653</v>
      </c>
      <c r="C11123" s="26">
        <v>22</v>
      </c>
      <c r="D11123" s="13"/>
      <c r="E11123" s="26">
        <v>25.8</v>
      </c>
      <c r="F11123" s="42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220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42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220"/>
        <v>11122</v>
      </c>
      <c r="B11125" s="31">
        <v>42655</v>
      </c>
      <c r="C11125" s="26"/>
      <c r="D11125" s="13">
        <v>29.4</v>
      </c>
      <c r="E11125" s="26">
        <v>25.1</v>
      </c>
      <c r="F11125" s="42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220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42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220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42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220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42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220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42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220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42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220"/>
        <v>11128</v>
      </c>
      <c r="B11131" s="31">
        <v>42661</v>
      </c>
      <c r="C11131" s="26"/>
      <c r="D11131" s="13">
        <v>31.6</v>
      </c>
      <c r="E11131" s="26">
        <v>26.3</v>
      </c>
      <c r="F11131" s="42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220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42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220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42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220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42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220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42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220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42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220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42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220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42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220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42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220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42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220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42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221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42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221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42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221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42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221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42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221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42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221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42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221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42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221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42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221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42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221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42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221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42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221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42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221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42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221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42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221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42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221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42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221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42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221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42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221"/>
        <v>11157</v>
      </c>
      <c r="B11160" s="31">
        <v>42690</v>
      </c>
      <c r="C11160" s="26"/>
      <c r="D11160" s="13">
        <v>31</v>
      </c>
      <c r="E11160" s="26">
        <v>25.9</v>
      </c>
      <c r="F11160" s="42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221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42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221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42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221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42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221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42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221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42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221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42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221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42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221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42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221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42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221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42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221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42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221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42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221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42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221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42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221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42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221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42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221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42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221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42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221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42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221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42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221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42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221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42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221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42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221"/>
        <v>11181</v>
      </c>
      <c r="B11184" s="31">
        <v>42714</v>
      </c>
      <c r="C11184" s="26"/>
      <c r="D11184" s="13"/>
      <c r="E11184" s="26"/>
      <c r="F11184" s="42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221"/>
        <v>11182</v>
      </c>
      <c r="B11185" s="31">
        <v>42715</v>
      </c>
      <c r="C11185" s="26"/>
      <c r="D11185" s="13"/>
      <c r="E11185" s="26"/>
      <c r="F11185" s="42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221"/>
        <v>11183</v>
      </c>
      <c r="B11186" s="31">
        <v>42716</v>
      </c>
      <c r="C11186" s="26"/>
      <c r="D11186" s="13"/>
      <c r="E11186" s="26"/>
      <c r="F11186" s="42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221"/>
        <v>11184</v>
      </c>
      <c r="B11187" s="31">
        <v>42717</v>
      </c>
      <c r="C11187" s="26"/>
      <c r="D11187" s="13"/>
      <c r="E11187" s="26"/>
      <c r="F11187" s="42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221"/>
        <v>11185</v>
      </c>
      <c r="B11188" s="31">
        <v>42718</v>
      </c>
      <c r="C11188" s="26"/>
      <c r="D11188" s="13"/>
      <c r="E11188" s="26"/>
      <c r="F11188" s="42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221"/>
        <v>11186</v>
      </c>
      <c r="B11189" s="31">
        <v>42719</v>
      </c>
      <c r="C11189" s="26"/>
      <c r="D11189" s="13"/>
      <c r="E11189" s="26"/>
      <c r="F11189" s="42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221"/>
        <v>11187</v>
      </c>
      <c r="B11190" s="31">
        <v>42720</v>
      </c>
      <c r="C11190" s="26"/>
      <c r="D11190" s="13"/>
      <c r="E11190" s="26"/>
      <c r="F11190" s="42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221"/>
        <v>11188</v>
      </c>
      <c r="B11191" s="31">
        <v>42721</v>
      </c>
      <c r="C11191" s="26"/>
      <c r="D11191" s="13"/>
      <c r="E11191" s="26"/>
      <c r="F11191" s="42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221"/>
        <v>11189</v>
      </c>
      <c r="B11192" s="31">
        <v>42722</v>
      </c>
      <c r="C11192" s="26"/>
      <c r="D11192" s="13"/>
      <c r="E11192" s="26"/>
      <c r="F11192" s="42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221"/>
        <v>11190</v>
      </c>
      <c r="B11193" s="31">
        <v>42723</v>
      </c>
      <c r="C11193" s="26"/>
      <c r="D11193" s="13"/>
      <c r="E11193" s="26"/>
      <c r="F11193" s="42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221"/>
        <v>11191</v>
      </c>
      <c r="B11194" s="31">
        <v>42724</v>
      </c>
      <c r="C11194" s="26"/>
      <c r="D11194" s="13"/>
      <c r="E11194" s="26"/>
      <c r="F11194" s="42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221"/>
        <v>11192</v>
      </c>
      <c r="B11195" s="31">
        <v>42725</v>
      </c>
      <c r="C11195" s="26"/>
      <c r="D11195" s="13"/>
      <c r="E11195" s="26"/>
      <c r="F11195" s="42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221"/>
        <v>11193</v>
      </c>
      <c r="B11196" s="31">
        <v>42726</v>
      </c>
      <c r="C11196" s="26"/>
      <c r="D11196" s="13"/>
      <c r="E11196" s="26"/>
      <c r="F11196" s="42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221"/>
        <v>11194</v>
      </c>
      <c r="B11197" s="31">
        <v>42727</v>
      </c>
      <c r="C11197" s="26"/>
      <c r="D11197" s="13"/>
      <c r="E11197" s="26"/>
      <c r="F11197" s="42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221"/>
        <v>11195</v>
      </c>
      <c r="B11198" s="31">
        <v>42728</v>
      </c>
      <c r="C11198" s="26"/>
      <c r="D11198" s="13"/>
      <c r="E11198" s="26"/>
      <c r="F11198" s="42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221"/>
        <v>11196</v>
      </c>
      <c r="B11199" s="31">
        <v>42729</v>
      </c>
      <c r="C11199" s="26"/>
      <c r="D11199" s="13"/>
      <c r="E11199" s="26"/>
      <c r="F11199" s="42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221"/>
        <v>11197</v>
      </c>
      <c r="B11200" s="31">
        <v>42730</v>
      </c>
      <c r="C11200" s="26"/>
      <c r="D11200" s="13"/>
      <c r="E11200" s="26"/>
      <c r="F11200" s="42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221"/>
        <v>11198</v>
      </c>
      <c r="B11201" s="31">
        <v>42731</v>
      </c>
      <c r="C11201" s="26"/>
      <c r="D11201" s="13"/>
      <c r="E11201" s="26"/>
      <c r="F11201" s="42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221"/>
        <v>11199</v>
      </c>
      <c r="B11202" s="31">
        <v>42732</v>
      </c>
      <c r="C11202" s="26"/>
      <c r="D11202" s="13"/>
      <c r="E11202" s="26"/>
      <c r="F11202" s="42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221"/>
        <v>11200</v>
      </c>
      <c r="B11203" s="31">
        <v>42733</v>
      </c>
      <c r="C11203" s="26"/>
      <c r="D11203" s="13"/>
      <c r="E11203" s="26"/>
      <c r="F11203" s="42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221"/>
        <v>11201</v>
      </c>
      <c r="B11204" s="31">
        <v>42734</v>
      </c>
      <c r="C11204" s="26"/>
      <c r="D11204" s="13"/>
      <c r="E11204" s="26"/>
      <c r="F11204" s="42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221"/>
        <v>11202</v>
      </c>
      <c r="B11205" s="31">
        <v>42735</v>
      </c>
      <c r="C11205" s="26"/>
      <c r="D11205" s="13"/>
      <c r="E11205" s="26"/>
      <c r="F11205" s="42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222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42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222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42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222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42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222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42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222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42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222"/>
        <v>11208</v>
      </c>
      <c r="B11211" s="31">
        <v>42741</v>
      </c>
      <c r="C11211" s="26"/>
      <c r="D11211" s="13">
        <v>26.8</v>
      </c>
      <c r="E11211" s="26">
        <v>24.7</v>
      </c>
      <c r="F11211" s="42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222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42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222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42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222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42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222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42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222"/>
        <v>11213</v>
      </c>
      <c r="B11216" s="31">
        <v>42746</v>
      </c>
      <c r="C11216" s="26"/>
      <c r="D11216" s="13"/>
      <c r="E11216" s="26"/>
      <c r="F11216" s="42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222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42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222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42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222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42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222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42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222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42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222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42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222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42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222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42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222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42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222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42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222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42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222"/>
        <v>11225</v>
      </c>
      <c r="B11228" s="31">
        <v>42758</v>
      </c>
      <c r="C11228" s="26">
        <v>22</v>
      </c>
      <c r="D11228" s="13"/>
      <c r="E11228" s="26"/>
      <c r="F11228" s="42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222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42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222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42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222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42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222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42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222"/>
        <v>11230</v>
      </c>
      <c r="B11233" s="31">
        <v>42763</v>
      </c>
      <c r="C11233" s="26"/>
      <c r="D11233" s="13">
        <v>30.8</v>
      </c>
      <c r="E11233" s="26">
        <v>26</v>
      </c>
      <c r="F11233" s="42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222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42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222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42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222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42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222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42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222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42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222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42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222"/>
        <v>11237</v>
      </c>
      <c r="B11240" s="31">
        <v>42770</v>
      </c>
      <c r="C11240" s="26"/>
      <c r="D11240" s="13">
        <v>31.6</v>
      </c>
      <c r="E11240" s="26">
        <v>24.9</v>
      </c>
      <c r="F11240" s="42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222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42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222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42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222"/>
        <v>11240</v>
      </c>
      <c r="B11243" s="31">
        <v>42773</v>
      </c>
      <c r="C11243" s="26"/>
      <c r="D11243" s="13"/>
      <c r="E11243" s="26"/>
      <c r="F11243" s="42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222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42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222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42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222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42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222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42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222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42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222"/>
        <v>11246</v>
      </c>
      <c r="B11249" s="31">
        <v>42779</v>
      </c>
      <c r="C11249" s="26">
        <v>19</v>
      </c>
      <c r="D11249" s="13"/>
      <c r="E11249" s="26">
        <v>28.4</v>
      </c>
      <c r="F11249" s="42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222"/>
        <v>11247</v>
      </c>
      <c r="B11250" s="31">
        <v>42780</v>
      </c>
      <c r="C11250" s="26"/>
      <c r="D11250" s="13">
        <v>33</v>
      </c>
      <c r="E11250" s="26"/>
      <c r="F11250" s="42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222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42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222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42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222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42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222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42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222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42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222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42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222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42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222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42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222"/>
        <v>11256</v>
      </c>
      <c r="B11259" s="31">
        <v>42789</v>
      </c>
      <c r="C11259" s="26">
        <v>22</v>
      </c>
      <c r="D11259" s="13"/>
      <c r="E11259" s="26">
        <v>23.4</v>
      </c>
      <c r="F11259" s="42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222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42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222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42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222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42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222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42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222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42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222"/>
        <v>11262</v>
      </c>
      <c r="B11265" s="31">
        <v>42795</v>
      </c>
      <c r="C11265" s="26"/>
      <c r="D11265" s="13">
        <v>31.8</v>
      </c>
      <c r="E11265" s="26">
        <v>25.2</v>
      </c>
      <c r="F11265" s="42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222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42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222"/>
        <v>11264</v>
      </c>
      <c r="B11267" s="31">
        <v>42797</v>
      </c>
      <c r="C11267" s="26"/>
      <c r="D11267" s="13">
        <v>28.2</v>
      </c>
      <c r="E11267" s="26">
        <v>25.5</v>
      </c>
      <c r="F11267" s="42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222"/>
        <v>11265</v>
      </c>
      <c r="B11268" s="31">
        <v>42798</v>
      </c>
      <c r="C11268" s="26"/>
      <c r="D11268" s="13">
        <v>31.4</v>
      </c>
      <c r="E11268" s="26">
        <v>25.4</v>
      </c>
      <c r="F11268" s="42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222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42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223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42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223"/>
        <v>11268</v>
      </c>
      <c r="B11271" s="31">
        <v>42801</v>
      </c>
      <c r="C11271" s="26"/>
      <c r="D11271" s="13">
        <v>31.6</v>
      </c>
      <c r="E11271" s="26">
        <v>25.8</v>
      </c>
      <c r="F11271" s="42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223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42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223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42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223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42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223"/>
        <v>11272</v>
      </c>
      <c r="B11275" s="31">
        <v>42805</v>
      </c>
      <c r="C11275" s="26">
        <v>23</v>
      </c>
      <c r="D11275" s="13"/>
      <c r="E11275" s="26">
        <v>25.2</v>
      </c>
      <c r="F11275" s="42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223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42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223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42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223"/>
        <v>11275</v>
      </c>
      <c r="B11278" s="31">
        <v>42808</v>
      </c>
      <c r="C11278" s="26"/>
      <c r="D11278" s="13">
        <v>30.4</v>
      </c>
      <c r="E11278" s="26">
        <v>26.3</v>
      </c>
      <c r="F11278" s="42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223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42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223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42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223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42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223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42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223"/>
        <v>11280</v>
      </c>
      <c r="B11283" s="31">
        <v>42813</v>
      </c>
      <c r="C11283" s="26"/>
      <c r="D11283" s="13">
        <v>31.8</v>
      </c>
      <c r="E11283" s="26">
        <v>25.4</v>
      </c>
      <c r="F11283" s="42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223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42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223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42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223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42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223"/>
        <v>11284</v>
      </c>
      <c r="B11287" s="31">
        <v>42817</v>
      </c>
      <c r="C11287" s="26">
        <v>24</v>
      </c>
      <c r="D11287" s="13">
        <v>32.4</v>
      </c>
      <c r="E11287" s="26"/>
      <c r="F11287" s="42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223"/>
        <v>11285</v>
      </c>
      <c r="B11288" s="31">
        <v>42818</v>
      </c>
      <c r="C11288" s="26"/>
      <c r="D11288" s="13">
        <v>31.8</v>
      </c>
      <c r="E11288" s="26">
        <v>26.3</v>
      </c>
      <c r="F11288" s="42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223"/>
        <v>11286</v>
      </c>
      <c r="B11289" s="31">
        <v>42819</v>
      </c>
      <c r="C11289" s="26">
        <v>21</v>
      </c>
      <c r="D11289" s="13"/>
      <c r="E11289" s="26"/>
      <c r="F11289" s="42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223"/>
        <v>11287</v>
      </c>
      <c r="B11290" s="31">
        <v>42820</v>
      </c>
      <c r="C11290" s="26"/>
      <c r="D11290" s="13"/>
      <c r="E11290" s="26"/>
      <c r="F11290" s="42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223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42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223"/>
        <v>11289</v>
      </c>
      <c r="B11292" s="31">
        <v>42822</v>
      </c>
      <c r="C11292" s="26"/>
      <c r="D11292" s="13"/>
      <c r="E11292" s="26">
        <v>24.8</v>
      </c>
      <c r="F11292" s="42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223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42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223"/>
        <v>11291</v>
      </c>
      <c r="B11294" s="31">
        <v>42824</v>
      </c>
      <c r="C11294" s="26"/>
      <c r="D11294" s="13">
        <v>30.9</v>
      </c>
      <c r="E11294" s="26">
        <v>26.1</v>
      </c>
      <c r="F11294" s="42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223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42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223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42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223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42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223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42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223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42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223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42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223"/>
        <v>11298</v>
      </c>
      <c r="B11301" s="31">
        <v>42831</v>
      </c>
      <c r="C11301" s="26">
        <v>23</v>
      </c>
      <c r="D11301" s="13">
        <v>31.2</v>
      </c>
      <c r="E11301" s="26"/>
      <c r="F11301" s="42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223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42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223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42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223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42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223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42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223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42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223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42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223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42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223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42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223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42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223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42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223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42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223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42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223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42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223"/>
        <v>11312</v>
      </c>
      <c r="B11315" s="31">
        <v>42845</v>
      </c>
      <c r="C11315" s="26"/>
      <c r="D11315" s="13">
        <v>31</v>
      </c>
      <c r="E11315" s="26">
        <v>25.1</v>
      </c>
      <c r="F11315" s="42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223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42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223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42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223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42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223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42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223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42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223"/>
        <v>11318</v>
      </c>
      <c r="B11321" s="31">
        <v>42851</v>
      </c>
      <c r="C11321" s="26"/>
      <c r="D11321" s="13">
        <v>30</v>
      </c>
      <c r="E11321" s="26">
        <v>25.1</v>
      </c>
      <c r="F11321" s="42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223"/>
        <v>11319</v>
      </c>
      <c r="B11322" s="31">
        <v>42852</v>
      </c>
      <c r="C11322" s="26">
        <v>23</v>
      </c>
      <c r="D11322" s="13">
        <v>30.4</v>
      </c>
      <c r="E11322" s="26"/>
      <c r="F11322" s="42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223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42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223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42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223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42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223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42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223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42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223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42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223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42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223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42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223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42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223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42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223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42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224">A11333+1</f>
        <v>11331</v>
      </c>
      <c r="B11334" s="31">
        <v>42864</v>
      </c>
      <c r="C11334" s="26">
        <v>23</v>
      </c>
      <c r="D11334" s="13"/>
      <c r="E11334" s="26">
        <v>26.4</v>
      </c>
      <c r="F11334" s="42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224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42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224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42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224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42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224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42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224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42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224"/>
        <v>11337</v>
      </c>
      <c r="B11340" s="31">
        <v>42870</v>
      </c>
      <c r="C11340" s="26"/>
      <c r="D11340" s="13">
        <v>31.4</v>
      </c>
      <c r="E11340" s="26">
        <v>26.8</v>
      </c>
      <c r="F11340" s="42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224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42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224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42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224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42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224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42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224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42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224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42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224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42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224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42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224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42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224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42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224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42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224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42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224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42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224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42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224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42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224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42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224"/>
        <v>11354</v>
      </c>
      <c r="B11357" s="31">
        <v>42887</v>
      </c>
      <c r="C11357" s="26"/>
      <c r="D11357" s="13">
        <v>32.4</v>
      </c>
      <c r="E11357" s="26">
        <v>25.8</v>
      </c>
      <c r="F11357" s="42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224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42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224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42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224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42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224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42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224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42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224"/>
        <v>11360</v>
      </c>
      <c r="B11363" s="31">
        <v>42893</v>
      </c>
      <c r="C11363" s="26"/>
      <c r="D11363" s="13">
        <v>33.4</v>
      </c>
      <c r="E11363" s="26">
        <v>26.6</v>
      </c>
      <c r="F11363" s="42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224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42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224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42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224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42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224"/>
        <v>11364</v>
      </c>
      <c r="B11367" s="31">
        <v>42897</v>
      </c>
      <c r="C11367" s="26"/>
      <c r="D11367" s="13">
        <v>31.4</v>
      </c>
      <c r="E11367" s="26">
        <v>25.9</v>
      </c>
      <c r="F11367" s="42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224"/>
        <v>11365</v>
      </c>
      <c r="B11368" s="31">
        <v>42898</v>
      </c>
      <c r="C11368" s="26"/>
      <c r="D11368" s="13">
        <v>31.2</v>
      </c>
      <c r="E11368" s="26">
        <v>24.4</v>
      </c>
      <c r="F11368" s="42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224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42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224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42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224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42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224"/>
        <v>11369</v>
      </c>
      <c r="B11372" s="31">
        <v>42902</v>
      </c>
      <c r="C11372" s="26">
        <v>23</v>
      </c>
      <c r="D11372" s="13"/>
      <c r="E11372" s="26">
        <v>26.6</v>
      </c>
      <c r="F11372" s="42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224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42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224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42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224"/>
        <v>11372</v>
      </c>
      <c r="B11375" s="31">
        <v>42905</v>
      </c>
      <c r="C11375" s="26"/>
      <c r="D11375" s="13">
        <v>31.2</v>
      </c>
      <c r="E11375" s="26">
        <v>24.5</v>
      </c>
      <c r="F11375" s="42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224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42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224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42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224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42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224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42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224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42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224"/>
        <v>11378</v>
      </c>
      <c r="B11381" s="31">
        <v>42911</v>
      </c>
      <c r="C11381" s="26"/>
      <c r="D11381" s="13">
        <v>31.2</v>
      </c>
      <c r="E11381" s="26">
        <v>25.1</v>
      </c>
      <c r="F11381" s="42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224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42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224"/>
        <v>11380</v>
      </c>
      <c r="B11383" s="31">
        <v>42913</v>
      </c>
      <c r="C11383" s="26"/>
      <c r="D11383" s="13">
        <v>29.8</v>
      </c>
      <c r="E11383" s="26">
        <v>24.6</v>
      </c>
      <c r="F11383" s="42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224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42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224"/>
        <v>11382</v>
      </c>
      <c r="B11385" s="31">
        <v>42915</v>
      </c>
      <c r="C11385" s="26"/>
      <c r="D11385" s="13">
        <v>31</v>
      </c>
      <c r="E11385" s="26">
        <v>26.1</v>
      </c>
      <c r="F11385" s="42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224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42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224"/>
        <v>11384</v>
      </c>
      <c r="B11387" s="31">
        <v>42917</v>
      </c>
      <c r="C11387" s="26"/>
      <c r="D11387" s="13"/>
      <c r="E11387" s="26"/>
      <c r="F11387" s="42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224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42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224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42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224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42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224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42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224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42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224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42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224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42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224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42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224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42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224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42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225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42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225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42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225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42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225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42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225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42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225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42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225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42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225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42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225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42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225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42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225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42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225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42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225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42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225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42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225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42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225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42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225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42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225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42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225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42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225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42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225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42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225"/>
        <v>11416</v>
      </c>
      <c r="B11419" s="31">
        <v>42949</v>
      </c>
      <c r="C11419" s="26"/>
      <c r="D11419" s="13">
        <v>31.4</v>
      </c>
      <c r="E11419" s="26">
        <v>26</v>
      </c>
      <c r="F11419" s="42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225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42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225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42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225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42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225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42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225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42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225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42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225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42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225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42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225"/>
        <v>11425</v>
      </c>
      <c r="B11428" s="31">
        <v>42958</v>
      </c>
      <c r="C11428" s="26"/>
      <c r="D11428" s="13">
        <v>30</v>
      </c>
      <c r="E11428" s="26">
        <v>23.5</v>
      </c>
      <c r="F11428" s="42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225"/>
        <v>11426</v>
      </c>
      <c r="B11429" s="31">
        <v>42959</v>
      </c>
      <c r="C11429" s="26"/>
      <c r="D11429" s="13">
        <v>28.6</v>
      </c>
      <c r="E11429" s="26">
        <v>23.8</v>
      </c>
      <c r="F11429" s="42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225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42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225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42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225"/>
        <v>11429</v>
      </c>
      <c r="B11432" s="31">
        <v>42962</v>
      </c>
      <c r="C11432" s="26">
        <v>23</v>
      </c>
      <c r="D11432" s="13">
        <v>29.8</v>
      </c>
      <c r="E11432" s="26"/>
      <c r="F11432" s="42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225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42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225"/>
        <v>11431</v>
      </c>
      <c r="B11434" s="31">
        <v>42964</v>
      </c>
      <c r="C11434" s="26">
        <v>23</v>
      </c>
      <c r="D11434" s="13"/>
      <c r="E11434" s="26">
        <v>24.7</v>
      </c>
      <c r="F11434" s="42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225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42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225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42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225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42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225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42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225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42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225"/>
        <v>11437</v>
      </c>
      <c r="B11440" s="31">
        <v>42970</v>
      </c>
      <c r="C11440" s="26"/>
      <c r="D11440" s="13">
        <v>32</v>
      </c>
      <c r="E11440" s="26">
        <v>25.5</v>
      </c>
      <c r="F11440" s="42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225"/>
        <v>11438</v>
      </c>
      <c r="B11441" s="31">
        <v>42971</v>
      </c>
      <c r="C11441" s="26"/>
      <c r="D11441" s="13">
        <v>29.6</v>
      </c>
      <c r="E11441" s="26">
        <v>25.8</v>
      </c>
      <c r="F11441" s="42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225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42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225"/>
        <v>11440</v>
      </c>
      <c r="B11443" s="31">
        <v>42973</v>
      </c>
      <c r="C11443" s="26"/>
      <c r="D11443" s="13">
        <v>31.4</v>
      </c>
      <c r="E11443" s="26">
        <v>26.3</v>
      </c>
      <c r="F11443" s="42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225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42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225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42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225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42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225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42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225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42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225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42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225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42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225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42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225"/>
        <v>11449</v>
      </c>
      <c r="B11452" s="31">
        <v>42982</v>
      </c>
      <c r="C11452" s="26">
        <v>23</v>
      </c>
      <c r="D11452" s="13"/>
      <c r="E11452" s="26">
        <v>25</v>
      </c>
      <c r="F11452" s="42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225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42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225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42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225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42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225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42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225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42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225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42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225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42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225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42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225"/>
        <v>11458</v>
      </c>
      <c r="B11461" s="31">
        <v>42991</v>
      </c>
      <c r="C11461" s="26">
        <v>21</v>
      </c>
      <c r="D11461" s="13"/>
      <c r="E11461" s="26">
        <v>24.3</v>
      </c>
      <c r="F11461" s="42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226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42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226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42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226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42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226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42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226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42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226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42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226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42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226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42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226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42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226"/>
        <v>11468</v>
      </c>
      <c r="B11471" s="31">
        <v>43001</v>
      </c>
      <c r="C11471" s="26">
        <v>24</v>
      </c>
      <c r="D11471" s="13"/>
      <c r="E11471" s="26">
        <v>25.7</v>
      </c>
      <c r="F11471" s="42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226"/>
        <v>11469</v>
      </c>
      <c r="B11472" s="31">
        <v>43002</v>
      </c>
      <c r="C11472" s="26">
        <v>22</v>
      </c>
      <c r="D11472" s="13"/>
      <c r="E11472" s="26">
        <v>25.7</v>
      </c>
      <c r="F11472" s="42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226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42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226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42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226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42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226"/>
        <v>11473</v>
      </c>
      <c r="B11476" s="31">
        <v>43006</v>
      </c>
      <c r="C11476" s="26"/>
      <c r="D11476" s="13">
        <v>32.4</v>
      </c>
      <c r="E11476" s="26">
        <v>25.4</v>
      </c>
      <c r="F11476" s="42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226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42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226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42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226"/>
        <v>11476</v>
      </c>
      <c r="B11479" s="31">
        <v>43009</v>
      </c>
      <c r="C11479" s="26"/>
      <c r="D11479" s="13"/>
      <c r="E11479" s="26"/>
      <c r="F11479" s="42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226"/>
        <v>11477</v>
      </c>
      <c r="B11480" s="31">
        <v>43010</v>
      </c>
      <c r="C11480" s="26"/>
      <c r="D11480" s="13"/>
      <c r="E11480" s="26"/>
      <c r="F11480" s="42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226"/>
        <v>11478</v>
      </c>
      <c r="B11481" s="31">
        <v>43011</v>
      </c>
      <c r="C11481" s="26"/>
      <c r="D11481" s="13"/>
      <c r="E11481" s="26"/>
      <c r="F11481" s="42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226"/>
        <v>11479</v>
      </c>
      <c r="B11482" s="31">
        <v>43012</v>
      </c>
      <c r="C11482" s="26"/>
      <c r="D11482" s="13"/>
      <c r="E11482" s="26"/>
      <c r="F11482" s="42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226"/>
        <v>11480</v>
      </c>
      <c r="B11483" s="31">
        <v>43013</v>
      </c>
      <c r="C11483" s="26"/>
      <c r="D11483" s="13"/>
      <c r="E11483" s="26"/>
      <c r="F11483" s="42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226"/>
        <v>11481</v>
      </c>
      <c r="B11484" s="31">
        <v>43014</v>
      </c>
      <c r="C11484" s="26"/>
      <c r="D11484" s="13"/>
      <c r="E11484" s="26"/>
      <c r="F11484" s="42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226"/>
        <v>11482</v>
      </c>
      <c r="B11485" s="31">
        <v>43015</v>
      </c>
      <c r="C11485" s="26"/>
      <c r="D11485" s="13"/>
      <c r="E11485" s="26"/>
      <c r="F11485" s="42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226"/>
        <v>11483</v>
      </c>
      <c r="B11486" s="31">
        <v>43016</v>
      </c>
      <c r="C11486" s="26"/>
      <c r="D11486" s="13"/>
      <c r="E11486" s="26"/>
      <c r="F11486" s="42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226"/>
        <v>11484</v>
      </c>
      <c r="B11487" s="31">
        <v>43017</v>
      </c>
      <c r="C11487" s="26"/>
      <c r="D11487" s="13"/>
      <c r="E11487" s="26"/>
      <c r="F11487" s="42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226"/>
        <v>11485</v>
      </c>
      <c r="B11488" s="31">
        <v>43018</v>
      </c>
      <c r="C11488" s="26"/>
      <c r="D11488" s="13"/>
      <c r="E11488" s="26"/>
      <c r="F11488" s="42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226"/>
        <v>11486</v>
      </c>
      <c r="B11489" s="31">
        <v>43019</v>
      </c>
      <c r="C11489" s="26"/>
      <c r="D11489" s="13"/>
      <c r="E11489" s="26"/>
      <c r="F11489" s="42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226"/>
        <v>11487</v>
      </c>
      <c r="B11490" s="31">
        <v>43020</v>
      </c>
      <c r="C11490" s="26"/>
      <c r="D11490" s="13"/>
      <c r="E11490" s="26"/>
      <c r="F11490" s="42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226"/>
        <v>11488</v>
      </c>
      <c r="B11491" s="31">
        <v>43021</v>
      </c>
      <c r="C11491" s="26"/>
      <c r="D11491" s="13"/>
      <c r="E11491" s="26"/>
      <c r="F11491" s="42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226"/>
        <v>11489</v>
      </c>
      <c r="B11492" s="31">
        <v>43022</v>
      </c>
      <c r="C11492" s="26"/>
      <c r="D11492" s="13"/>
      <c r="E11492" s="26"/>
      <c r="F11492" s="42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226"/>
        <v>11490</v>
      </c>
      <c r="B11493" s="31">
        <v>43023</v>
      </c>
      <c r="C11493" s="26"/>
      <c r="D11493" s="13"/>
      <c r="E11493" s="26"/>
      <c r="F11493" s="42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226"/>
        <v>11491</v>
      </c>
      <c r="B11494" s="31">
        <v>43024</v>
      </c>
      <c r="C11494" s="26"/>
      <c r="D11494" s="13"/>
      <c r="E11494" s="26"/>
      <c r="F11494" s="42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226"/>
        <v>11492</v>
      </c>
      <c r="B11495" s="31">
        <v>43025</v>
      </c>
      <c r="C11495" s="26"/>
      <c r="D11495" s="13"/>
      <c r="E11495" s="26"/>
      <c r="F11495" s="42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226"/>
        <v>11493</v>
      </c>
      <c r="B11496" s="31">
        <v>43026</v>
      </c>
      <c r="C11496" s="26"/>
      <c r="D11496" s="13"/>
      <c r="E11496" s="26"/>
      <c r="F11496" s="42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226"/>
        <v>11494</v>
      </c>
      <c r="B11497" s="31">
        <v>43027</v>
      </c>
      <c r="C11497" s="26"/>
      <c r="D11497" s="13"/>
      <c r="E11497" s="26"/>
      <c r="F11497" s="42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226"/>
        <v>11495</v>
      </c>
      <c r="B11498" s="31">
        <v>43028</v>
      </c>
      <c r="C11498" s="26"/>
      <c r="D11498" s="13"/>
      <c r="E11498" s="26"/>
      <c r="F11498" s="42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226"/>
        <v>11496</v>
      </c>
      <c r="B11499" s="31">
        <v>43029</v>
      </c>
      <c r="C11499" s="26"/>
      <c r="D11499" s="13"/>
      <c r="E11499" s="26"/>
      <c r="F11499" s="42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226"/>
        <v>11497</v>
      </c>
      <c r="B11500" s="31">
        <v>43030</v>
      </c>
      <c r="C11500" s="26"/>
      <c r="D11500" s="13"/>
      <c r="E11500" s="26"/>
      <c r="F11500" s="42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226"/>
        <v>11498</v>
      </c>
      <c r="B11501" s="31">
        <v>43031</v>
      </c>
      <c r="C11501" s="26"/>
      <c r="D11501" s="13"/>
      <c r="E11501" s="26"/>
      <c r="F11501" s="42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226"/>
        <v>11499</v>
      </c>
      <c r="B11502" s="31">
        <v>43032</v>
      </c>
      <c r="C11502" s="26"/>
      <c r="D11502" s="13"/>
      <c r="E11502" s="26"/>
      <c r="F11502" s="42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226"/>
        <v>11500</v>
      </c>
      <c r="B11503" s="31">
        <v>43033</v>
      </c>
      <c r="C11503" s="26"/>
      <c r="D11503" s="13"/>
      <c r="E11503" s="26"/>
      <c r="F11503" s="42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226"/>
        <v>11501</v>
      </c>
      <c r="B11504" s="31">
        <v>43034</v>
      </c>
      <c r="C11504" s="26"/>
      <c r="D11504" s="13"/>
      <c r="E11504" s="26"/>
      <c r="F11504" s="42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226"/>
        <v>11502</v>
      </c>
      <c r="B11505" s="31">
        <v>43035</v>
      </c>
      <c r="C11505" s="26"/>
      <c r="D11505" s="13"/>
      <c r="E11505" s="26"/>
      <c r="F11505" s="42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226"/>
        <v>11503</v>
      </c>
      <c r="B11506" s="31">
        <v>43036</v>
      </c>
      <c r="C11506" s="26"/>
      <c r="D11506" s="13"/>
      <c r="E11506" s="26"/>
      <c r="F11506" s="42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226"/>
        <v>11504</v>
      </c>
      <c r="B11507" s="31">
        <v>43037</v>
      </c>
      <c r="C11507" s="26"/>
      <c r="D11507" s="13"/>
      <c r="E11507" s="26"/>
      <c r="F11507" s="42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226"/>
        <v>11505</v>
      </c>
      <c r="B11508" s="31">
        <v>43038</v>
      </c>
      <c r="C11508" s="26"/>
      <c r="D11508" s="13"/>
      <c r="E11508" s="26"/>
      <c r="F11508" s="42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226"/>
        <v>11506</v>
      </c>
      <c r="B11509" s="31">
        <v>43039</v>
      </c>
      <c r="C11509" s="26"/>
      <c r="D11509" s="13"/>
      <c r="E11509" s="26"/>
      <c r="F11509" s="42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226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42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226"/>
        <v>11508</v>
      </c>
      <c r="B11511" s="31">
        <v>43041</v>
      </c>
      <c r="C11511" s="26">
        <v>23</v>
      </c>
      <c r="D11511" s="13"/>
      <c r="E11511" s="26">
        <v>24.7</v>
      </c>
      <c r="F11511" s="42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226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42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226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42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226"/>
        <v>11511</v>
      </c>
      <c r="B11514" s="31">
        <v>43044</v>
      </c>
      <c r="C11514" s="26"/>
      <c r="D11514" s="13">
        <v>31.2</v>
      </c>
      <c r="E11514" s="26">
        <v>26.1</v>
      </c>
      <c r="F11514" s="42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226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42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226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42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226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42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226"/>
        <v>11515</v>
      </c>
      <c r="B11518" s="31">
        <v>43048</v>
      </c>
      <c r="C11518" s="26">
        <v>22</v>
      </c>
      <c r="D11518" s="13">
        <v>30</v>
      </c>
      <c r="E11518" s="26"/>
      <c r="F11518" s="42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226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42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226"/>
        <v>11517</v>
      </c>
      <c r="B11520" s="31">
        <v>43050</v>
      </c>
      <c r="C11520" s="26"/>
      <c r="D11520" s="13">
        <v>31.2</v>
      </c>
      <c r="E11520" s="26">
        <v>25.7</v>
      </c>
      <c r="F11520" s="42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226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42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226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42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226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42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226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42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226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42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227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42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227"/>
        <v>11524</v>
      </c>
      <c r="B11527" s="31">
        <v>43057</v>
      </c>
      <c r="C11527" s="26"/>
      <c r="D11527" s="13">
        <v>31</v>
      </c>
      <c r="E11527" s="26">
        <v>25.8</v>
      </c>
      <c r="F11527" s="42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227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42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227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42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227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42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227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42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227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42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227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42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227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42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227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42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227"/>
        <v>11533</v>
      </c>
      <c r="B11536" s="31">
        <v>43066</v>
      </c>
      <c r="C11536" s="26"/>
      <c r="D11536" s="13">
        <v>27</v>
      </c>
      <c r="E11536" s="26">
        <v>23.8</v>
      </c>
      <c r="F11536" s="42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227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42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227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42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227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42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227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42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227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42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227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42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227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42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227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42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227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42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227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42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227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42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227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42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227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42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227"/>
        <v>11547</v>
      </c>
      <c r="B11550" s="31">
        <v>43080</v>
      </c>
      <c r="C11550" s="26"/>
      <c r="D11550" s="13"/>
      <c r="E11550" s="26">
        <v>26.3</v>
      </c>
      <c r="F11550" s="42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227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42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227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42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227"/>
        <v>11550</v>
      </c>
      <c r="B11553" s="31">
        <v>43083</v>
      </c>
      <c r="C11553" s="26"/>
      <c r="D11553" s="13">
        <v>31.1</v>
      </c>
      <c r="E11553" s="26">
        <v>25.6</v>
      </c>
      <c r="F11553" s="42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227"/>
        <v>11551</v>
      </c>
      <c r="B11554" s="31">
        <v>43084</v>
      </c>
      <c r="C11554" s="26">
        <v>21</v>
      </c>
      <c r="D11554" s="13"/>
      <c r="E11554" s="26"/>
      <c r="F11554" s="42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227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42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227"/>
        <v>11553</v>
      </c>
      <c r="B11556" s="31">
        <v>43086</v>
      </c>
      <c r="C11556" s="26">
        <v>22</v>
      </c>
      <c r="D11556" s="13"/>
      <c r="E11556" s="26">
        <v>25.2</v>
      </c>
      <c r="F11556" s="42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227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42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227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42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227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42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227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42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227"/>
        <v>11558</v>
      </c>
      <c r="B11561" s="31">
        <v>43091</v>
      </c>
      <c r="C11561" s="26"/>
      <c r="D11561" s="13"/>
      <c r="E11561" s="26"/>
      <c r="F11561" s="42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227"/>
        <v>11559</v>
      </c>
      <c r="B11562" s="31">
        <v>43092</v>
      </c>
      <c r="C11562" s="26">
        <v>23</v>
      </c>
      <c r="D11562" s="13"/>
      <c r="E11562" s="26"/>
      <c r="F11562" s="42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227"/>
        <v>11560</v>
      </c>
      <c r="B11563" s="31">
        <v>43093</v>
      </c>
      <c r="C11563" s="26"/>
      <c r="D11563" s="13">
        <v>30.2</v>
      </c>
      <c r="E11563" s="26">
        <v>25.6</v>
      </c>
      <c r="F11563" s="42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227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42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227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42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227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42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227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42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227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42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227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42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227"/>
        <v>11567</v>
      </c>
      <c r="B11570" s="31">
        <v>43100</v>
      </c>
      <c r="C11570" s="26">
        <v>21</v>
      </c>
      <c r="D11570" s="13"/>
      <c r="E11570" s="26">
        <v>24.4</v>
      </c>
      <c r="F11570" s="42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227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42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227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42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227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42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227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42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227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42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227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42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227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42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227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42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227"/>
        <v>11576</v>
      </c>
      <c r="B11579" s="31">
        <v>43109</v>
      </c>
      <c r="C11579" s="26">
        <v>23</v>
      </c>
      <c r="D11579" s="13"/>
      <c r="E11579" s="26">
        <v>25.2</v>
      </c>
      <c r="F11579" s="42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227"/>
        <v>11577</v>
      </c>
      <c r="B11580" s="31">
        <v>43110</v>
      </c>
      <c r="C11580" s="26"/>
      <c r="D11580" s="13">
        <v>30.2</v>
      </c>
      <c r="E11580" s="26">
        <v>23.9</v>
      </c>
      <c r="F11580" s="42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227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42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227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42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227"/>
        <v>11580</v>
      </c>
      <c r="B11583" s="31">
        <v>43113</v>
      </c>
      <c r="C11583" s="26"/>
      <c r="D11583" s="13">
        <v>29.4</v>
      </c>
      <c r="E11583" s="26">
        <v>25.4</v>
      </c>
      <c r="F11583" s="42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227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42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227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42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227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42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227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42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227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42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227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42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228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42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228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42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228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42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228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42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228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42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228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42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228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42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228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42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228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42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228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42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228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42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228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42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228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42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228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42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228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42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228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42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228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42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228"/>
        <v>11604</v>
      </c>
      <c r="B11607" s="31">
        <v>43137</v>
      </c>
      <c r="C11607" s="26"/>
      <c r="D11607" s="13">
        <v>32.6</v>
      </c>
      <c r="E11607" s="26">
        <v>26.3</v>
      </c>
      <c r="F11607" s="42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228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42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228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42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228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42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228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42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228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42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228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42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228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42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228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42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228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42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228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42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228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42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228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42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228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42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228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42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228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42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228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42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228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42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228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42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228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42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228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42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228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42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228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42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228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42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228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42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228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42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228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42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228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42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228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42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228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42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228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42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228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42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228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42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228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42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228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42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228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42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228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42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228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42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228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42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228"/>
        <v>11643</v>
      </c>
      <c r="B11646" s="31">
        <v>43176</v>
      </c>
      <c r="C11646" s="26"/>
      <c r="D11646" s="13"/>
      <c r="E11646" s="26"/>
      <c r="F11646" s="42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228"/>
        <v>11644</v>
      </c>
      <c r="B11647" s="31">
        <v>43177</v>
      </c>
      <c r="C11647" s="26"/>
      <c r="D11647" s="13"/>
      <c r="E11647" s="26"/>
      <c r="F11647" s="42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228"/>
        <v>11645</v>
      </c>
      <c r="B11648" s="31">
        <v>43178</v>
      </c>
      <c r="C11648" s="26"/>
      <c r="D11648" s="13"/>
      <c r="E11648" s="26"/>
      <c r="F11648" s="42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228"/>
        <v>11646</v>
      </c>
      <c r="B11649" s="31">
        <v>43179</v>
      </c>
      <c r="C11649" s="26"/>
      <c r="D11649" s="13"/>
      <c r="E11649" s="26"/>
      <c r="F11649" s="42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228"/>
        <v>11647</v>
      </c>
      <c r="B11650" s="31">
        <v>43180</v>
      </c>
      <c r="C11650" s="26"/>
      <c r="D11650" s="13"/>
      <c r="E11650" s="26"/>
      <c r="F11650" s="42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228"/>
        <v>11648</v>
      </c>
      <c r="B11651" s="31">
        <v>43181</v>
      </c>
      <c r="C11651" s="26"/>
      <c r="D11651" s="13"/>
      <c r="E11651" s="26"/>
      <c r="F11651" s="42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228"/>
        <v>11649</v>
      </c>
      <c r="B11652" s="31">
        <v>43182</v>
      </c>
      <c r="C11652" s="26"/>
      <c r="D11652" s="13"/>
      <c r="E11652" s="26"/>
      <c r="F11652" s="42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228"/>
        <v>11650</v>
      </c>
      <c r="B11653" s="31">
        <v>43183</v>
      </c>
      <c r="C11653" s="26"/>
      <c r="D11653" s="13"/>
      <c r="E11653" s="26"/>
      <c r="F11653" s="42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229">A11653+1</f>
        <v>11651</v>
      </c>
      <c r="B11654" s="31">
        <v>43184</v>
      </c>
      <c r="C11654" s="26"/>
      <c r="D11654" s="13"/>
      <c r="E11654" s="26"/>
      <c r="F11654" s="42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229"/>
        <v>11652</v>
      </c>
      <c r="B11655" s="31">
        <v>43185</v>
      </c>
      <c r="C11655" s="26"/>
      <c r="D11655" s="13"/>
      <c r="E11655" s="26"/>
      <c r="F11655" s="42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229"/>
        <v>11653</v>
      </c>
      <c r="B11656" s="31">
        <v>43186</v>
      </c>
      <c r="C11656" s="26"/>
      <c r="D11656" s="13"/>
      <c r="E11656" s="26"/>
      <c r="F11656" s="42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229"/>
        <v>11654</v>
      </c>
      <c r="B11657" s="31">
        <v>43187</v>
      </c>
      <c r="C11657" s="26"/>
      <c r="D11657" s="13"/>
      <c r="E11657" s="26"/>
      <c r="F11657" s="42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229"/>
        <v>11655</v>
      </c>
      <c r="B11658" s="31">
        <v>43188</v>
      </c>
      <c r="C11658" s="26"/>
      <c r="D11658" s="13"/>
      <c r="E11658" s="26"/>
      <c r="F11658" s="42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229"/>
        <v>11656</v>
      </c>
      <c r="B11659" s="31">
        <v>43189</v>
      </c>
      <c r="C11659" s="26"/>
      <c r="D11659" s="13"/>
      <c r="E11659" s="26"/>
      <c r="F11659" s="42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229"/>
        <v>11657</v>
      </c>
      <c r="B11660" s="31">
        <v>43190</v>
      </c>
      <c r="C11660" s="26"/>
      <c r="D11660" s="13"/>
      <c r="E11660" s="26"/>
      <c r="F11660" s="42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229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42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229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42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229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42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229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42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229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42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229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42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229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42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229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42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229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42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229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42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229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42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229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42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229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42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229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42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229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42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229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42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229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42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229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42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229"/>
        <v>11676</v>
      </c>
      <c r="B11679" s="31">
        <v>43209</v>
      </c>
      <c r="C11679" s="26"/>
      <c r="D11679" s="13">
        <v>31.2</v>
      </c>
      <c r="E11679" s="26">
        <v>25.9</v>
      </c>
      <c r="F11679" s="42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229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42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229"/>
        <v>11678</v>
      </c>
      <c r="B11681" s="31">
        <v>43211</v>
      </c>
      <c r="C11681" s="26"/>
      <c r="D11681" s="13">
        <v>30.9</v>
      </c>
      <c r="E11681" s="26">
        <v>25.6</v>
      </c>
      <c r="F11681" s="42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229"/>
        <v>11679</v>
      </c>
      <c r="B11682" s="31">
        <v>43212</v>
      </c>
      <c r="C11682" s="26"/>
      <c r="D11682" s="13">
        <v>31.8</v>
      </c>
      <c r="E11682" s="26">
        <v>25.7</v>
      </c>
      <c r="F11682" s="42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229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42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229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42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229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42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229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42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229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42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229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42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229"/>
        <v>11686</v>
      </c>
      <c r="B11689" s="31">
        <v>43219</v>
      </c>
      <c r="C11689" s="26"/>
      <c r="D11689" s="13">
        <v>32.4</v>
      </c>
      <c r="E11689" s="26">
        <v>26.2</v>
      </c>
      <c r="F11689" s="42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229"/>
        <v>11687</v>
      </c>
      <c r="B11690" s="31">
        <v>43220</v>
      </c>
      <c r="C11690" s="26"/>
      <c r="D11690" s="13">
        <v>32.200000000000003</v>
      </c>
      <c r="E11690" s="26">
        <v>26</v>
      </c>
      <c r="F11690" s="42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229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42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229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42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229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42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229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42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229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42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229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42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229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42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229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42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229"/>
        <v>11696</v>
      </c>
      <c r="B11699" s="31">
        <v>43229</v>
      </c>
      <c r="C11699" s="26"/>
      <c r="D11699" s="13">
        <v>34.6</v>
      </c>
      <c r="E11699" s="26">
        <v>27.4</v>
      </c>
      <c r="F11699" s="42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229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42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229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42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229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42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229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42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229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42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229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42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229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42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229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42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229"/>
        <v>11705</v>
      </c>
      <c r="B11708" s="31">
        <v>43238</v>
      </c>
      <c r="C11708" s="26"/>
      <c r="D11708" s="13">
        <v>31.2</v>
      </c>
      <c r="E11708" s="26">
        <v>26</v>
      </c>
      <c r="F11708" s="42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229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42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229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42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229"/>
        <v>11708</v>
      </c>
      <c r="B11711" s="31">
        <v>43241</v>
      </c>
      <c r="C11711" s="26"/>
      <c r="D11711" s="13">
        <v>31.2</v>
      </c>
      <c r="E11711" s="26">
        <v>26</v>
      </c>
      <c r="F11711" s="42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229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42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229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42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229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42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229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42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229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42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229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42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230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42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230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42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230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42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230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42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230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42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230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42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230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42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230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42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230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42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230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42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230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42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230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42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230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42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230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42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230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42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230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42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230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42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230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42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230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42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230"/>
        <v>11734</v>
      </c>
      <c r="B11737" s="31">
        <v>43267</v>
      </c>
      <c r="C11737" s="26"/>
      <c r="D11737" s="13">
        <v>32.6</v>
      </c>
      <c r="E11737" s="26">
        <v>27.1</v>
      </c>
      <c r="F11737" s="42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230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42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230"/>
        <v>11736</v>
      </c>
      <c r="B11739" s="31">
        <v>43269</v>
      </c>
      <c r="C11739" s="26"/>
      <c r="D11739" s="13">
        <v>29.2</v>
      </c>
      <c r="E11739" s="26">
        <v>23.6</v>
      </c>
      <c r="F11739" s="42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230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42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230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42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230"/>
        <v>11739</v>
      </c>
      <c r="B11742" s="31">
        <v>43272</v>
      </c>
      <c r="C11742" s="26">
        <v>25</v>
      </c>
      <c r="D11742" s="13"/>
      <c r="E11742" s="26">
        <v>27</v>
      </c>
      <c r="F11742" s="42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230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42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230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42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230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42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230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42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230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42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230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42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230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42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230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42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230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42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230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42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230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42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230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42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230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42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230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42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230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42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230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42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230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42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230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42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230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42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230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42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230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42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230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42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230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42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230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42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230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42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230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42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230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42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230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42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230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42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230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42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230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42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230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42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230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42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230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42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230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42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230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42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230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42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230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42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230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42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231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42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231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42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231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42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231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42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231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42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231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42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231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42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231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42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231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42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231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42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231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42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231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42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231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42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231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42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231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42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231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42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231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42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231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42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231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42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231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42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231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42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231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42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231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42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231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42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231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42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231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42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231"/>
        <v>11805</v>
      </c>
      <c r="B11808" s="31">
        <v>43338</v>
      </c>
      <c r="C11808" s="26">
        <v>21</v>
      </c>
      <c r="D11808" s="13"/>
      <c r="E11808" s="26">
        <v>26</v>
      </c>
      <c r="F11808" s="42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231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42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231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42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231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42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231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42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231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42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231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42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231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42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231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42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231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42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231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42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231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42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231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42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231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42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231"/>
        <v>11819</v>
      </c>
      <c r="B11822" s="31">
        <v>43352</v>
      </c>
      <c r="C11822" s="26">
        <v>23</v>
      </c>
      <c r="D11822" s="13"/>
      <c r="E11822" s="26">
        <v>24.6</v>
      </c>
      <c r="F11822" s="42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231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42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231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42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231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42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231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42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231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42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231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42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231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42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231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42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231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42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231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42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231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42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231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42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231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42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231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42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231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42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231"/>
        <v>11835</v>
      </c>
      <c r="B11838" s="31">
        <v>43368</v>
      </c>
      <c r="C11838" s="26"/>
      <c r="D11838" s="13">
        <v>30.2</v>
      </c>
      <c r="E11838" s="26">
        <v>24.4</v>
      </c>
      <c r="F11838" s="42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231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42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231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42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231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42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231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42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231"/>
        <v>11840</v>
      </c>
      <c r="B11843" s="31">
        <v>43373</v>
      </c>
      <c r="C11843" s="26"/>
      <c r="D11843" s="13">
        <v>30.4</v>
      </c>
      <c r="E11843" s="26">
        <v>25.1</v>
      </c>
      <c r="F11843" s="42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231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42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231"/>
        <v>11842</v>
      </c>
      <c r="B11845" s="31">
        <v>43375</v>
      </c>
      <c r="C11845" s="26"/>
      <c r="D11845" s="13">
        <v>30.4</v>
      </c>
      <c r="E11845" s="26">
        <v>24.9</v>
      </c>
      <c r="F11845" s="42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232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42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232"/>
        <v>11844</v>
      </c>
      <c r="B11847" s="31">
        <v>43377</v>
      </c>
      <c r="C11847" s="26"/>
      <c r="D11847" s="13">
        <v>28</v>
      </c>
      <c r="E11847" s="26">
        <v>25.2</v>
      </c>
      <c r="F11847" s="42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232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42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232"/>
        <v>11846</v>
      </c>
      <c r="B11849" s="31">
        <v>43379</v>
      </c>
      <c r="C11849" s="26">
        <v>23</v>
      </c>
      <c r="D11849" s="13"/>
      <c r="E11849" s="26">
        <v>25.9</v>
      </c>
      <c r="F11849" s="42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232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42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232"/>
        <v>11848</v>
      </c>
      <c r="B11851" s="31">
        <v>43381</v>
      </c>
      <c r="C11851" s="26">
        <v>24</v>
      </c>
      <c r="D11851" s="13"/>
      <c r="E11851" s="26">
        <v>25.2</v>
      </c>
      <c r="F11851" s="42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232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42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232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42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232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42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232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42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232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42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232"/>
        <v>11854</v>
      </c>
      <c r="B11857" s="31">
        <v>43387</v>
      </c>
      <c r="C11857" s="26"/>
      <c r="D11857" s="13">
        <v>31.5</v>
      </c>
      <c r="E11857" s="26">
        <v>25.7</v>
      </c>
      <c r="F11857" s="42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232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42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232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42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232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42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232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42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232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42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232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42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232"/>
        <v>11861</v>
      </c>
      <c r="B11864" s="31">
        <v>43394</v>
      </c>
      <c r="C11864" s="26"/>
      <c r="D11864" s="13">
        <v>32.5</v>
      </c>
      <c r="E11864" s="26">
        <v>25.6</v>
      </c>
      <c r="F11864" s="42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232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42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232"/>
        <v>11863</v>
      </c>
      <c r="B11866" s="31">
        <v>43396</v>
      </c>
      <c r="C11866" s="26">
        <v>23</v>
      </c>
      <c r="D11866" s="13"/>
      <c r="E11866" s="26">
        <v>24.5</v>
      </c>
      <c r="F11866" s="42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232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42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232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42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232"/>
        <v>11866</v>
      </c>
      <c r="B11869" s="31">
        <v>43399</v>
      </c>
      <c r="C11869" s="26"/>
      <c r="D11869" s="13">
        <v>30</v>
      </c>
      <c r="E11869" s="26">
        <v>24.6</v>
      </c>
      <c r="F11869" s="42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232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42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232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42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232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42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232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42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232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42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232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42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232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42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232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42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232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42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232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42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232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42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232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42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232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42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232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42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232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42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232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42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232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42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232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42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232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42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232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42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232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42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232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42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232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42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232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42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232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42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232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42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232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42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232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42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232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42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232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42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232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42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232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42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232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42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232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42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232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42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232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42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232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42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232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42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232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42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232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42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233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42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233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42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233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42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233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42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233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42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233"/>
        <v>11912</v>
      </c>
      <c r="B11915" s="31">
        <v>43445</v>
      </c>
      <c r="C11915" s="26"/>
      <c r="D11915" s="13">
        <v>30</v>
      </c>
      <c r="E11915" s="26">
        <v>25.2</v>
      </c>
      <c r="F11915" s="42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233"/>
        <v>11913</v>
      </c>
      <c r="B11916" s="31">
        <v>43446</v>
      </c>
      <c r="C11916" s="26"/>
      <c r="D11916" s="13">
        <v>30</v>
      </c>
      <c r="E11916" s="26">
        <v>25.2</v>
      </c>
      <c r="F11916" s="42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233"/>
        <v>11914</v>
      </c>
      <c r="B11917" s="31">
        <v>43447</v>
      </c>
      <c r="C11917" s="26"/>
      <c r="D11917" s="13"/>
      <c r="E11917" s="26">
        <v>25.7</v>
      </c>
      <c r="F11917" s="42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233"/>
        <v>11915</v>
      </c>
      <c r="B11918" s="31">
        <v>43448</v>
      </c>
      <c r="C11918" s="26">
        <v>21</v>
      </c>
      <c r="D11918" s="13"/>
      <c r="E11918" s="26">
        <v>25</v>
      </c>
      <c r="F11918" s="42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233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42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233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42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233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42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233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42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233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42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233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42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233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42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233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42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233"/>
        <v>11924</v>
      </c>
      <c r="B11927" s="31">
        <v>43457</v>
      </c>
      <c r="C11927" s="26"/>
      <c r="D11927" s="13">
        <v>29.8</v>
      </c>
      <c r="E11927" s="26">
        <v>25.8</v>
      </c>
      <c r="F11927" s="42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233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42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233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42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233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42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233"/>
        <v>11928</v>
      </c>
      <c r="B11931" s="31">
        <v>43461</v>
      </c>
      <c r="C11931" s="26"/>
      <c r="D11931" s="13">
        <v>31</v>
      </c>
      <c r="E11931" s="26">
        <v>25.6</v>
      </c>
      <c r="F11931" s="42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233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42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233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42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233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42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233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42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233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42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233"/>
        <v>11934</v>
      </c>
      <c r="B11937" s="31">
        <v>43467</v>
      </c>
      <c r="C11937" s="26"/>
      <c r="D11937" s="13">
        <v>29.6</v>
      </c>
      <c r="E11937" s="26">
        <v>23.3</v>
      </c>
      <c r="F11937" s="42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233"/>
        <v>11935</v>
      </c>
      <c r="B11938" s="31">
        <v>43468</v>
      </c>
      <c r="C11938" s="26"/>
      <c r="D11938" s="13">
        <v>29.6</v>
      </c>
      <c r="E11938" s="26">
        <v>25</v>
      </c>
      <c r="F11938" s="42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233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42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233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42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233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42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233"/>
        <v>11939</v>
      </c>
      <c r="B11942" s="31">
        <v>43472</v>
      </c>
      <c r="C11942" s="26"/>
      <c r="D11942" s="13">
        <v>29.6</v>
      </c>
      <c r="E11942" s="26">
        <v>25.4</v>
      </c>
      <c r="F11942" s="42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233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42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233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42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233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42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233"/>
        <v>11943</v>
      </c>
      <c r="B11946" s="31">
        <v>43476</v>
      </c>
      <c r="C11946" s="26"/>
      <c r="D11946" s="13">
        <v>32</v>
      </c>
      <c r="E11946" s="26">
        <v>26.2</v>
      </c>
      <c r="F11946" s="42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233"/>
        <v>11944</v>
      </c>
      <c r="B11947" s="31">
        <v>43477</v>
      </c>
      <c r="C11947" s="26"/>
      <c r="D11947" s="13"/>
      <c r="E11947" s="26"/>
      <c r="F11947" s="42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233"/>
        <v>11945</v>
      </c>
      <c r="B11948" s="31">
        <v>43478</v>
      </c>
      <c r="C11948" s="26">
        <v>22</v>
      </c>
      <c r="D11948" s="13"/>
      <c r="E11948" s="26"/>
      <c r="F11948" s="42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233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42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233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42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233"/>
        <v>11948</v>
      </c>
      <c r="B11951" s="31">
        <v>43481</v>
      </c>
      <c r="C11951" s="26"/>
      <c r="D11951" s="13">
        <v>29</v>
      </c>
      <c r="E11951" s="26">
        <v>25.2</v>
      </c>
      <c r="F11951" s="42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233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42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233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42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233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42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233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42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233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42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233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42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233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42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233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42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233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42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233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42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233"/>
        <v>11959</v>
      </c>
      <c r="B11962" s="31">
        <v>43492</v>
      </c>
      <c r="C11962" s="26"/>
      <c r="D11962" s="13">
        <v>31.2</v>
      </c>
      <c r="E11962" s="26">
        <v>25.4</v>
      </c>
      <c r="F11962" s="42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233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42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233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42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233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42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233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42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233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42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233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42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233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42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233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42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233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42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233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42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233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42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234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42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234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42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234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42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234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42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234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42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234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42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234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42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234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42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234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42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234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42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234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42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234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42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234"/>
        <v>11983</v>
      </c>
      <c r="B11986" s="31">
        <v>43516</v>
      </c>
      <c r="C11986" s="26"/>
      <c r="D11986" s="13">
        <v>32.6</v>
      </c>
      <c r="E11986" s="26">
        <v>26.7</v>
      </c>
      <c r="F11986" s="42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234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42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234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42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234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42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234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42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234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42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234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42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234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42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234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42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234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42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234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42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234"/>
        <v>11994</v>
      </c>
      <c r="B11997" s="31">
        <v>43527</v>
      </c>
      <c r="C11997" s="26"/>
      <c r="D11997" s="13">
        <v>31.2</v>
      </c>
      <c r="E11997" s="26">
        <v>25.7</v>
      </c>
      <c r="F11997" s="42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234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42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234"/>
        <v>11996</v>
      </c>
      <c r="B11999" s="31">
        <v>43529</v>
      </c>
      <c r="C11999" s="26"/>
      <c r="D11999" s="13">
        <v>28.3</v>
      </c>
      <c r="E11999" s="26">
        <v>25.1</v>
      </c>
      <c r="F11999" s="42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234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42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234"/>
        <v>11998</v>
      </c>
      <c r="B12001" s="31">
        <v>43531</v>
      </c>
      <c r="C12001" s="26"/>
      <c r="D12001" s="13">
        <v>31.4</v>
      </c>
      <c r="E12001" s="26">
        <v>27.3</v>
      </c>
      <c r="F12001" s="42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234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42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234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42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234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42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234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42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234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42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234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42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234"/>
        <v>12005</v>
      </c>
      <c r="B12008" s="31">
        <v>43538</v>
      </c>
      <c r="C12008" s="26"/>
      <c r="D12008" s="13">
        <v>33.4</v>
      </c>
      <c r="E12008" s="26">
        <v>26.3</v>
      </c>
      <c r="F12008" s="42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234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42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234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42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234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42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234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42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234"/>
        <v>12010</v>
      </c>
      <c r="B12013" s="31">
        <v>43543</v>
      </c>
      <c r="C12013" s="26"/>
      <c r="D12013" s="13">
        <v>31.8</v>
      </c>
      <c r="E12013" s="26">
        <v>26.3</v>
      </c>
      <c r="F12013" s="42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234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42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234"/>
        <v>12012</v>
      </c>
      <c r="B12015" s="31">
        <v>43545</v>
      </c>
      <c r="C12015" s="26"/>
      <c r="D12015" s="13">
        <v>32.5</v>
      </c>
      <c r="E12015" s="26">
        <v>26.3</v>
      </c>
      <c r="F12015" s="42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234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42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234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42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234"/>
        <v>12015</v>
      </c>
      <c r="B12018" s="31">
        <v>43548</v>
      </c>
      <c r="C12018" s="26"/>
      <c r="D12018" s="13">
        <v>29.3</v>
      </c>
      <c r="E12018" s="26">
        <v>24</v>
      </c>
      <c r="F12018" s="42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234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42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234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42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234"/>
        <v>12018</v>
      </c>
      <c r="B12021" s="31">
        <v>43551</v>
      </c>
      <c r="C12021" s="26"/>
      <c r="D12021" s="13">
        <v>29.5</v>
      </c>
      <c r="E12021" s="26">
        <v>26.2</v>
      </c>
      <c r="F12021" s="42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234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42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234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42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234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42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234"/>
        <v>12022</v>
      </c>
      <c r="B12025" s="31">
        <v>43555</v>
      </c>
      <c r="C12025" s="26"/>
      <c r="D12025" s="13">
        <v>32.1</v>
      </c>
      <c r="E12025" s="26">
        <v>26.7</v>
      </c>
      <c r="F12025" s="42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234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42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234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42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234"/>
        <v>12025</v>
      </c>
      <c r="B12028" s="31">
        <v>43558</v>
      </c>
      <c r="C12028" s="26"/>
      <c r="D12028" s="13">
        <v>32.799999999999997</v>
      </c>
      <c r="E12028" s="26">
        <v>27</v>
      </c>
      <c r="F12028" s="42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234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42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234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42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234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42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234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42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234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42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234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42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234"/>
        <v>12032</v>
      </c>
      <c r="B12035" s="31">
        <v>43565</v>
      </c>
      <c r="C12035" s="26"/>
      <c r="D12035" s="13">
        <v>30.8</v>
      </c>
      <c r="E12035" s="26">
        <v>24.7</v>
      </c>
      <c r="F12035" s="42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234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42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234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42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235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42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235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42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235"/>
        <v>12037</v>
      </c>
      <c r="B12040" s="31">
        <v>43570</v>
      </c>
      <c r="C12040" s="26"/>
      <c r="D12040" s="13">
        <v>32.200000000000003</v>
      </c>
      <c r="E12040" s="26">
        <v>26</v>
      </c>
      <c r="F12040" s="42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235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42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235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42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235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42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235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42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235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42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235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42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235"/>
        <v>12044</v>
      </c>
      <c r="B12047" s="31">
        <v>43577</v>
      </c>
      <c r="C12047" s="26"/>
      <c r="D12047" s="13">
        <v>29</v>
      </c>
      <c r="E12047" s="26">
        <v>26</v>
      </c>
      <c r="F12047" s="42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235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42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235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42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235"/>
        <v>12047</v>
      </c>
      <c r="B12050" s="31">
        <v>43580</v>
      </c>
      <c r="C12050" s="26"/>
      <c r="D12050" s="13">
        <v>30.6</v>
      </c>
      <c r="E12050" s="26">
        <v>26.2</v>
      </c>
      <c r="F12050" s="42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235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42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235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42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235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42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235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42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235"/>
        <v>12052</v>
      </c>
      <c r="B12055" s="31">
        <v>43585</v>
      </c>
      <c r="C12055" s="26"/>
      <c r="D12055" s="13">
        <v>33</v>
      </c>
      <c r="E12055" s="26">
        <v>26.9</v>
      </c>
      <c r="F12055" s="42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235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42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235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42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235"/>
        <v>12055</v>
      </c>
      <c r="B12058" s="31">
        <v>43588</v>
      </c>
      <c r="C12058" s="26"/>
      <c r="D12058" s="13">
        <v>31.8</v>
      </c>
      <c r="E12058" s="26">
        <v>25.9</v>
      </c>
      <c r="F12058" s="42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235"/>
        <v>12056</v>
      </c>
      <c r="B12059" s="31">
        <v>43589</v>
      </c>
      <c r="C12059" s="26"/>
      <c r="D12059" s="13">
        <v>32</v>
      </c>
      <c r="E12059" s="26">
        <v>25.5</v>
      </c>
      <c r="F12059" s="42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235"/>
        <v>12057</v>
      </c>
      <c r="B12060" s="31">
        <v>43590</v>
      </c>
      <c r="C12060" s="26"/>
      <c r="D12060" s="13">
        <v>27.7</v>
      </c>
      <c r="E12060" s="26">
        <v>24.4</v>
      </c>
      <c r="F12060" s="42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235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42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235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42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235"/>
        <v>12060</v>
      </c>
      <c r="B12063" s="31">
        <v>43593</v>
      </c>
      <c r="C12063" s="26"/>
      <c r="D12063" s="13">
        <v>31.6</v>
      </c>
      <c r="E12063" s="26">
        <v>26.5</v>
      </c>
      <c r="F12063" s="42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235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42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235"/>
        <v>12062</v>
      </c>
      <c r="B12065" s="31">
        <v>43595</v>
      </c>
      <c r="C12065" s="26"/>
      <c r="D12065" s="13">
        <v>31.6</v>
      </c>
      <c r="E12065" s="26">
        <v>26.7</v>
      </c>
      <c r="F12065" s="42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235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42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235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42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235"/>
        <v>12065</v>
      </c>
      <c r="B12068" s="31">
        <v>43598</v>
      </c>
      <c r="C12068" s="26"/>
      <c r="D12068" s="13">
        <v>31.8</v>
      </c>
      <c r="E12068" s="26">
        <v>26.3</v>
      </c>
      <c r="F12068" s="42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235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42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235"/>
        <v>12067</v>
      </c>
      <c r="B12070" s="31">
        <v>43600</v>
      </c>
      <c r="C12070" s="26"/>
      <c r="D12070" s="13">
        <v>31.4</v>
      </c>
      <c r="E12070" s="26">
        <v>26.2</v>
      </c>
      <c r="F12070" s="42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235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42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235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42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235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42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235"/>
        <v>12071</v>
      </c>
      <c r="B12074" s="31">
        <v>43604</v>
      </c>
      <c r="C12074" s="26"/>
      <c r="D12074" s="13">
        <v>31.6</v>
      </c>
      <c r="E12074" s="26">
        <v>26.5</v>
      </c>
      <c r="F12074" s="42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235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42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235"/>
        <v>12073</v>
      </c>
      <c r="B12076" s="31">
        <v>43606</v>
      </c>
      <c r="C12076" s="26"/>
      <c r="D12076" s="13">
        <v>32.5</v>
      </c>
      <c r="E12076" s="26">
        <v>26.8</v>
      </c>
      <c r="F12076" s="42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235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42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235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42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235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42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235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42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235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42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235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42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235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42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235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42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235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42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235"/>
        <v>12083</v>
      </c>
      <c r="B12086" s="31">
        <v>43616</v>
      </c>
      <c r="C12086" s="26"/>
      <c r="D12086" s="13">
        <v>31.5</v>
      </c>
      <c r="E12086" s="26">
        <v>27.5</v>
      </c>
      <c r="F12086" s="42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235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42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235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42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235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42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235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42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235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42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235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42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235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42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235"/>
        <v>12091</v>
      </c>
      <c r="B12094" s="31">
        <v>43624</v>
      </c>
      <c r="C12094" s="26"/>
      <c r="D12094" s="13">
        <v>31</v>
      </c>
      <c r="E12094" s="26">
        <v>24.7</v>
      </c>
      <c r="F12094" s="42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235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42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235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42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235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42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235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42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235"/>
        <v>12096</v>
      </c>
      <c r="B12099" s="31">
        <v>43629</v>
      </c>
      <c r="C12099" s="26"/>
      <c r="D12099" s="13"/>
      <c r="E12099" s="26">
        <v>26.1</v>
      </c>
      <c r="F12099" s="42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235"/>
        <v>12097</v>
      </c>
      <c r="B12100" s="31">
        <v>43630</v>
      </c>
      <c r="C12100" s="26"/>
      <c r="D12100" s="13">
        <v>32</v>
      </c>
      <c r="E12100" s="26">
        <v>27.1</v>
      </c>
      <c r="F12100" s="42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235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42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236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42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236"/>
        <v>12100</v>
      </c>
      <c r="B12103" s="31">
        <v>43633</v>
      </c>
      <c r="C12103" s="26"/>
      <c r="D12103" s="13">
        <v>31.4</v>
      </c>
      <c r="E12103" s="26">
        <v>25.8</v>
      </c>
      <c r="F12103" s="42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236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42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236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42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236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42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236"/>
        <v>12104</v>
      </c>
      <c r="B12107" s="31">
        <v>43637</v>
      </c>
      <c r="C12107" s="26"/>
      <c r="D12107" s="13">
        <v>29.3</v>
      </c>
      <c r="E12107" s="26">
        <v>25.2</v>
      </c>
      <c r="F12107" s="42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236"/>
        <v>12105</v>
      </c>
      <c r="B12108" s="31">
        <v>43638</v>
      </c>
      <c r="C12108" s="26"/>
      <c r="D12108" s="13">
        <v>27.8</v>
      </c>
      <c r="E12108" s="26">
        <v>24.5</v>
      </c>
      <c r="F12108" s="42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236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42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236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42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236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42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236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42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236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42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236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42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236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42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236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42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236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42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236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42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236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42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236"/>
        <v>12117</v>
      </c>
      <c r="B12120" s="31">
        <v>43650</v>
      </c>
      <c r="C12120" s="26"/>
      <c r="D12120" s="13">
        <v>32.6</v>
      </c>
      <c r="E12120" s="26">
        <v>26.7</v>
      </c>
      <c r="F12120" s="42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236"/>
        <v>12118</v>
      </c>
      <c r="B12121" s="31">
        <v>43651</v>
      </c>
      <c r="C12121" s="26"/>
      <c r="D12121" s="13">
        <v>31.6</v>
      </c>
      <c r="E12121" s="26">
        <v>25.5</v>
      </c>
      <c r="F12121" s="42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236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42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236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42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236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42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236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42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236"/>
        <v>12123</v>
      </c>
      <c r="B12126" s="31">
        <v>43656</v>
      </c>
      <c r="C12126" s="26"/>
      <c r="D12126" s="13">
        <v>32.4</v>
      </c>
      <c r="E12126" s="26">
        <v>25.8</v>
      </c>
      <c r="F12126" s="42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236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42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236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42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236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42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236"/>
        <v>12127</v>
      </c>
      <c r="B12130" s="31">
        <v>43660</v>
      </c>
      <c r="C12130" s="26"/>
      <c r="D12130" s="13">
        <v>31.4</v>
      </c>
      <c r="E12130" s="26">
        <v>25.8</v>
      </c>
      <c r="F12130" s="42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236"/>
        <v>12128</v>
      </c>
      <c r="B12131" s="31">
        <v>43661</v>
      </c>
      <c r="C12131" s="26"/>
      <c r="D12131" s="13">
        <v>28.6</v>
      </c>
      <c r="E12131" s="26">
        <v>24.6</v>
      </c>
      <c r="F12131" s="42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236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42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236"/>
        <v>12130</v>
      </c>
      <c r="B12133" s="31">
        <v>43663</v>
      </c>
      <c r="C12133" s="26"/>
      <c r="D12133" s="13">
        <v>31.2</v>
      </c>
      <c r="E12133" s="26">
        <v>25.7</v>
      </c>
      <c r="F12133" s="42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236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42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236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42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236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42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236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42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236"/>
        <v>12135</v>
      </c>
      <c r="B12138" s="31">
        <v>43668</v>
      </c>
      <c r="C12138" s="26"/>
      <c r="D12138" s="13">
        <v>31.4</v>
      </c>
      <c r="E12138" s="26">
        <v>25.5</v>
      </c>
      <c r="F12138" s="42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236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42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236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42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236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42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236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42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236"/>
        <v>12140</v>
      </c>
      <c r="B12143" s="31">
        <v>43673</v>
      </c>
      <c r="C12143" s="26"/>
      <c r="D12143" s="13">
        <v>30.5</v>
      </c>
      <c r="E12143" s="26">
        <v>25.1</v>
      </c>
      <c r="F12143" s="42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236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42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236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42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236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42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236"/>
        <v>12144</v>
      </c>
      <c r="B12147" s="31">
        <v>43677</v>
      </c>
      <c r="C12147" s="26"/>
      <c r="D12147" s="13">
        <v>31.2</v>
      </c>
      <c r="E12147" s="26">
        <v>25.5</v>
      </c>
      <c r="F12147" s="42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236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42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236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42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236"/>
        <v>12147</v>
      </c>
      <c r="B12150" s="31">
        <v>43680</v>
      </c>
      <c r="C12150" s="26"/>
      <c r="D12150" s="13">
        <v>31.6</v>
      </c>
      <c r="E12150" s="26">
        <v>25.8</v>
      </c>
      <c r="F12150" s="42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236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42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236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42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236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42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236"/>
        <v>12151</v>
      </c>
      <c r="B12154" s="31">
        <v>43684</v>
      </c>
      <c r="C12154" s="26"/>
      <c r="D12154" s="13">
        <v>28.6</v>
      </c>
      <c r="E12154" s="26">
        <v>24.9</v>
      </c>
      <c r="F12154" s="42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236"/>
        <v>12152</v>
      </c>
      <c r="B12155" s="31">
        <v>43685</v>
      </c>
      <c r="C12155" s="26"/>
      <c r="D12155" s="13">
        <v>30.3</v>
      </c>
      <c r="E12155" s="26">
        <v>26</v>
      </c>
      <c r="F12155" s="42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236"/>
        <v>12153</v>
      </c>
      <c r="B12156" s="31">
        <v>43686</v>
      </c>
      <c r="C12156" s="26">
        <v>22</v>
      </c>
      <c r="D12156" s="13"/>
      <c r="E12156" s="26">
        <v>23.8</v>
      </c>
      <c r="F12156" s="42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236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42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236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42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236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42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236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42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236"/>
        <v>12158</v>
      </c>
      <c r="B12161" s="31">
        <v>43691</v>
      </c>
      <c r="C12161" s="26"/>
      <c r="D12161" s="13">
        <v>29.8</v>
      </c>
      <c r="E12161" s="26">
        <v>25.2</v>
      </c>
      <c r="F12161" s="42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236"/>
        <v>12159</v>
      </c>
      <c r="B12162" s="31">
        <v>43692</v>
      </c>
      <c r="C12162" s="26">
        <v>21</v>
      </c>
      <c r="D12162" s="13"/>
      <c r="E12162" s="26">
        <v>24.9</v>
      </c>
      <c r="F12162" s="42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236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42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236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42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236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42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237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42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237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42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237"/>
        <v>12165</v>
      </c>
      <c r="B12168" s="31">
        <v>43698</v>
      </c>
      <c r="C12168" s="26"/>
      <c r="D12168" s="13">
        <v>30</v>
      </c>
      <c r="E12168" s="26">
        <v>24.7</v>
      </c>
      <c r="F12168" s="42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237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42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237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42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237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42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237"/>
        <v>12169</v>
      </c>
      <c r="B12172" s="31">
        <v>43702</v>
      </c>
      <c r="C12172" s="26"/>
      <c r="D12172" s="13">
        <v>29.4</v>
      </c>
      <c r="E12172" s="26">
        <v>25.2</v>
      </c>
      <c r="F12172" s="42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237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42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237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42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237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42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237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42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237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42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237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42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237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42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237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42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237"/>
        <v>12178</v>
      </c>
      <c r="B12181" s="31">
        <v>43711</v>
      </c>
      <c r="C12181" s="26"/>
      <c r="D12181" s="13">
        <v>29.6</v>
      </c>
      <c r="E12181" s="26">
        <v>24.7</v>
      </c>
      <c r="F12181" s="42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237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42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237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42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237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42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237"/>
        <v>12182</v>
      </c>
      <c r="B12185" s="31">
        <v>43715</v>
      </c>
      <c r="C12185" s="26"/>
      <c r="D12185" s="13">
        <v>29.3</v>
      </c>
      <c r="E12185" s="26">
        <v>25.9</v>
      </c>
      <c r="F12185" s="42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237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42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237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42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237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42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237"/>
        <v>12186</v>
      </c>
      <c r="B12189" s="31">
        <v>43719</v>
      </c>
      <c r="C12189" s="26"/>
      <c r="D12189" s="13">
        <v>32.4</v>
      </c>
      <c r="E12189" s="26">
        <v>25.4</v>
      </c>
      <c r="F12189" s="42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237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42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237"/>
        <v>12188</v>
      </c>
      <c r="B12191" s="31">
        <v>43721</v>
      </c>
      <c r="C12191" s="26"/>
      <c r="D12191" s="13">
        <v>30</v>
      </c>
      <c r="E12191" s="26">
        <v>25</v>
      </c>
      <c r="F12191" s="42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237"/>
        <v>12189</v>
      </c>
      <c r="B12192" s="31">
        <v>43722</v>
      </c>
      <c r="C12192" s="26"/>
      <c r="D12192" s="13">
        <v>29.7</v>
      </c>
      <c r="E12192" s="26">
        <v>25.4</v>
      </c>
      <c r="F12192" s="42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237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42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237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42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237"/>
        <v>12192</v>
      </c>
      <c r="B12195" s="31">
        <v>43725</v>
      </c>
      <c r="C12195" s="26"/>
      <c r="D12195" s="13">
        <v>29.8</v>
      </c>
      <c r="E12195" s="26">
        <v>23.7</v>
      </c>
      <c r="F12195" s="42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237"/>
        <v>12193</v>
      </c>
      <c r="B12196" s="31">
        <v>43726</v>
      </c>
      <c r="C12196" s="26"/>
      <c r="D12196" s="13">
        <v>31.3</v>
      </c>
      <c r="E12196" s="26">
        <v>24.4</v>
      </c>
      <c r="F12196" s="42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237"/>
        <v>12194</v>
      </c>
      <c r="B12197" s="31">
        <v>43727</v>
      </c>
      <c r="C12197" s="26"/>
      <c r="D12197" s="13">
        <v>31</v>
      </c>
      <c r="E12197" s="26">
        <v>25.4</v>
      </c>
      <c r="F12197" s="42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237"/>
        <v>12195</v>
      </c>
      <c r="B12198" s="31">
        <v>43728</v>
      </c>
      <c r="C12198" s="26"/>
      <c r="D12198" s="13">
        <v>29.4</v>
      </c>
      <c r="E12198" s="26">
        <v>25.7</v>
      </c>
      <c r="F12198" s="42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237"/>
        <v>12196</v>
      </c>
      <c r="B12199" s="31">
        <v>43729</v>
      </c>
      <c r="C12199" s="26"/>
      <c r="D12199" s="13">
        <v>29.6</v>
      </c>
      <c r="E12199" s="26">
        <v>25.8</v>
      </c>
      <c r="F12199" s="42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237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42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237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42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237"/>
        <v>12199</v>
      </c>
      <c r="B12202" s="31">
        <v>43732</v>
      </c>
      <c r="C12202" s="26"/>
      <c r="D12202" s="13">
        <v>29.6</v>
      </c>
      <c r="E12202" s="26">
        <v>25.9</v>
      </c>
      <c r="F12202" s="42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237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42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237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42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237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42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237"/>
        <v>12203</v>
      </c>
      <c r="B12206" s="31">
        <v>43736</v>
      </c>
      <c r="C12206" s="26"/>
      <c r="D12206" s="13">
        <v>30.6</v>
      </c>
      <c r="E12206" s="26">
        <v>25.5</v>
      </c>
      <c r="F12206" s="42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237"/>
        <v>12204</v>
      </c>
      <c r="B12207" s="31">
        <v>43737</v>
      </c>
      <c r="C12207" s="26"/>
      <c r="D12207" s="13">
        <v>28.6</v>
      </c>
      <c r="E12207" s="26">
        <v>25.1</v>
      </c>
      <c r="F12207" s="42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237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42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237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42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237"/>
        <v>12207</v>
      </c>
      <c r="B12210" s="31">
        <v>43740</v>
      </c>
      <c r="C12210" s="26"/>
      <c r="D12210" s="13">
        <v>28.8</v>
      </c>
      <c r="E12210" s="26">
        <v>24.8</v>
      </c>
      <c r="F12210" s="42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237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42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237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42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237"/>
        <v>12210</v>
      </c>
      <c r="B12213" s="31">
        <v>43743</v>
      </c>
      <c r="C12213" s="26"/>
      <c r="D12213" s="13">
        <v>32.4</v>
      </c>
      <c r="E12213" s="26">
        <v>25.6</v>
      </c>
      <c r="F12213" s="42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237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42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237"/>
        <v>12212</v>
      </c>
      <c r="B12215" s="31">
        <v>43745</v>
      </c>
      <c r="C12215" s="26"/>
      <c r="D12215" s="13">
        <v>29.4</v>
      </c>
      <c r="E12215" s="26">
        <v>24.9</v>
      </c>
      <c r="F12215" s="42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237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42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237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42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237"/>
        <v>12215</v>
      </c>
      <c r="B12218" s="31">
        <v>43748</v>
      </c>
      <c r="C12218" s="26"/>
      <c r="D12218" s="13">
        <v>28.2</v>
      </c>
      <c r="E12218" s="26">
        <v>25.4</v>
      </c>
      <c r="F12218" s="42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237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42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237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42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237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42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237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42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237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42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237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42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237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42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237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42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237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42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237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42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237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42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238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42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238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42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238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42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238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42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238"/>
        <v>12231</v>
      </c>
      <c r="B12234" s="31">
        <v>43764</v>
      </c>
      <c r="C12234" s="26"/>
      <c r="D12234" s="13">
        <v>29.2</v>
      </c>
      <c r="E12234" s="26">
        <v>25.2</v>
      </c>
      <c r="F12234" s="42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238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42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238"/>
        <v>12233</v>
      </c>
      <c r="B12236" s="31">
        <v>43766</v>
      </c>
      <c r="C12236" s="26"/>
      <c r="D12236" s="13">
        <v>27.4</v>
      </c>
      <c r="E12236" s="26">
        <v>24.4</v>
      </c>
      <c r="F12236" s="42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238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42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238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42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238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42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238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42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238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42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238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42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238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42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238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42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238"/>
        <v>12242</v>
      </c>
      <c r="B12245" s="31">
        <v>43775</v>
      </c>
      <c r="C12245" s="26"/>
      <c r="D12245" s="13">
        <v>31</v>
      </c>
      <c r="E12245" s="26">
        <v>25.1</v>
      </c>
      <c r="F12245" s="42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238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42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238"/>
        <v>12244</v>
      </c>
      <c r="B12247" s="31">
        <v>43777</v>
      </c>
      <c r="C12247" s="26"/>
      <c r="D12247" s="13">
        <v>31.2</v>
      </c>
      <c r="E12247" s="26">
        <v>25</v>
      </c>
      <c r="F12247" s="42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238"/>
        <v>12245</v>
      </c>
      <c r="B12248" s="31">
        <v>43778</v>
      </c>
      <c r="C12248" s="26"/>
      <c r="D12248" s="13">
        <v>29.2</v>
      </c>
      <c r="E12248" s="26">
        <v>25.3</v>
      </c>
      <c r="F12248" s="42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238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42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238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42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238"/>
        <v>12248</v>
      </c>
      <c r="B12251" s="31">
        <v>43781</v>
      </c>
      <c r="C12251" s="26"/>
      <c r="D12251" s="13">
        <v>29</v>
      </c>
      <c r="E12251" s="26">
        <v>25.6</v>
      </c>
      <c r="F12251" s="42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238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42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238"/>
        <v>12250</v>
      </c>
      <c r="B12253" s="31">
        <v>43783</v>
      </c>
      <c r="C12253" s="26"/>
      <c r="D12253" s="13">
        <v>31</v>
      </c>
      <c r="E12253" s="26">
        <v>26.1</v>
      </c>
      <c r="F12253" s="42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238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42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238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42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238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42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238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42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238"/>
        <v>12255</v>
      </c>
      <c r="B12258" s="31">
        <v>43788</v>
      </c>
      <c r="C12258" s="26"/>
      <c r="D12258" s="13">
        <v>30.6</v>
      </c>
      <c r="E12258" s="26">
        <v>25.2</v>
      </c>
      <c r="F12258" s="42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238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42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238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42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238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42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238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42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238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42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238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42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238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42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238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42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238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42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238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42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238"/>
        <v>12266</v>
      </c>
      <c r="B12269" s="31">
        <v>43799</v>
      </c>
      <c r="C12269" s="26">
        <v>22</v>
      </c>
      <c r="D12269" s="13"/>
      <c r="E12269" s="26">
        <v>25.1</v>
      </c>
      <c r="F12269" s="42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238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42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238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42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238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42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238"/>
        <v>12270</v>
      </c>
      <c r="B12273" s="31">
        <v>43803</v>
      </c>
      <c r="C12273" s="26"/>
      <c r="D12273" s="13">
        <v>30.2</v>
      </c>
      <c r="E12273" s="26">
        <v>26.2</v>
      </c>
      <c r="F12273" s="42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238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42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238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42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238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42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238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42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238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42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238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42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238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42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238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42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238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42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238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42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238"/>
        <v>12281</v>
      </c>
      <c r="B12284" s="31">
        <v>43814</v>
      </c>
      <c r="C12284" s="26">
        <v>23</v>
      </c>
      <c r="D12284" s="13">
        <v>31.4</v>
      </c>
      <c r="E12284" s="26"/>
      <c r="F12284" s="42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238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42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238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42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238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42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238"/>
        <v>12285</v>
      </c>
      <c r="B12288" s="31">
        <v>43818</v>
      </c>
      <c r="C12288" s="26">
        <v>23</v>
      </c>
      <c r="D12288" s="13"/>
      <c r="E12288" s="26">
        <v>26.7</v>
      </c>
      <c r="F12288" s="42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238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42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238"/>
        <v>12287</v>
      </c>
      <c r="B12290" s="31">
        <v>43820</v>
      </c>
      <c r="C12290" s="26"/>
      <c r="D12290" s="13">
        <v>30</v>
      </c>
      <c r="E12290" s="26">
        <v>25</v>
      </c>
      <c r="F12290" s="42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238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42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238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42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238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42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239">A12293+1</f>
        <v>12291</v>
      </c>
      <c r="B12294" s="31">
        <v>43824</v>
      </c>
      <c r="C12294" s="26"/>
      <c r="D12294" s="13">
        <v>30.2</v>
      </c>
      <c r="E12294" s="26">
        <v>26.2</v>
      </c>
      <c r="F12294" s="42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239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42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239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42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239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42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239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42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239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42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239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42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239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42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239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42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239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42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239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42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239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42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239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42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239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42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239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42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239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42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239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42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239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42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239"/>
        <v>12309</v>
      </c>
      <c r="B12312" s="31">
        <v>43842</v>
      </c>
      <c r="C12312" s="26"/>
      <c r="D12312" s="13">
        <v>31.8</v>
      </c>
      <c r="E12312" s="26">
        <v>26.1</v>
      </c>
      <c r="F12312" s="42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239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42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239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42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239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42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239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42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239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42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239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42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239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42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239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42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239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42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239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42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239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42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239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42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239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42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239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42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239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42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239"/>
        <v>12325</v>
      </c>
      <c r="B12328" s="31">
        <v>43858</v>
      </c>
      <c r="C12328" s="26"/>
      <c r="D12328" s="13">
        <v>31.8</v>
      </c>
      <c r="E12328" s="26">
        <v>26.1</v>
      </c>
      <c r="F12328" s="42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239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42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239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42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239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42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239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42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239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42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239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42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239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42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239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42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239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42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239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42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239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42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239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42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239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42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239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42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239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42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239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42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239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42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239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42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239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42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239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42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239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42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239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42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239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42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239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42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239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42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239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42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239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42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239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42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239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42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240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42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240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42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240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42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240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42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240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42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240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42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240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42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240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42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240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42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240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42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240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42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240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42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240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42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240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42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240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42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240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42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240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42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240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42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240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42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240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42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240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42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240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42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240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42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240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42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240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42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240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42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240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42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240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42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240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42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240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42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240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42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240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42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240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42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240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42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240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42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240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42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240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42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240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42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240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42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240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42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240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42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240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42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240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42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240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42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240"/>
        <v>12399</v>
      </c>
      <c r="B12402" s="31">
        <v>43932</v>
      </c>
      <c r="C12402" s="26"/>
      <c r="D12402" s="13">
        <v>33.4</v>
      </c>
      <c r="E12402" s="26">
        <v>27.3</v>
      </c>
      <c r="F12402" s="42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240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42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240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42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240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42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240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42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240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42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240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42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240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42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240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42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240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42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240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42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240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42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240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42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240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42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240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42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240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42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240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42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240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42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240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42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240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42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241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42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241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42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241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42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241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42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241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42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241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42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241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42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241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42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241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42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241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42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241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42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241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42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241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42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241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42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241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42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241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42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241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42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241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42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241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42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241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42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241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42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241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42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241"/>
        <v>12441</v>
      </c>
      <c r="B12444" s="31">
        <v>43974</v>
      </c>
      <c r="C12444" s="26"/>
      <c r="D12444" s="13">
        <v>31.5</v>
      </c>
      <c r="E12444" s="26">
        <v>26.6</v>
      </c>
      <c r="F12444" s="42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241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42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241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42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241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42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241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42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241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42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241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42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241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42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241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42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241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42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241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42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241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42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241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42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241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42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241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42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241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42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241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42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241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42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241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42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241"/>
        <v>12460</v>
      </c>
      <c r="B12463" s="31">
        <v>43993</v>
      </c>
      <c r="C12463" s="26">
        <v>22</v>
      </c>
      <c r="D12463" s="13"/>
      <c r="E12463" s="26">
        <v>26.1</v>
      </c>
      <c r="F12463" s="42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241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42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241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42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241"/>
        <v>12463</v>
      </c>
      <c r="B12466" s="31">
        <v>43996</v>
      </c>
      <c r="C12466" s="26"/>
      <c r="D12466" s="13"/>
      <c r="E12466" s="26"/>
      <c r="F12466" s="42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241"/>
        <v>12464</v>
      </c>
      <c r="B12467" s="31">
        <v>43997</v>
      </c>
      <c r="C12467" s="26"/>
      <c r="D12467" s="13">
        <v>33.4</v>
      </c>
      <c r="E12467" s="26">
        <v>26.5</v>
      </c>
      <c r="F12467" s="42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241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42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241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42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241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42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241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42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241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42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241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42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241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42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241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42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241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42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241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42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241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42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241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42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241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42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241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42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241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42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241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42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241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42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241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42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242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42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242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42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242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42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242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42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242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42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242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42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242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42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242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42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242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42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242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42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242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42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242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42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242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42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242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42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242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42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242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42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242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42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242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42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242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42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242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42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242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42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242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42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242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42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242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42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242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42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242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42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242"/>
        <v>12509</v>
      </c>
      <c r="B12512" s="31">
        <v>44042</v>
      </c>
      <c r="C12512" s="26"/>
      <c r="D12512" s="13">
        <v>31.4</v>
      </c>
      <c r="E12512" s="26">
        <v>26.3</v>
      </c>
      <c r="F12512" s="42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242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42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242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42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242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42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242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42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242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42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242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42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242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42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242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42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242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42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242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42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242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42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242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42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242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42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242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42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242"/>
        <v>12524</v>
      </c>
      <c r="B12527" s="31">
        <v>44057</v>
      </c>
      <c r="C12527" s="26"/>
      <c r="D12527" s="13">
        <v>31.8</v>
      </c>
      <c r="E12527" s="26">
        <v>25.9</v>
      </c>
      <c r="F12527" s="42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242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42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242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42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242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42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242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42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242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42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242"/>
        <v>12530</v>
      </c>
      <c r="B12533" s="31">
        <v>44063</v>
      </c>
      <c r="C12533" s="26"/>
      <c r="D12533" s="13">
        <v>33</v>
      </c>
      <c r="E12533" s="26">
        <v>26.2</v>
      </c>
      <c r="F12533" s="42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242"/>
        <v>12531</v>
      </c>
      <c r="B12534" s="31">
        <v>44064</v>
      </c>
      <c r="C12534" s="26"/>
      <c r="D12534" s="13">
        <v>31.8</v>
      </c>
      <c r="E12534" s="26">
        <v>25.6</v>
      </c>
      <c r="F12534" s="42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242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42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242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42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242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42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242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42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242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42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242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42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242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42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242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42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242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42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242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42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242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42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242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42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242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42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242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42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242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42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243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42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243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42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243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42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243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42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243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42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243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42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243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42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243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42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243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42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243"/>
        <v>12556</v>
      </c>
      <c r="B12559" s="31">
        <v>44089</v>
      </c>
      <c r="C12559" s="26"/>
      <c r="D12559" s="13"/>
      <c r="E12559" s="26"/>
      <c r="F12559" s="42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243"/>
        <v>12557</v>
      </c>
      <c r="B12560" s="31">
        <v>44090</v>
      </c>
      <c r="C12560" s="26"/>
      <c r="D12560" s="13"/>
      <c r="E12560" s="26"/>
      <c r="F12560" s="42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243"/>
        <v>12558</v>
      </c>
      <c r="B12561" s="31">
        <v>44091</v>
      </c>
      <c r="C12561" s="26"/>
      <c r="D12561" s="13"/>
      <c r="E12561" s="26"/>
      <c r="F12561" s="42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243"/>
        <v>12559</v>
      </c>
      <c r="B12562" s="31">
        <v>44092</v>
      </c>
      <c r="C12562" s="26"/>
      <c r="D12562" s="13"/>
      <c r="E12562" s="26"/>
      <c r="F12562" s="42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243"/>
        <v>12560</v>
      </c>
      <c r="B12563" s="31">
        <v>44093</v>
      </c>
      <c r="C12563" s="26"/>
      <c r="D12563" s="13"/>
      <c r="E12563" s="26"/>
      <c r="F12563" s="42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243"/>
        <v>12561</v>
      </c>
      <c r="B12564" s="31">
        <v>44094</v>
      </c>
      <c r="C12564" s="26"/>
      <c r="D12564" s="13"/>
      <c r="E12564" s="26"/>
      <c r="F12564" s="42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243"/>
        <v>12562</v>
      </c>
      <c r="B12565" s="31">
        <v>44095</v>
      </c>
      <c r="C12565" s="26"/>
      <c r="D12565" s="13"/>
      <c r="E12565" s="26"/>
      <c r="F12565" s="42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243"/>
        <v>12563</v>
      </c>
      <c r="B12566" s="31">
        <v>44096</v>
      </c>
      <c r="C12566" s="26"/>
      <c r="D12566" s="13"/>
      <c r="E12566" s="26"/>
      <c r="F12566" s="42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243"/>
        <v>12564</v>
      </c>
      <c r="B12567" s="31">
        <v>44097</v>
      </c>
      <c r="C12567" s="26"/>
      <c r="D12567" s="13"/>
      <c r="E12567" s="26"/>
      <c r="F12567" s="42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243"/>
        <v>12565</v>
      </c>
      <c r="B12568" s="31">
        <v>44098</v>
      </c>
      <c r="C12568" s="26"/>
      <c r="D12568" s="13"/>
      <c r="E12568" s="26"/>
      <c r="F12568" s="42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243"/>
        <v>12566</v>
      </c>
      <c r="B12569" s="31">
        <v>44099</v>
      </c>
      <c r="C12569" s="26"/>
      <c r="D12569" s="13"/>
      <c r="E12569" s="26"/>
      <c r="F12569" s="42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243"/>
        <v>12567</v>
      </c>
      <c r="B12570" s="31">
        <v>44100</v>
      </c>
      <c r="C12570" s="26"/>
      <c r="D12570" s="13"/>
      <c r="E12570" s="26"/>
      <c r="F12570" s="42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243"/>
        <v>12568</v>
      </c>
      <c r="B12571" s="31">
        <v>44101</v>
      </c>
      <c r="C12571" s="26"/>
      <c r="D12571" s="13"/>
      <c r="E12571" s="26"/>
      <c r="F12571" s="42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243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42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243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42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243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42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243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42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243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42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243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42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243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42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243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42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243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42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243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42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243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42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243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42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243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42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243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42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243"/>
        <v>12583</v>
      </c>
      <c r="B12586" s="31">
        <v>44116</v>
      </c>
      <c r="C12586" s="26"/>
      <c r="D12586" s="13">
        <v>32.4</v>
      </c>
      <c r="E12586" s="26">
        <v>26.3</v>
      </c>
      <c r="F12586" s="42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243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42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243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42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243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42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243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42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243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42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243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42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243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42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243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42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243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42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243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42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243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42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243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42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243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42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243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42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243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42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243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42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243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42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243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42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243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42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243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42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243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42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243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42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243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42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243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42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243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42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243"/>
        <v>12609</v>
      </c>
      <c r="B12612" s="31">
        <v>44142</v>
      </c>
      <c r="C12612" s="26"/>
      <c r="D12612" s="13">
        <v>30</v>
      </c>
      <c r="E12612" s="26">
        <v>25.5</v>
      </c>
      <c r="F12612" s="42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243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42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244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42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244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42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244"/>
        <v>12613</v>
      </c>
      <c r="B12616" s="31">
        <v>44146</v>
      </c>
      <c r="C12616" s="26"/>
      <c r="D12616" s="13">
        <v>32.5</v>
      </c>
      <c r="E12616" s="26">
        <v>27</v>
      </c>
      <c r="F12616" s="42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244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42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244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42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244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42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244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42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244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42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244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42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244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42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244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42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244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42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244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42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244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42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244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42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244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42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244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42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244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42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244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42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244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42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244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42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244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42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244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42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244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42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244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42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244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42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244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42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244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42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244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42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244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42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244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42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244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42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244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42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244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42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244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42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244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42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244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42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244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42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244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42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244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42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244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42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244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42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244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42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244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42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244"/>
        <v>12655</v>
      </c>
      <c r="B12658" s="31">
        <v>44188</v>
      </c>
      <c r="C12658" s="26"/>
      <c r="D12658" s="13">
        <v>32</v>
      </c>
      <c r="E12658" s="26">
        <v>25.9</v>
      </c>
      <c r="F12658" s="42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244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42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244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42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244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42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244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42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244"/>
        <v>12660</v>
      </c>
      <c r="B12663" s="31">
        <v>44193</v>
      </c>
      <c r="C12663" s="26"/>
      <c r="D12663" s="13">
        <v>30.4</v>
      </c>
      <c r="E12663" s="26">
        <v>25.6</v>
      </c>
      <c r="F12663" s="42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244"/>
        <v>12661</v>
      </c>
      <c r="B12664" s="31">
        <v>44194</v>
      </c>
      <c r="C12664" s="26"/>
      <c r="D12664" s="13">
        <v>31.9</v>
      </c>
      <c r="E12664" s="26">
        <v>25.9</v>
      </c>
      <c r="F12664" s="42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244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42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244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42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244"/>
        <v>12664</v>
      </c>
      <c r="B12667" s="31">
        <v>44197</v>
      </c>
      <c r="C12667" s="26"/>
      <c r="D12667" s="13">
        <v>33.4</v>
      </c>
      <c r="E12667" s="26">
        <v>25.8</v>
      </c>
      <c r="F12667" s="42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244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42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244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42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244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42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244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42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244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42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244"/>
        <v>12670</v>
      </c>
      <c r="B12673" s="31">
        <v>44203</v>
      </c>
      <c r="C12673" s="26"/>
      <c r="D12673" s="13">
        <v>32.4</v>
      </c>
      <c r="E12673" s="26">
        <v>26.6</v>
      </c>
      <c r="F12673" s="42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244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42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244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42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244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42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244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42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245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42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245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42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245"/>
        <v>12677</v>
      </c>
      <c r="B12680" s="31">
        <v>44210</v>
      </c>
      <c r="C12680" s="26"/>
      <c r="D12680" s="13">
        <v>33.4</v>
      </c>
      <c r="E12680" s="26">
        <v>27.5</v>
      </c>
      <c r="F12680" s="42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245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42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245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42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245"/>
        <v>12680</v>
      </c>
      <c r="B12683" s="31">
        <v>44213</v>
      </c>
      <c r="C12683" s="26"/>
      <c r="D12683" s="13">
        <v>32.6</v>
      </c>
      <c r="E12683" s="26">
        <v>25.8</v>
      </c>
      <c r="F12683" s="42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245"/>
        <v>12681</v>
      </c>
      <c r="B12684" s="31">
        <v>44214</v>
      </c>
      <c r="C12684" s="26"/>
      <c r="D12684" s="13">
        <v>32</v>
      </c>
      <c r="E12684" s="26">
        <v>25.8</v>
      </c>
      <c r="F12684" s="42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245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42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245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42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245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42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245"/>
        <v>12685</v>
      </c>
      <c r="B12688" s="31">
        <v>44218</v>
      </c>
      <c r="C12688" s="26"/>
      <c r="D12688" s="13">
        <v>32.6</v>
      </c>
      <c r="E12688" s="26">
        <v>26.1</v>
      </c>
      <c r="F12688" s="42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245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42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245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42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245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42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245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42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245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42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245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42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245"/>
        <v>12692</v>
      </c>
      <c r="B12695" s="31">
        <v>44225</v>
      </c>
      <c r="C12695" s="26"/>
      <c r="D12695" s="13">
        <v>32.9</v>
      </c>
      <c r="E12695" s="26">
        <v>26.9</v>
      </c>
      <c r="F12695" s="42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245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42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245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42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245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42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245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42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245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42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245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42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245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42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245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42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245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42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245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42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245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42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245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42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245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42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245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42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245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42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245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42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245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42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245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42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245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42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245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42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245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42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245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42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245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42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245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42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245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42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245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42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245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42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245"/>
        <v>12720</v>
      </c>
      <c r="B12723" s="31">
        <v>44253</v>
      </c>
      <c r="C12723" s="26">
        <v>21.4</v>
      </c>
      <c r="D12723" s="13">
        <v>29</v>
      </c>
      <c r="E12723" s="26"/>
      <c r="F12723" s="42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245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42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245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42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245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42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245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42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245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42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245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42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245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42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245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42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245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42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245"/>
        <v>12730</v>
      </c>
      <c r="B12733" s="31">
        <v>44263</v>
      </c>
      <c r="C12733" s="26"/>
      <c r="D12733" s="13">
        <v>31.8</v>
      </c>
      <c r="E12733" s="26">
        <v>25.9</v>
      </c>
      <c r="F12733" s="42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245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42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245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42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245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42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245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42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245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42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245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42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245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42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245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42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246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42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246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42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246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42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246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42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246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42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246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42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246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42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246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42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246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42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246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42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246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42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246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42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246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42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246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42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246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42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246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42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246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42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246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42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246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42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246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42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246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42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246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42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246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42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246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42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246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42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246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42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246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42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246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42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246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42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246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42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246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42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246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42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246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42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246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42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246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42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246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42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246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42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246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42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246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42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246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42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246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42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246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42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246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42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246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42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246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42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246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42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246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42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246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42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246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42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246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42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246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42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246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42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246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42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246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42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246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42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246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42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246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42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246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42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246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42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246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42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246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42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246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42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246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42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246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42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247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42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247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42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247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42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247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42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247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42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247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42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247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42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247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42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247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42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247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42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247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42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247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42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247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42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247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42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247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42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247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42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247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42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247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42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247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42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247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42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247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42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247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42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247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42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247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42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247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42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247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42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247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42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247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42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247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42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247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42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247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42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247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42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247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42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247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42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247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42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247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42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247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42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247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42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247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42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247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42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247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42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247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42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247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42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247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42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247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42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247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42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247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42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247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42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247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42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247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42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247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42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247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42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247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42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247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42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247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42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247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42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247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42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247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42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247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42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247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42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247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42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247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42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247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42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247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42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248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42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248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42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248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42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248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42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248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42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248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42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248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42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248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42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248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42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248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42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248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42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248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42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248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42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248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42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248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42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248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42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248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42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248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42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248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42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248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42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248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42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248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42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248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42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248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42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248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42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248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42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248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42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248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42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248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42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248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42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248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42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248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42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248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42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248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42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248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42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248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42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248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42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248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42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248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42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248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42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248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42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248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42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248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42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248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42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248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42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248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42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248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42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248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42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248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42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248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42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248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42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248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42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248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42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248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42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248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42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248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42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248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42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248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42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248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42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248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42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248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42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248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42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248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42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248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42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249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42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249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42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249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42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249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42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249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42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249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42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249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42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249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42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249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42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249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42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249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42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249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42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249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42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249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42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249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42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249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42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249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42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249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42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249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42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249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42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249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42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249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42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249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42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249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42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249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42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249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42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249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42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249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42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249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42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249"/>
        <v>12960</v>
      </c>
      <c r="B12963" s="31">
        <v>44493</v>
      </c>
      <c r="C12963" s="26"/>
      <c r="D12963" s="13">
        <v>30</v>
      </c>
      <c r="E12963" s="26">
        <v>25.2</v>
      </c>
      <c r="F12963" s="42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249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42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249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42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249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42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249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42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249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42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249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42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249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42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249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42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249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42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249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42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249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42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249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42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249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42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249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42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249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42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249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42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249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42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249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42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249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42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249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42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249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42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249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42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249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42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249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42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249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42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249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42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249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42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249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42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249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42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249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42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249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42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249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42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249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42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249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42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250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42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250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42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250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42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250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42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250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42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250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42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250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42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250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42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250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42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250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42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250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42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250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42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250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42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250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42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250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42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250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42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250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42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250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42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250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42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250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42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250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42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250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42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250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42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250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42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250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42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250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42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250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42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250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42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250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42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250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42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250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42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250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42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250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42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250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42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26">
    <mergeCell ref="Q59:Q113"/>
    <mergeCell ref="AT1:AT3"/>
    <mergeCell ref="AU1:AU3"/>
    <mergeCell ref="AV1:AV3"/>
    <mergeCell ref="AW1:AW3"/>
    <mergeCell ref="AV59:AV110"/>
    <mergeCell ref="AW59:AW110"/>
    <mergeCell ref="Q5:Q58"/>
    <mergeCell ref="AV5:AV56"/>
    <mergeCell ref="AW5:AW56"/>
    <mergeCell ref="AC1:AF2"/>
    <mergeCell ref="AG1:AL1"/>
    <mergeCell ref="AM1:AS1"/>
    <mergeCell ref="AG2:AJ2"/>
    <mergeCell ref="AK2:AK3"/>
    <mergeCell ref="AL2:AL3"/>
    <mergeCell ref="AM2:AM3"/>
    <mergeCell ref="AN2:AN3"/>
    <mergeCell ref="AO2:AR2"/>
    <mergeCell ref="AS2:AS3"/>
    <mergeCell ref="Q1:Q3"/>
    <mergeCell ref="R1:R3"/>
    <mergeCell ref="S1:S3"/>
    <mergeCell ref="T1:T3"/>
    <mergeCell ref="U1:X2"/>
    <mergeCell ref="Y1:A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83943-4021-4262-9F6D-1870A95AD9E4}">
  <sheetPr codeName="Sheet2"/>
  <dimension ref="A1:AN125"/>
  <sheetViews>
    <sheetView tabSelected="1" zoomScale="85" zoomScaleNormal="85" workbookViewId="0">
      <selection activeCell="K63" sqref="K63"/>
    </sheetView>
  </sheetViews>
  <sheetFormatPr defaultRowHeight="15" x14ac:dyDescent="0.25"/>
  <cols>
    <col min="1" max="1" width="3.5703125" style="23" bestFit="1" customWidth="1"/>
    <col min="2" max="2" width="17.5703125" style="30" bestFit="1" customWidth="1"/>
    <col min="3" max="3" width="5" style="30" bestFit="1" customWidth="1"/>
    <col min="4" max="4" width="14.85546875" style="30" bestFit="1" customWidth="1"/>
    <col min="5" max="6" width="6.5703125" style="30" bestFit="1" customWidth="1"/>
    <col min="7" max="7" width="6.7109375" style="30" bestFit="1" customWidth="1"/>
    <col min="8" max="8" width="16.5703125" style="30" bestFit="1" customWidth="1"/>
    <col min="9" max="9" width="16.5703125" style="23" bestFit="1" customWidth="1"/>
    <col min="10" max="10" width="17.5703125" style="23" bestFit="1" customWidth="1"/>
    <col min="11" max="11" width="12" style="23" bestFit="1" customWidth="1"/>
    <col min="12" max="12" width="12.28515625" style="23" bestFit="1" customWidth="1"/>
    <col min="13" max="13" width="9.7109375" style="65" bestFit="1" customWidth="1"/>
    <col min="14" max="14" width="10.85546875" style="66" bestFit="1" customWidth="1"/>
    <col min="15" max="15" width="10.7109375" style="81" bestFit="1" customWidth="1"/>
    <col min="16" max="19" width="10.7109375" style="66" bestFit="1" customWidth="1"/>
    <col min="20" max="20" width="9.140625" style="11"/>
    <col min="21" max="16384" width="9.140625" style="30"/>
  </cols>
  <sheetData>
    <row r="1" spans="1:40" x14ac:dyDescent="0.25">
      <c r="A1" s="119" t="s">
        <v>46</v>
      </c>
      <c r="B1" s="119" t="s">
        <v>47</v>
      </c>
      <c r="C1" s="119" t="s">
        <v>5</v>
      </c>
      <c r="D1" s="119" t="s">
        <v>48</v>
      </c>
      <c r="E1" s="119" t="s">
        <v>52</v>
      </c>
      <c r="F1" s="119"/>
      <c r="G1" s="119" t="s">
        <v>51</v>
      </c>
      <c r="H1" s="119" t="s">
        <v>57</v>
      </c>
      <c r="I1" s="119" t="s">
        <v>58</v>
      </c>
      <c r="J1" s="119" t="s">
        <v>59</v>
      </c>
      <c r="L1" s="119" t="s">
        <v>21</v>
      </c>
      <c r="M1" s="120" t="s">
        <v>55</v>
      </c>
      <c r="N1" s="120" t="s">
        <v>56</v>
      </c>
      <c r="O1" s="73"/>
      <c r="P1" s="71"/>
      <c r="Q1" s="72"/>
      <c r="R1" s="65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</row>
    <row r="2" spans="1:40" x14ac:dyDescent="0.25">
      <c r="A2" s="119"/>
      <c r="B2" s="119"/>
      <c r="C2" s="119"/>
      <c r="D2" s="119"/>
      <c r="E2" s="50" t="s">
        <v>49</v>
      </c>
      <c r="F2" s="50" t="s">
        <v>50</v>
      </c>
      <c r="G2" s="119"/>
      <c r="H2" s="119"/>
      <c r="I2" s="119"/>
      <c r="J2" s="119"/>
      <c r="L2" s="119"/>
      <c r="M2" s="120"/>
      <c r="N2" s="120"/>
      <c r="O2" s="64"/>
      <c r="P2" s="71"/>
      <c r="R2" s="65"/>
      <c r="S2" s="65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</row>
    <row r="3" spans="1:40" x14ac:dyDescent="0.25">
      <c r="A3" s="32">
        <v>1</v>
      </c>
      <c r="B3" s="31">
        <v>38276</v>
      </c>
      <c r="C3" s="34">
        <v>0.5</v>
      </c>
      <c r="D3" s="33" cm="1">
        <f t="array" ref="D3">NORMALIZE(C3,$C$3:$C$62)</f>
        <v>5.1546391752577319E-3</v>
      </c>
      <c r="E3" s="33">
        <f>D3</f>
        <v>5.1546391752577319E-3</v>
      </c>
      <c r="F3" s="33">
        <f>D4</f>
        <v>2.0618556701030927E-2</v>
      </c>
      <c r="G3" s="33">
        <f>D5</f>
        <v>1</v>
      </c>
      <c r="H3" s="26" cm="1">
        <f t="array" ref="H3">DENORMALIZE(G3,$C$3:$C$62)</f>
        <v>97</v>
      </c>
      <c r="I3" s="49"/>
      <c r="J3" s="49"/>
      <c r="L3" s="49">
        <v>1</v>
      </c>
      <c r="M3" s="92">
        <v>8.2273830000000006E-2</v>
      </c>
      <c r="N3" s="92">
        <v>0.28683415000000001</v>
      </c>
      <c r="O3" s="48" cm="1">
        <f t="array" ref="O3">DENORMALIZE(N3,$C$3:$C$62)</f>
        <v>27.822912550000002</v>
      </c>
      <c r="P3" s="71"/>
      <c r="R3" s="65"/>
      <c r="S3" s="65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</row>
    <row r="4" spans="1:40" x14ac:dyDescent="0.25">
      <c r="A4" s="32">
        <f>A3+1</f>
        <v>2</v>
      </c>
      <c r="B4" s="31">
        <v>38277</v>
      </c>
      <c r="C4" s="34">
        <v>2</v>
      </c>
      <c r="D4" s="33" cm="1">
        <f t="array" ref="D4">NORMALIZE(C4,$C$3:$C$62)</f>
        <v>2.0618556701030927E-2</v>
      </c>
      <c r="E4" s="33">
        <f t="shared" ref="E4:E60" si="0">D4</f>
        <v>2.0618556701030927E-2</v>
      </c>
      <c r="F4" s="33">
        <f t="shared" ref="F4:F60" si="1">D5</f>
        <v>1</v>
      </c>
      <c r="G4" s="33">
        <f t="shared" ref="G4:G60" si="2">D6</f>
        <v>0.52577319587628868</v>
      </c>
      <c r="H4" s="26" cm="1">
        <f t="array" ref="H4">DENORMALIZE(G4,$C$3:$C$62)</f>
        <v>51</v>
      </c>
      <c r="I4" s="49"/>
      <c r="J4" s="49"/>
      <c r="L4" s="49">
        <f>L3+1</f>
        <v>2</v>
      </c>
      <c r="M4" s="92">
        <v>7.5852534999999999E-2</v>
      </c>
      <c r="N4" s="92">
        <v>0.27541338900000001</v>
      </c>
      <c r="O4" s="48" cm="1">
        <f t="array" ref="O4">DENORMALIZE(N4,$C$3:$C$62)</f>
        <v>26.715098733000001</v>
      </c>
      <c r="P4" s="71"/>
      <c r="R4" s="65"/>
      <c r="S4" s="65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0" x14ac:dyDescent="0.25">
      <c r="A5" s="32">
        <f t="shared" ref="A5:A62" si="3">A4+1</f>
        <v>3</v>
      </c>
      <c r="B5" s="31">
        <v>38278</v>
      </c>
      <c r="C5" s="34">
        <v>97</v>
      </c>
      <c r="D5" s="33" cm="1">
        <f t="array" ref="D5">NORMALIZE(C5,$C$3:$C$62)</f>
        <v>1</v>
      </c>
      <c r="E5" s="33">
        <f t="shared" si="0"/>
        <v>1</v>
      </c>
      <c r="F5" s="33">
        <f t="shared" si="1"/>
        <v>0.52577319587628868</v>
      </c>
      <c r="G5" s="33">
        <f t="shared" si="2"/>
        <v>0.62061855670103094</v>
      </c>
      <c r="H5" s="26" cm="1">
        <f t="array" ref="H5">DENORMALIZE(G5,$C$3:$C$62)</f>
        <v>60.2</v>
      </c>
      <c r="I5" s="49"/>
      <c r="J5" s="49"/>
      <c r="L5" s="49">
        <f t="shared" ref="L5:L53" si="4">L4+1</f>
        <v>3</v>
      </c>
      <c r="M5" s="92">
        <v>7.2704642999999999E-2</v>
      </c>
      <c r="N5" s="92">
        <v>0.26963798500000002</v>
      </c>
      <c r="O5" s="48" cm="1">
        <f t="array" ref="O5">DENORMALIZE(N5,$C$3:$C$62)</f>
        <v>26.154884545000002</v>
      </c>
      <c r="P5" s="71"/>
      <c r="R5" s="65"/>
      <c r="S5" s="65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0" x14ac:dyDescent="0.25">
      <c r="A6" s="32">
        <f t="shared" si="3"/>
        <v>4</v>
      </c>
      <c r="B6" s="31">
        <v>38279</v>
      </c>
      <c r="C6" s="34">
        <v>51</v>
      </c>
      <c r="D6" s="33" cm="1">
        <f t="array" ref="D6">NORMALIZE(C6,$C$3:$C$62)</f>
        <v>0.52577319587628868</v>
      </c>
      <c r="E6" s="33">
        <f t="shared" si="0"/>
        <v>0.52577319587628868</v>
      </c>
      <c r="F6" s="33">
        <f t="shared" si="1"/>
        <v>0.62061855670103094</v>
      </c>
      <c r="G6" s="33">
        <f>D8</f>
        <v>0.23711340206185566</v>
      </c>
      <c r="H6" s="26" cm="1">
        <f t="array" ref="H6">DENORMALIZE(G6,$C$3:$C$62)</f>
        <v>23</v>
      </c>
      <c r="I6" s="49"/>
      <c r="J6" s="49"/>
      <c r="L6" s="49">
        <f t="shared" si="4"/>
        <v>4</v>
      </c>
      <c r="M6" s="92">
        <v>7.1164557000000003E-2</v>
      </c>
      <c r="N6" s="92">
        <v>0.26676685900000002</v>
      </c>
      <c r="O6" s="48" cm="1">
        <f t="array" ref="O6">DENORMALIZE(N6,$C$3:$C$62)</f>
        <v>25.876385323000001</v>
      </c>
      <c r="P6" s="71"/>
      <c r="R6" s="65"/>
      <c r="S6" s="65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0" x14ac:dyDescent="0.25">
      <c r="A7" s="32">
        <f t="shared" si="3"/>
        <v>5</v>
      </c>
      <c r="B7" s="31">
        <v>38280</v>
      </c>
      <c r="C7" s="34">
        <v>60.2</v>
      </c>
      <c r="D7" s="33" cm="1">
        <f t="array" ref="D7">NORMALIZE(C7,$C$3:$C$62)</f>
        <v>0.62061855670103094</v>
      </c>
      <c r="E7" s="33">
        <f t="shared" si="0"/>
        <v>0.62061855670103094</v>
      </c>
      <c r="F7" s="33">
        <f>D8</f>
        <v>0.23711340206185566</v>
      </c>
      <c r="G7" s="33">
        <f>D9</f>
        <v>0.10309278350515463</v>
      </c>
      <c r="H7" s="26" cm="1">
        <f t="array" ref="H7">DENORMALIZE(G7,$C$3:$C$62)</f>
        <v>10</v>
      </c>
      <c r="I7" s="49"/>
      <c r="J7" s="49"/>
      <c r="L7" s="49">
        <f t="shared" si="4"/>
        <v>5</v>
      </c>
      <c r="M7" s="92">
        <v>7.0256232000000002E-2</v>
      </c>
      <c r="N7" s="92">
        <v>0.26505892199999997</v>
      </c>
      <c r="O7" s="48" cm="1">
        <f t="array" ref="O7">DENORMALIZE(N7,$C$3:$C$62)</f>
        <v>25.710715433999997</v>
      </c>
      <c r="P7" s="71"/>
      <c r="R7" s="65"/>
      <c r="S7" s="65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0" x14ac:dyDescent="0.25">
      <c r="A8" s="32">
        <f t="shared" si="3"/>
        <v>6</v>
      </c>
      <c r="B8" s="31">
        <v>38281</v>
      </c>
      <c r="C8" s="34">
        <v>23</v>
      </c>
      <c r="D8" s="33" cm="1">
        <f t="array" ref="D8">NORMALIZE(C8,$C$3:$C$62)</f>
        <v>0.23711340206185566</v>
      </c>
      <c r="E8" s="33">
        <f t="shared" si="0"/>
        <v>0.23711340206185566</v>
      </c>
      <c r="F8" s="33">
        <f t="shared" si="1"/>
        <v>0.10309278350515463</v>
      </c>
      <c r="G8" s="33">
        <f t="shared" si="2"/>
        <v>0.17525773195876287</v>
      </c>
      <c r="H8" s="26" cm="1">
        <f t="array" ref="H8">DENORMALIZE(G8,$C$3:$C$62)</f>
        <v>17</v>
      </c>
      <c r="I8" s="49"/>
      <c r="J8" s="49"/>
      <c r="L8" s="49">
        <f t="shared" si="4"/>
        <v>6</v>
      </c>
      <c r="M8" s="92">
        <v>6.9686860000000003E-2</v>
      </c>
      <c r="N8" s="92">
        <v>0.26398268800000002</v>
      </c>
      <c r="O8" s="48" cm="1">
        <f t="array" ref="O8">DENORMALIZE(N8,$C$3:$C$62)</f>
        <v>25.606320736000001</v>
      </c>
      <c r="P8" s="71"/>
      <c r="R8" s="65"/>
      <c r="S8" s="65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0" x14ac:dyDescent="0.25">
      <c r="A9" s="32">
        <f>A8+1</f>
        <v>7</v>
      </c>
      <c r="B9" s="31">
        <v>38282</v>
      </c>
      <c r="C9" s="34">
        <v>10</v>
      </c>
      <c r="D9" s="33" cm="1">
        <f t="array" ref="D9">NORMALIZE(C9,$C$3:$C$62)</f>
        <v>0.10309278350515463</v>
      </c>
      <c r="E9" s="33">
        <f t="shared" si="0"/>
        <v>0.10309278350515463</v>
      </c>
      <c r="F9" s="33">
        <f t="shared" si="1"/>
        <v>0.17525773195876287</v>
      </c>
      <c r="G9" s="33">
        <f t="shared" si="2"/>
        <v>2.0618556701030927E-2</v>
      </c>
      <c r="H9" s="26" cm="1">
        <f t="array" ref="H9">DENORMALIZE(G9,$C$3:$C$62)</f>
        <v>2</v>
      </c>
      <c r="I9" s="49"/>
      <c r="J9" s="49"/>
      <c r="L9" s="49">
        <f t="shared" si="4"/>
        <v>7</v>
      </c>
      <c r="M9" s="92">
        <v>6.9309587000000006E-2</v>
      </c>
      <c r="N9" s="92">
        <v>0.26326713899999998</v>
      </c>
      <c r="O9" s="48" cm="1">
        <f t="array" ref="O9">DENORMALIZE(N9,$C$3:$C$62)</f>
        <v>25.536912482999998</v>
      </c>
      <c r="P9" s="71"/>
      <c r="R9" s="65"/>
      <c r="S9" s="65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0" x14ac:dyDescent="0.25">
      <c r="A10" s="32">
        <f t="shared" si="3"/>
        <v>8</v>
      </c>
      <c r="B10" s="31">
        <v>38283</v>
      </c>
      <c r="C10" s="34">
        <v>17</v>
      </c>
      <c r="D10" s="33" cm="1">
        <f t="array" ref="D10">NORMALIZE(C10,$C$3:$C$62)</f>
        <v>0.17525773195876287</v>
      </c>
      <c r="E10" s="33">
        <f t="shared" si="0"/>
        <v>0.17525773195876287</v>
      </c>
      <c r="F10" s="33">
        <f t="shared" si="1"/>
        <v>2.0618556701030927E-2</v>
      </c>
      <c r="G10" s="33">
        <f t="shared" si="2"/>
        <v>1.0309278350515464E-3</v>
      </c>
      <c r="H10" s="26" cm="1">
        <f t="array" ref="H10">DENORMALIZE(G10,$C$3:$C$62)</f>
        <v>0.1</v>
      </c>
      <c r="I10" s="49"/>
      <c r="J10" s="49"/>
      <c r="L10" s="49">
        <f t="shared" si="4"/>
        <v>8</v>
      </c>
      <c r="M10" s="92">
        <v>6.9045807000000001E-2</v>
      </c>
      <c r="N10" s="92">
        <v>0.262765688</v>
      </c>
      <c r="O10" s="48" cm="1">
        <f t="array" ref="O10">DENORMALIZE(N10,$C$3:$C$62)</f>
        <v>25.488271736000002</v>
      </c>
      <c r="P10" s="71"/>
      <c r="R10" s="65"/>
      <c r="S10" s="65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0" x14ac:dyDescent="0.25">
      <c r="A11" s="32">
        <f t="shared" si="3"/>
        <v>9</v>
      </c>
      <c r="B11" s="31">
        <v>38284</v>
      </c>
      <c r="C11" s="34">
        <v>2</v>
      </c>
      <c r="D11" s="33" cm="1">
        <f t="array" ref="D11">NORMALIZE(C11,$C$3:$C$62)</f>
        <v>2.0618556701030927E-2</v>
      </c>
      <c r="E11" s="33">
        <f t="shared" si="0"/>
        <v>2.0618556701030927E-2</v>
      </c>
      <c r="F11" s="33">
        <f t="shared" si="1"/>
        <v>1.0309278350515464E-3</v>
      </c>
      <c r="G11" s="33">
        <f t="shared" si="2"/>
        <v>0.15463917525773196</v>
      </c>
      <c r="H11" s="26" cm="1">
        <f t="array" ref="H11">DENORMALIZE(G11,$C$3:$C$62)</f>
        <v>15</v>
      </c>
      <c r="I11" s="49"/>
      <c r="J11" s="49"/>
      <c r="L11" s="49">
        <f t="shared" si="4"/>
        <v>9</v>
      </c>
      <c r="M11" s="92">
        <v>6.8851303000000003E-2</v>
      </c>
      <c r="N11" s="92">
        <v>0.26239531700000002</v>
      </c>
      <c r="O11" s="48" cm="1">
        <f t="array" ref="O11">DENORMALIZE(N11,$C$3:$C$62)</f>
        <v>25.452345749000003</v>
      </c>
      <c r="P11" s="71"/>
      <c r="R11" s="65"/>
      <c r="S11" s="65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0" x14ac:dyDescent="0.25">
      <c r="A12" s="32">
        <f t="shared" si="3"/>
        <v>10</v>
      </c>
      <c r="B12" s="31">
        <v>38285</v>
      </c>
      <c r="C12" s="34">
        <v>0.1</v>
      </c>
      <c r="D12" s="33" cm="1">
        <f t="array" ref="D12">NORMALIZE(C12,$C$3:$C$62)</f>
        <v>1.0309278350515464E-3</v>
      </c>
      <c r="E12" s="33">
        <f t="shared" si="0"/>
        <v>1.0309278350515464E-3</v>
      </c>
      <c r="F12" s="33">
        <f t="shared" si="1"/>
        <v>0.15463917525773196</v>
      </c>
      <c r="G12" s="33">
        <f t="shared" si="2"/>
        <v>8.9690721649484523E-2</v>
      </c>
      <c r="H12" s="26" cm="1">
        <f t="array" ref="H12">DENORMALIZE(G12,$C$3:$C$62)</f>
        <v>8.6999999999999993</v>
      </c>
      <c r="I12" s="49"/>
      <c r="J12" s="49"/>
      <c r="L12" s="49">
        <f t="shared" si="4"/>
        <v>10</v>
      </c>
      <c r="M12" s="92">
        <v>6.8700228000000002E-2</v>
      </c>
      <c r="N12" s="92">
        <v>0.26210728300000002</v>
      </c>
      <c r="O12" s="48" cm="1">
        <f t="array" ref="O12">DENORMALIZE(N12,$C$3:$C$62)</f>
        <v>25.424406451000003</v>
      </c>
      <c r="P12" s="71"/>
      <c r="R12" s="65"/>
      <c r="S12" s="65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0" x14ac:dyDescent="0.25">
      <c r="A13" s="32">
        <f t="shared" si="3"/>
        <v>11</v>
      </c>
      <c r="B13" s="31">
        <v>38286</v>
      </c>
      <c r="C13" s="34">
        <v>15</v>
      </c>
      <c r="D13" s="33" cm="1">
        <f t="array" ref="D13">NORMALIZE(C13,$C$3:$C$62)</f>
        <v>0.15463917525773196</v>
      </c>
      <c r="E13" s="33">
        <f t="shared" si="0"/>
        <v>0.15463917525773196</v>
      </c>
      <c r="F13" s="33">
        <f t="shared" si="1"/>
        <v>8.9690721649484523E-2</v>
      </c>
      <c r="G13" s="33">
        <f t="shared" si="2"/>
        <v>0.27731958762886594</v>
      </c>
      <c r="H13" s="26" cm="1">
        <f t="array" ref="H13">DENORMALIZE(G13,$C$3:$C$62)</f>
        <v>26.899999999999995</v>
      </c>
      <c r="I13" s="49"/>
      <c r="J13" s="49"/>
      <c r="L13" s="49">
        <f t="shared" si="4"/>
        <v>11</v>
      </c>
      <c r="M13" s="124">
        <v>6.8577017000000004E-2</v>
      </c>
      <c r="N13" s="92">
        <v>0.26187213799999998</v>
      </c>
      <c r="O13" s="48" cm="1">
        <f t="array" ref="O13">DENORMALIZE(N13,$C$3:$C$62)</f>
        <v>25.401597385999999</v>
      </c>
      <c r="P13" s="72"/>
      <c r="R13" s="65"/>
      <c r="S13" s="65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0" x14ac:dyDescent="0.25">
      <c r="A14" s="32">
        <f t="shared" si="3"/>
        <v>12</v>
      </c>
      <c r="B14" s="31">
        <v>38287</v>
      </c>
      <c r="C14" s="34">
        <v>8.6999999999999993</v>
      </c>
      <c r="D14" s="33" cm="1">
        <f t="array" ref="D14">NORMALIZE(C14,$C$3:$C$62)</f>
        <v>8.9690721649484523E-2</v>
      </c>
      <c r="E14" s="33">
        <f t="shared" si="0"/>
        <v>8.9690721649484523E-2</v>
      </c>
      <c r="F14" s="33">
        <f t="shared" si="1"/>
        <v>0.27731958762886594</v>
      </c>
      <c r="G14" s="33">
        <f t="shared" si="2"/>
        <v>0.15257731958762888</v>
      </c>
      <c r="H14" s="26" cm="1">
        <f t="array" ref="H14">DENORMALIZE(G14,$C$3:$C$62)</f>
        <v>14.8</v>
      </c>
      <c r="I14" s="49"/>
      <c r="J14" s="49"/>
      <c r="L14" s="49">
        <f t="shared" si="4"/>
        <v>12</v>
      </c>
      <c r="M14" s="124">
        <v>6.8472066999999998E-2</v>
      </c>
      <c r="N14" s="92">
        <v>0.26167167899999999</v>
      </c>
      <c r="O14" s="48" cm="1">
        <f t="array" ref="O14">DENORMALIZE(N14,$C$3:$C$62)</f>
        <v>25.382152862999998</v>
      </c>
      <c r="P14" s="72"/>
      <c r="R14" s="65"/>
      <c r="S14" s="65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0" x14ac:dyDescent="0.25">
      <c r="A15" s="32">
        <f t="shared" si="3"/>
        <v>13</v>
      </c>
      <c r="B15" s="31">
        <v>38288</v>
      </c>
      <c r="C15" s="34">
        <v>26.9</v>
      </c>
      <c r="D15" s="33" cm="1">
        <f t="array" ref="D15">NORMALIZE(C15,$C$3:$C$62)</f>
        <v>0.27731958762886594</v>
      </c>
      <c r="E15" s="33">
        <f t="shared" si="0"/>
        <v>0.27731958762886594</v>
      </c>
      <c r="F15" s="33">
        <f t="shared" si="1"/>
        <v>0.15257731958762888</v>
      </c>
      <c r="G15" s="33">
        <f t="shared" si="2"/>
        <v>0.44020618556701036</v>
      </c>
      <c r="H15" s="26" cm="1">
        <f t="array" ref="H15">DENORMALIZE(G15,$C$3:$C$62)</f>
        <v>42.7</v>
      </c>
      <c r="I15" s="49"/>
      <c r="J15" s="49"/>
      <c r="L15" s="49">
        <f t="shared" si="4"/>
        <v>13</v>
      </c>
      <c r="M15" s="124">
        <v>6.8379345999999994E-2</v>
      </c>
      <c r="N15" s="92">
        <v>0.26149444700000002</v>
      </c>
      <c r="O15" s="48" cm="1">
        <f t="array" ref="O15">DENORMALIZE(N15,$C$3:$C$62)</f>
        <v>25.364961359000002</v>
      </c>
      <c r="R15" s="65"/>
      <c r="S15" s="65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0" x14ac:dyDescent="0.25">
      <c r="A16" s="32">
        <f t="shared" si="3"/>
        <v>14</v>
      </c>
      <c r="B16" s="31">
        <v>38289</v>
      </c>
      <c r="C16" s="34">
        <v>14.8</v>
      </c>
      <c r="D16" s="33" cm="1">
        <f t="array" ref="D16">NORMALIZE(C16,$C$3:$C$62)</f>
        <v>0.15257731958762888</v>
      </c>
      <c r="E16" s="33">
        <f t="shared" si="0"/>
        <v>0.15257731958762888</v>
      </c>
      <c r="F16" s="33">
        <f t="shared" si="1"/>
        <v>0.44020618556701036</v>
      </c>
      <c r="G16" s="33">
        <f t="shared" si="2"/>
        <v>0.13917525773195877</v>
      </c>
      <c r="H16" s="26" cm="1">
        <f t="array" ref="H16">DENORMALIZE(G16,$C$3:$C$62)</f>
        <v>13.5</v>
      </c>
      <c r="I16" s="49"/>
      <c r="J16" s="3"/>
      <c r="L16" s="49">
        <f t="shared" si="4"/>
        <v>14</v>
      </c>
      <c r="M16" s="121">
        <v>6.8295000999999994E-2</v>
      </c>
      <c r="N16" s="121">
        <v>0.261333123</v>
      </c>
      <c r="O16" s="48" cm="1">
        <f t="array" ref="O16">DENORMALIZE(N16,$C$3:$C$62)</f>
        <v>25.349312931</v>
      </c>
      <c r="R16" s="65"/>
      <c r="S16" s="65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5">
      <c r="A17" s="32">
        <f t="shared" si="3"/>
        <v>15</v>
      </c>
      <c r="B17" s="31">
        <v>38290</v>
      </c>
      <c r="C17" s="34">
        <v>42.7</v>
      </c>
      <c r="D17" s="33" cm="1">
        <f t="array" ref="D17">NORMALIZE(C17,$C$3:$C$62)</f>
        <v>0.44020618556701036</v>
      </c>
      <c r="E17" s="33">
        <f t="shared" si="0"/>
        <v>0.44020618556701036</v>
      </c>
      <c r="F17" s="33">
        <f t="shared" si="1"/>
        <v>0.13917525773195877</v>
      </c>
      <c r="G17" s="33">
        <f t="shared" si="2"/>
        <v>6.7010309278350513E-2</v>
      </c>
      <c r="H17" s="26" cm="1">
        <f t="array" ref="H17">DENORMALIZE(G17,$C$3:$C$62)</f>
        <v>6.5</v>
      </c>
      <c r="I17" s="49"/>
      <c r="J17" s="49"/>
      <c r="L17" s="49">
        <f t="shared" si="4"/>
        <v>15</v>
      </c>
      <c r="M17" s="124">
        <v>6.8217617999999994E-2</v>
      </c>
      <c r="N17" s="92">
        <v>0.26118502700000001</v>
      </c>
      <c r="O17" s="48" cm="1">
        <f t="array" ref="O17">DENORMALIZE(N17,$C$3:$C$62)</f>
        <v>25.334947619000001</v>
      </c>
      <c r="R17" s="65"/>
      <c r="S17" s="65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5">
      <c r="A18" s="32">
        <f t="shared" si="3"/>
        <v>16</v>
      </c>
      <c r="B18" s="31">
        <v>38291</v>
      </c>
      <c r="C18" s="34">
        <v>13.5</v>
      </c>
      <c r="D18" s="33" cm="1">
        <f t="array" ref="D18">NORMALIZE(C18,$C$3:$C$62)</f>
        <v>0.13917525773195877</v>
      </c>
      <c r="E18" s="33">
        <f t="shared" si="0"/>
        <v>0.13917525773195877</v>
      </c>
      <c r="F18" s="33">
        <f t="shared" si="1"/>
        <v>6.7010309278350513E-2</v>
      </c>
      <c r="G18" s="33">
        <f t="shared" si="2"/>
        <v>0.17525773195876287</v>
      </c>
      <c r="H18" s="26" cm="1">
        <f t="array" ref="H18">DENORMALIZE(G18,$C$3:$C$62)</f>
        <v>17</v>
      </c>
      <c r="I18" s="49"/>
      <c r="J18" s="49"/>
      <c r="L18" s="49">
        <f t="shared" si="4"/>
        <v>16</v>
      </c>
      <c r="M18" s="124">
        <v>6.8143520999999999E-2</v>
      </c>
      <c r="N18" s="92">
        <v>0.26104314000000001</v>
      </c>
      <c r="O18" s="48" cm="1">
        <f t="array" ref="O18">DENORMALIZE(N18,$C$3:$C$62)</f>
        <v>25.321184580000001</v>
      </c>
      <c r="R18" s="65"/>
      <c r="S18" s="65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5">
      <c r="A19" s="32">
        <f t="shared" si="3"/>
        <v>17</v>
      </c>
      <c r="B19" s="31">
        <v>38292</v>
      </c>
      <c r="C19" s="34">
        <v>6.5</v>
      </c>
      <c r="D19" s="33" cm="1">
        <f t="array" ref="D19">NORMALIZE(C19,$C$3:$C$62)</f>
        <v>6.7010309278350513E-2</v>
      </c>
      <c r="E19" s="33">
        <f t="shared" si="0"/>
        <v>6.7010309278350513E-2</v>
      </c>
      <c r="F19" s="33">
        <f t="shared" si="1"/>
        <v>0.17525773195876287</v>
      </c>
      <c r="G19" s="33">
        <f t="shared" si="2"/>
        <v>0.18969072164948453</v>
      </c>
      <c r="H19" s="26" cm="1">
        <f t="array" ref="H19">DENORMALIZE(G19,$C$3:$C$62)</f>
        <v>18.399999999999999</v>
      </c>
      <c r="I19" s="49"/>
      <c r="J19" s="49"/>
      <c r="L19" s="49">
        <f t="shared" si="4"/>
        <v>17</v>
      </c>
      <c r="M19" s="124">
        <v>6.8072623999999998E-2</v>
      </c>
      <c r="N19" s="92">
        <v>0.260907308</v>
      </c>
      <c r="O19" s="48" cm="1">
        <f t="array" ref="O19">DENORMALIZE(N19,$C$3:$C$62)</f>
        <v>25.308008875999999</v>
      </c>
      <c r="R19" s="65"/>
      <c r="S19" s="65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5">
      <c r="A20" s="32">
        <f t="shared" si="3"/>
        <v>18</v>
      </c>
      <c r="B20" s="31">
        <v>38293</v>
      </c>
      <c r="C20" s="34">
        <v>17</v>
      </c>
      <c r="D20" s="33" cm="1">
        <f t="array" ref="D20">NORMALIZE(C20,$C$3:$C$62)</f>
        <v>0.17525773195876287</v>
      </c>
      <c r="E20" s="33">
        <f t="shared" si="0"/>
        <v>0.17525773195876287</v>
      </c>
      <c r="F20" s="33">
        <f t="shared" si="1"/>
        <v>0.18969072164948453</v>
      </c>
      <c r="G20" s="33">
        <f t="shared" si="2"/>
        <v>0.25979381443298966</v>
      </c>
      <c r="H20" s="26" cm="1">
        <f t="array" ref="H20">DENORMALIZE(G20,$C$3:$C$62)</f>
        <v>25.199999999999996</v>
      </c>
      <c r="I20" s="49"/>
      <c r="J20" s="49"/>
      <c r="L20" s="49">
        <f t="shared" si="4"/>
        <v>18</v>
      </c>
      <c r="M20" s="124">
        <v>6.8004233999999997E-2</v>
      </c>
      <c r="N20" s="92">
        <v>0.26077621499999998</v>
      </c>
      <c r="O20" s="48" cm="1">
        <f t="array" ref="O20">DENORMALIZE(N20,$C$3:$C$62)</f>
        <v>25.295292855</v>
      </c>
      <c r="R20" s="65"/>
      <c r="S20" s="65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 x14ac:dyDescent="0.25">
      <c r="A21" s="32">
        <f t="shared" si="3"/>
        <v>19</v>
      </c>
      <c r="B21" s="31">
        <v>38294</v>
      </c>
      <c r="C21" s="34">
        <v>18.399999999999999</v>
      </c>
      <c r="D21" s="33" cm="1">
        <f t="array" ref="D21">NORMALIZE(C21,$C$3:$C$62)</f>
        <v>0.18969072164948453</v>
      </c>
      <c r="E21" s="33">
        <f t="shared" si="0"/>
        <v>0.18969072164948453</v>
      </c>
      <c r="F21" s="33">
        <f t="shared" si="1"/>
        <v>0.25979381443298966</v>
      </c>
      <c r="G21" s="33">
        <f t="shared" si="2"/>
        <v>0.29587628865979382</v>
      </c>
      <c r="H21" s="26" cm="1">
        <f t="array" ref="H21">DENORMALIZE(G21,$C$3:$C$62)</f>
        <v>28.7</v>
      </c>
      <c r="I21" s="49"/>
      <c r="J21" s="49"/>
      <c r="L21" s="49">
        <f t="shared" si="4"/>
        <v>19</v>
      </c>
      <c r="M21" s="124">
        <v>6.7937897999999997E-2</v>
      </c>
      <c r="N21" s="92">
        <v>0.260648993</v>
      </c>
      <c r="O21" s="48" cm="1">
        <f t="array" ref="O21">DENORMALIZE(N21,$C$3:$C$62)</f>
        <v>25.282952321</v>
      </c>
      <c r="R21" s="65"/>
      <c r="S21" s="65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5">
      <c r="A22" s="32">
        <f t="shared" si="3"/>
        <v>20</v>
      </c>
      <c r="B22" s="31">
        <v>38295</v>
      </c>
      <c r="C22" s="34">
        <v>25.2</v>
      </c>
      <c r="D22" s="33" cm="1">
        <f t="array" ref="D22">NORMALIZE(C22,$C$3:$C$62)</f>
        <v>0.25979381443298966</v>
      </c>
      <c r="E22" s="33">
        <f t="shared" si="0"/>
        <v>0.25979381443298966</v>
      </c>
      <c r="F22" s="33">
        <f t="shared" si="1"/>
        <v>0.29587628865979382</v>
      </c>
      <c r="G22" s="33">
        <f t="shared" si="2"/>
        <v>0.25773195876288657</v>
      </c>
      <c r="H22" s="26" cm="1">
        <f t="array" ref="H22">DENORMALIZE(G22,$C$3:$C$62)</f>
        <v>24.999999999999996</v>
      </c>
      <c r="I22" s="49"/>
      <c r="J22" s="49"/>
      <c r="L22" s="49">
        <f t="shared" si="4"/>
        <v>20</v>
      </c>
      <c r="M22" s="124">
        <v>6.7873317000000002E-2</v>
      </c>
      <c r="N22" s="92">
        <v>0.26052507899999999</v>
      </c>
      <c r="O22" s="48" cm="1">
        <f t="array" ref="O22">DENORMALIZE(N22,$C$3:$C$62)</f>
        <v>25.270932663</v>
      </c>
      <c r="R22" s="65"/>
      <c r="S22" s="65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5">
      <c r="A23" s="32">
        <f t="shared" si="3"/>
        <v>21</v>
      </c>
      <c r="B23" s="31">
        <v>38296</v>
      </c>
      <c r="C23" s="34">
        <v>28.7</v>
      </c>
      <c r="D23" s="33" cm="1">
        <f t="array" ref="D23">NORMALIZE(C23,$C$3:$C$62)</f>
        <v>0.29587628865979382</v>
      </c>
      <c r="E23" s="33">
        <f t="shared" si="0"/>
        <v>0.29587628865979382</v>
      </c>
      <c r="F23" s="33">
        <f t="shared" si="1"/>
        <v>0.25773195876288657</v>
      </c>
      <c r="G23" s="33">
        <f t="shared" si="2"/>
        <v>1.0309278350515464E-2</v>
      </c>
      <c r="H23" s="26" cm="1">
        <f t="array" ref="H23">DENORMALIZE(G23,$C$3:$C$62)</f>
        <v>1</v>
      </c>
      <c r="I23" s="49"/>
      <c r="J23" s="49"/>
      <c r="L23" s="49">
        <f t="shared" si="4"/>
        <v>21</v>
      </c>
      <c r="M23" s="124">
        <v>6.7695996999999994E-2</v>
      </c>
      <c r="N23" s="92">
        <v>0.26018454400000002</v>
      </c>
      <c r="O23" s="48" cm="1">
        <f t="array" ref="O23">DENORMALIZE(N23,$C$3:$C$62)</f>
        <v>25.237900768000003</v>
      </c>
      <c r="R23" s="65"/>
      <c r="S23" s="65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5">
      <c r="A24" s="32">
        <f t="shared" si="3"/>
        <v>22</v>
      </c>
      <c r="B24" s="31">
        <v>38297</v>
      </c>
      <c r="C24" s="34">
        <v>25</v>
      </c>
      <c r="D24" s="33" cm="1">
        <f t="array" ref="D24">NORMALIZE(C24,$C$3:$C$62)</f>
        <v>0.25773195876288657</v>
      </c>
      <c r="E24" s="33">
        <f t="shared" si="0"/>
        <v>0.25773195876288657</v>
      </c>
      <c r="F24" s="33">
        <f t="shared" si="1"/>
        <v>1.0309278350515464E-2</v>
      </c>
      <c r="G24" s="33">
        <f t="shared" si="2"/>
        <v>0.16185567010309276</v>
      </c>
      <c r="H24" s="26" cm="1">
        <f t="array" ref="H24">DENORMALIZE(G24,$C$3:$C$62)</f>
        <v>15.699999999999998</v>
      </c>
      <c r="I24" s="49"/>
      <c r="J24" s="49"/>
      <c r="L24" s="49">
        <f t="shared" si="4"/>
        <v>22</v>
      </c>
      <c r="M24" s="124">
        <v>6.7525224999999994E-2</v>
      </c>
      <c r="N24" s="92">
        <v>0.25985616299999997</v>
      </c>
      <c r="O24" s="48" cm="1">
        <f t="array" ref="O24">DENORMALIZE(N24,$C$3:$C$62)</f>
        <v>25.206047810999998</v>
      </c>
      <c r="R24" s="65"/>
      <c r="S24" s="65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5">
      <c r="A25" s="32">
        <f t="shared" si="3"/>
        <v>23</v>
      </c>
      <c r="B25" s="31">
        <v>38298</v>
      </c>
      <c r="C25" s="34">
        <v>1</v>
      </c>
      <c r="D25" s="33" cm="1">
        <f t="array" ref="D25">NORMALIZE(C25,$C$3:$C$62)</f>
        <v>1.0309278350515464E-2</v>
      </c>
      <c r="E25" s="33">
        <f t="shared" si="0"/>
        <v>1.0309278350515464E-2</v>
      </c>
      <c r="F25" s="33">
        <f t="shared" si="1"/>
        <v>0.16185567010309276</v>
      </c>
      <c r="G25" s="33">
        <f t="shared" si="2"/>
        <v>0.19587628865979381</v>
      </c>
      <c r="H25" s="26" cm="1">
        <f t="array" ref="H25">DENORMALIZE(G25,$C$3:$C$62)</f>
        <v>19</v>
      </c>
      <c r="I25" s="49"/>
      <c r="J25" s="49"/>
      <c r="L25" s="49">
        <f t="shared" si="4"/>
        <v>23</v>
      </c>
      <c r="M25" s="124">
        <v>6.7362099999999994E-2</v>
      </c>
      <c r="N25" s="92">
        <v>0.25954209700000003</v>
      </c>
      <c r="O25" s="48" cm="1">
        <f t="array" ref="O25">DENORMALIZE(N25,$C$3:$C$62)</f>
        <v>25.175583409000001</v>
      </c>
      <c r="R25" s="65"/>
      <c r="S25" s="65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 x14ac:dyDescent="0.25">
      <c r="A26" s="32">
        <f t="shared" si="3"/>
        <v>24</v>
      </c>
      <c r="B26" s="31">
        <v>38299</v>
      </c>
      <c r="C26" s="34">
        <v>15.7</v>
      </c>
      <c r="D26" s="33" cm="1">
        <f t="array" ref="D26">NORMALIZE(C26,$C$3:$C$62)</f>
        <v>0.16185567010309276</v>
      </c>
      <c r="E26" s="33">
        <f t="shared" si="0"/>
        <v>0.16185567010309276</v>
      </c>
      <c r="F26" s="33">
        <f t="shared" si="1"/>
        <v>0.19587628865979381</v>
      </c>
      <c r="G26" s="33">
        <f t="shared" si="2"/>
        <v>4.1237113402061855E-2</v>
      </c>
      <c r="H26" s="26" cm="1">
        <f t="array" ref="H26">DENORMALIZE(G26,$C$3:$C$62)</f>
        <v>4</v>
      </c>
      <c r="I26" s="49"/>
      <c r="J26" s="49"/>
      <c r="L26" s="49">
        <f t="shared" si="4"/>
        <v>24</v>
      </c>
      <c r="M26" s="124">
        <v>6.7206055000000001E-2</v>
      </c>
      <c r="N26" s="92">
        <v>0.25924130699999998</v>
      </c>
      <c r="O26" s="48" cm="1">
        <f t="array" ref="O26">DENORMALIZE(N26,$C$3:$C$62)</f>
        <v>25.146406778999999</v>
      </c>
      <c r="R26" s="65"/>
      <c r="S26" s="65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5">
      <c r="A27" s="32">
        <f t="shared" si="3"/>
        <v>25</v>
      </c>
      <c r="B27" s="31">
        <v>38300</v>
      </c>
      <c r="C27" s="34">
        <v>19</v>
      </c>
      <c r="D27" s="33" cm="1">
        <f t="array" ref="D27">NORMALIZE(C27,$C$3:$C$62)</f>
        <v>0.19587628865979381</v>
      </c>
      <c r="E27" s="33">
        <f t="shared" si="0"/>
        <v>0.19587628865979381</v>
      </c>
      <c r="F27" s="33">
        <f t="shared" si="1"/>
        <v>4.1237113402061855E-2</v>
      </c>
      <c r="G27" s="33">
        <f t="shared" si="2"/>
        <v>0.70206185567010304</v>
      </c>
      <c r="H27" s="26" cm="1">
        <f t="array" ref="H27">DENORMALIZE(G27,$C$3:$C$62)</f>
        <v>68.099999999999994</v>
      </c>
      <c r="I27" s="49"/>
      <c r="J27" s="49"/>
      <c r="L27" s="49">
        <f t="shared" si="4"/>
        <v>25</v>
      </c>
      <c r="M27" s="124">
        <v>6.7056590999999999E-2</v>
      </c>
      <c r="N27" s="92">
        <v>0.258952874</v>
      </c>
      <c r="O27" s="48" cm="1">
        <f t="array" ref="O27">DENORMALIZE(N27,$C$3:$C$62)</f>
        <v>25.118428777999998</v>
      </c>
      <c r="R27" s="65"/>
      <c r="S27" s="65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x14ac:dyDescent="0.25">
      <c r="A28" s="32">
        <f t="shared" si="3"/>
        <v>26</v>
      </c>
      <c r="B28" s="31">
        <v>38301</v>
      </c>
      <c r="C28" s="34">
        <v>4</v>
      </c>
      <c r="D28" s="33" cm="1">
        <f t="array" ref="D28">NORMALIZE(C28,$C$3:$C$62)</f>
        <v>4.1237113402061855E-2</v>
      </c>
      <c r="E28" s="33">
        <f t="shared" si="0"/>
        <v>4.1237113402061855E-2</v>
      </c>
      <c r="F28" s="33">
        <f t="shared" si="1"/>
        <v>0.70206185567010304</v>
      </c>
      <c r="G28" s="33">
        <f t="shared" si="2"/>
        <v>6.3917525773195871E-2</v>
      </c>
      <c r="H28" s="26" cm="1">
        <f t="array" ref="H28">DENORMALIZE(G28,$C$3:$C$62)</f>
        <v>6.1999999999999993</v>
      </c>
      <c r="I28" s="49"/>
      <c r="J28" s="49"/>
      <c r="L28" s="49">
        <f t="shared" si="4"/>
        <v>26</v>
      </c>
      <c r="M28" s="124">
        <v>6.6913257000000004E-2</v>
      </c>
      <c r="N28" s="92">
        <v>0.25867596900000001</v>
      </c>
      <c r="O28" s="48" cm="1">
        <f t="array" ref="O28">DENORMALIZE(N28,$C$3:$C$62)</f>
        <v>25.091568992999999</v>
      </c>
      <c r="R28" s="65"/>
      <c r="S28" s="65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5">
      <c r="A29" s="32">
        <f t="shared" si="3"/>
        <v>27</v>
      </c>
      <c r="B29" s="31">
        <v>38302</v>
      </c>
      <c r="C29" s="34">
        <v>68.099999999999994</v>
      </c>
      <c r="D29" s="33" cm="1">
        <f t="array" ref="D29">NORMALIZE(C29,$C$3:$C$62)</f>
        <v>0.70206185567010304</v>
      </c>
      <c r="E29" s="33">
        <f t="shared" si="0"/>
        <v>0.70206185567010304</v>
      </c>
      <c r="F29" s="33">
        <f t="shared" si="1"/>
        <v>6.3917525773195871E-2</v>
      </c>
      <c r="G29" s="33">
        <f t="shared" si="2"/>
        <v>0.30927835051546393</v>
      </c>
      <c r="H29" s="26" cm="1">
        <f t="array" ref="H29">DENORMALIZE(G29,$C$3:$C$62)</f>
        <v>30</v>
      </c>
      <c r="I29" s="49"/>
      <c r="J29" s="49"/>
      <c r="L29" s="49">
        <f t="shared" si="4"/>
        <v>27</v>
      </c>
      <c r="M29" s="124">
        <v>6.6775648000000007E-2</v>
      </c>
      <c r="N29" s="92">
        <v>0.258409846</v>
      </c>
      <c r="O29" s="48" cm="1">
        <f t="array" ref="O29">DENORMALIZE(N29,$C$3:$C$62)</f>
        <v>25.065755062000001</v>
      </c>
      <c r="R29" s="65"/>
      <c r="S29" s="65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5">
      <c r="A30" s="32">
        <f t="shared" si="3"/>
        <v>28</v>
      </c>
      <c r="B30" s="31">
        <v>38303</v>
      </c>
      <c r="C30" s="34">
        <v>6.2</v>
      </c>
      <c r="D30" s="33" cm="1">
        <f t="array" ref="D30">NORMALIZE(C30,$C$3:$C$62)</f>
        <v>6.3917525773195871E-2</v>
      </c>
      <c r="E30" s="33">
        <f t="shared" si="0"/>
        <v>6.3917525773195871E-2</v>
      </c>
      <c r="F30" s="33">
        <f t="shared" si="1"/>
        <v>0.30927835051546393</v>
      </c>
      <c r="G30" s="33">
        <f t="shared" si="2"/>
        <v>0.64948453608247425</v>
      </c>
      <c r="H30" s="26" cm="1">
        <f t="array" ref="H30">DENORMALIZE(G30,$C$3:$C$62)</f>
        <v>63</v>
      </c>
      <c r="I30" s="49"/>
      <c r="J30" s="49"/>
      <c r="L30" s="49">
        <f t="shared" si="4"/>
        <v>28</v>
      </c>
      <c r="M30" s="124">
        <v>6.6643395999999994E-2</v>
      </c>
      <c r="N30" s="92">
        <v>0.25815382199999998</v>
      </c>
      <c r="O30" s="48" cm="1">
        <f t="array" ref="O30">DENORMALIZE(N30,$C$3:$C$62)</f>
        <v>25.040920733999997</v>
      </c>
      <c r="R30" s="65"/>
      <c r="S30" s="65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x14ac:dyDescent="0.25">
      <c r="A31" s="32">
        <f t="shared" si="3"/>
        <v>29</v>
      </c>
      <c r="B31" s="31">
        <v>38304</v>
      </c>
      <c r="C31" s="34">
        <v>30</v>
      </c>
      <c r="D31" s="33" cm="1">
        <f t="array" ref="D31">NORMALIZE(C31,$C$3:$C$62)</f>
        <v>0.30927835051546393</v>
      </c>
      <c r="E31" s="33">
        <f t="shared" si="0"/>
        <v>0.30927835051546393</v>
      </c>
      <c r="F31" s="33">
        <f t="shared" si="1"/>
        <v>0.64948453608247425</v>
      </c>
      <c r="G31" s="33">
        <f t="shared" si="2"/>
        <v>0.22680412371134021</v>
      </c>
      <c r="H31" s="26" cm="1">
        <f t="array" ref="H31">DENORMALIZE(G31,$C$3:$C$62)</f>
        <v>22</v>
      </c>
      <c r="I31" s="49"/>
      <c r="J31" s="49"/>
      <c r="L31" s="49">
        <f t="shared" si="4"/>
        <v>29</v>
      </c>
      <c r="M31" s="124">
        <v>6.6516161000000004E-2</v>
      </c>
      <c r="N31" s="92">
        <v>0.25790727200000002</v>
      </c>
      <c r="O31" s="48" cm="1">
        <f t="array" ref="O31">DENORMALIZE(N31,$C$3:$C$62)</f>
        <v>25.017005384000001</v>
      </c>
      <c r="R31" s="65"/>
      <c r="S31" s="65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5">
      <c r="A32" s="32">
        <f t="shared" si="3"/>
        <v>30</v>
      </c>
      <c r="B32" s="31">
        <v>38305</v>
      </c>
      <c r="C32" s="34">
        <v>63</v>
      </c>
      <c r="D32" s="33" cm="1">
        <f t="array" ref="D32">NORMALIZE(C32,$C$3:$C$62)</f>
        <v>0.64948453608247425</v>
      </c>
      <c r="E32" s="33">
        <f t="shared" si="0"/>
        <v>0.64948453608247425</v>
      </c>
      <c r="F32" s="33">
        <f t="shared" si="1"/>
        <v>0.22680412371134021</v>
      </c>
      <c r="G32" s="33">
        <f t="shared" si="2"/>
        <v>0.54948453608247416</v>
      </c>
      <c r="H32" s="26" cm="1">
        <f t="array" ref="H32">DENORMALIZE(G32,$C$3:$C$62)</f>
        <v>53.3</v>
      </c>
      <c r="I32" s="49"/>
      <c r="J32" s="49"/>
      <c r="L32" s="49">
        <f t="shared" si="4"/>
        <v>30</v>
      </c>
      <c r="M32" s="124">
        <v>6.6393634000000007E-2</v>
      </c>
      <c r="N32" s="92">
        <v>0.25766962199999999</v>
      </c>
      <c r="O32" s="48" cm="1">
        <f t="array" ref="O32">DENORMALIZE(N32,$C$3:$C$62)</f>
        <v>24.993953334</v>
      </c>
      <c r="R32" s="65"/>
      <c r="S32" s="65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5">
      <c r="A33" s="32">
        <f t="shared" si="3"/>
        <v>31</v>
      </c>
      <c r="B33" s="31">
        <v>38306</v>
      </c>
      <c r="C33" s="34">
        <v>22</v>
      </c>
      <c r="D33" s="33" cm="1">
        <f t="array" ref="D33">NORMALIZE(C33,$C$3:$C$62)</f>
        <v>0.22680412371134021</v>
      </c>
      <c r="E33" s="33">
        <f t="shared" si="0"/>
        <v>0.22680412371134021</v>
      </c>
      <c r="F33" s="33">
        <f t="shared" si="1"/>
        <v>0.54948453608247416</v>
      </c>
      <c r="G33" s="33">
        <f t="shared" si="2"/>
        <v>3.1958762886597936E-2</v>
      </c>
      <c r="H33" s="26" cm="1">
        <f t="array" ref="H33">DENORMALIZE(G33,$C$3:$C$62)</f>
        <v>3.0999999999999996</v>
      </c>
      <c r="I33" s="49"/>
      <c r="J33" s="49"/>
      <c r="L33" s="49">
        <f t="shared" si="4"/>
        <v>31</v>
      </c>
      <c r="M33" s="124">
        <v>6.6293867000000006E-2</v>
      </c>
      <c r="N33" s="92">
        <v>0.25747595499999998</v>
      </c>
      <c r="O33" s="48" cm="1">
        <f t="array" ref="O33">DENORMALIZE(N33,$C$3:$C$62)</f>
        <v>24.975167634999998</v>
      </c>
      <c r="R33" s="65"/>
      <c r="S33" s="65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</row>
    <row r="34" spans="1:40" x14ac:dyDescent="0.25">
      <c r="A34" s="32">
        <f t="shared" si="3"/>
        <v>32</v>
      </c>
      <c r="B34" s="31">
        <v>38307</v>
      </c>
      <c r="C34" s="34">
        <v>53.3</v>
      </c>
      <c r="D34" s="33" cm="1">
        <f t="array" ref="D34">NORMALIZE(C34,$C$3:$C$62)</f>
        <v>0.54948453608247416</v>
      </c>
      <c r="E34" s="33">
        <f t="shared" si="0"/>
        <v>0.54948453608247416</v>
      </c>
      <c r="F34" s="33">
        <f t="shared" si="1"/>
        <v>3.1958762886597936E-2</v>
      </c>
      <c r="G34" s="33">
        <f t="shared" si="2"/>
        <v>6.1855670103092781E-3</v>
      </c>
      <c r="H34" s="26" cm="1">
        <f t="array" ref="H34">DENORMALIZE(G34,$C$3:$C$62)</f>
        <v>0.6</v>
      </c>
      <c r="I34" s="49"/>
      <c r="J34" s="49"/>
      <c r="L34" s="49">
        <f t="shared" si="4"/>
        <v>32</v>
      </c>
      <c r="M34" s="124">
        <v>6.6197222E-2</v>
      </c>
      <c r="N34" s="92">
        <v>0.25728820800000002</v>
      </c>
      <c r="O34" s="48" cm="1">
        <f t="array" ref="O34">DENORMALIZE(N34,$C$3:$C$62)</f>
        <v>24.956956176000002</v>
      </c>
      <c r="R34" s="65"/>
      <c r="S34" s="65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5">
      <c r="A35" s="32">
        <f t="shared" si="3"/>
        <v>33</v>
      </c>
      <c r="B35" s="31">
        <v>38308</v>
      </c>
      <c r="C35" s="34">
        <v>3.1</v>
      </c>
      <c r="D35" s="33" cm="1">
        <f t="array" ref="D35">NORMALIZE(C35,$C$3:$C$62)</f>
        <v>3.1958762886597936E-2</v>
      </c>
      <c r="E35" s="33">
        <f t="shared" si="0"/>
        <v>3.1958762886597936E-2</v>
      </c>
      <c r="F35" s="33">
        <f t="shared" si="1"/>
        <v>6.1855670103092781E-3</v>
      </c>
      <c r="G35" s="33">
        <f t="shared" si="2"/>
        <v>3.092783505154639E-3</v>
      </c>
      <c r="H35" s="26" cm="1">
        <f t="array" ref="H35">DENORMALIZE(G35,$C$3:$C$62)</f>
        <v>0.3</v>
      </c>
      <c r="I35" s="49"/>
      <c r="J35" s="49"/>
      <c r="L35" s="49">
        <f t="shared" si="4"/>
        <v>33</v>
      </c>
      <c r="M35" s="124">
        <v>6.6103732999999998E-2</v>
      </c>
      <c r="N35" s="92">
        <v>0.25710646199999998</v>
      </c>
      <c r="O35" s="48" cm="1">
        <f t="array" ref="O35">DENORMALIZE(N35,$C$3:$C$62)</f>
        <v>24.939326813999998</v>
      </c>
      <c r="R35" s="65"/>
      <c r="S35" s="65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x14ac:dyDescent="0.25">
      <c r="A36" s="32">
        <f t="shared" si="3"/>
        <v>34</v>
      </c>
      <c r="B36" s="31">
        <v>38309</v>
      </c>
      <c r="C36" s="34">
        <v>0.6</v>
      </c>
      <c r="D36" s="33" cm="1">
        <f t="array" ref="D36">NORMALIZE(C36,$C$3:$C$62)</f>
        <v>6.1855670103092781E-3</v>
      </c>
      <c r="E36" s="33">
        <f t="shared" si="0"/>
        <v>6.1855670103092781E-3</v>
      </c>
      <c r="F36" s="33">
        <f t="shared" si="1"/>
        <v>3.092783505154639E-3</v>
      </c>
      <c r="G36" s="33">
        <f t="shared" si="2"/>
        <v>2.5773195876288658E-2</v>
      </c>
      <c r="H36" s="26" cm="1">
        <f t="array" ref="H36">DENORMALIZE(G36,$C$3:$C$62)</f>
        <v>2.5</v>
      </c>
      <c r="I36" s="49"/>
      <c r="J36" s="49"/>
      <c r="L36" s="49">
        <f t="shared" si="4"/>
        <v>34</v>
      </c>
      <c r="M36" s="124">
        <v>6.6013231000000006E-2</v>
      </c>
      <c r="N36" s="92">
        <v>0.25693040099999997</v>
      </c>
      <c r="O36" s="48" cm="1">
        <f t="array" ref="O36">DENORMALIZE(N36,$C$3:$C$62)</f>
        <v>24.922248896999996</v>
      </c>
      <c r="R36" s="65"/>
      <c r="S36" s="65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5">
      <c r="A37" s="32">
        <f t="shared" si="3"/>
        <v>35</v>
      </c>
      <c r="B37" s="31">
        <v>38310</v>
      </c>
      <c r="C37" s="34">
        <v>0.3</v>
      </c>
      <c r="D37" s="33" cm="1">
        <f t="array" ref="D37">NORMALIZE(C37,$C$3:$C$62)</f>
        <v>3.092783505154639E-3</v>
      </c>
      <c r="E37" s="33">
        <f t="shared" si="0"/>
        <v>3.092783505154639E-3</v>
      </c>
      <c r="F37" s="33">
        <f t="shared" si="1"/>
        <v>2.5773195876288658E-2</v>
      </c>
      <c r="G37" s="33">
        <f t="shared" si="2"/>
        <v>0.12989690721649483</v>
      </c>
      <c r="H37" s="26" cm="1">
        <f t="array" ref="H37">DENORMALIZE(G37,$C$3:$C$62)</f>
        <v>12.599999999999998</v>
      </c>
      <c r="I37" s="49"/>
      <c r="J37" s="49"/>
      <c r="L37" s="49">
        <f t="shared" si="4"/>
        <v>35</v>
      </c>
      <c r="M37" s="124">
        <v>6.5925557999999995E-2</v>
      </c>
      <c r="N37" s="92">
        <v>0.25675972899999999</v>
      </c>
      <c r="O37" s="48" cm="1">
        <f t="array" ref="O37">DENORMALIZE(N37,$C$3:$C$62)</f>
        <v>24.905693712999998</v>
      </c>
      <c r="R37" s="65"/>
      <c r="S37" s="65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x14ac:dyDescent="0.25">
      <c r="A38" s="32">
        <f t="shared" si="3"/>
        <v>36</v>
      </c>
      <c r="B38" s="31">
        <v>38311</v>
      </c>
      <c r="C38" s="34">
        <v>2.5</v>
      </c>
      <c r="D38" s="33" cm="1">
        <f t="array" ref="D38">NORMALIZE(C38,$C$3:$C$62)</f>
        <v>2.5773195876288658E-2</v>
      </c>
      <c r="E38" s="33">
        <f t="shared" si="0"/>
        <v>2.5773195876288658E-2</v>
      </c>
      <c r="F38" s="33">
        <f t="shared" si="1"/>
        <v>0.12989690721649483</v>
      </c>
      <c r="G38" s="33">
        <f t="shared" si="2"/>
        <v>0.85567010309278346</v>
      </c>
      <c r="H38" s="26" cm="1">
        <f t="array" ref="H38">DENORMALIZE(G38,$C$3:$C$62)</f>
        <v>83</v>
      </c>
      <c r="I38" s="49"/>
      <c r="J38" s="49"/>
      <c r="L38" s="49">
        <f t="shared" si="4"/>
        <v>36</v>
      </c>
      <c r="M38" s="124">
        <v>6.5840567000000003E-2</v>
      </c>
      <c r="N38" s="92">
        <v>0.25659416899999998</v>
      </c>
      <c r="O38" s="48" cm="1">
        <f t="array" ref="O38">DENORMALIZE(N38,$C$3:$C$62)</f>
        <v>24.889634392999998</v>
      </c>
      <c r="R38" s="65"/>
      <c r="S38" s="65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5">
      <c r="A39" s="32">
        <f t="shared" si="3"/>
        <v>37</v>
      </c>
      <c r="B39" s="31">
        <v>38312</v>
      </c>
      <c r="C39" s="34">
        <v>12.6</v>
      </c>
      <c r="D39" s="33" cm="1">
        <f t="array" ref="D39">NORMALIZE(C39,$C$3:$C$62)</f>
        <v>0.12989690721649483</v>
      </c>
      <c r="E39" s="33">
        <f t="shared" si="0"/>
        <v>0.12989690721649483</v>
      </c>
      <c r="F39" s="33">
        <f t="shared" si="1"/>
        <v>0.85567010309278346</v>
      </c>
      <c r="G39" s="33">
        <f t="shared" si="2"/>
        <v>1.0309278350515464E-2</v>
      </c>
      <c r="H39" s="26" cm="1">
        <f t="array" ref="H39">DENORMALIZE(G39,$C$3:$C$62)</f>
        <v>1</v>
      </c>
      <c r="I39" s="49"/>
      <c r="J39" s="49"/>
      <c r="L39" s="49">
        <f t="shared" si="4"/>
        <v>37</v>
      </c>
      <c r="M39" s="124">
        <v>6.5758120000000003E-2</v>
      </c>
      <c r="N39" s="92">
        <v>0.256433462</v>
      </c>
      <c r="O39" s="48" cm="1">
        <f t="array" ref="O39">DENORMALIZE(N39,$C$3:$C$62)</f>
        <v>24.874045813999999</v>
      </c>
      <c r="R39" s="65"/>
      <c r="S39" s="65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5">
      <c r="A40" s="32">
        <f t="shared" si="3"/>
        <v>38</v>
      </c>
      <c r="B40" s="31">
        <v>38313</v>
      </c>
      <c r="C40" s="34">
        <v>83</v>
      </c>
      <c r="D40" s="33" cm="1">
        <f t="array" ref="D40">NORMALIZE(C40,$C$3:$C$62)</f>
        <v>0.85567010309278346</v>
      </c>
      <c r="E40" s="33">
        <f t="shared" si="0"/>
        <v>0.85567010309278346</v>
      </c>
      <c r="F40" s="33">
        <f t="shared" si="1"/>
        <v>1.0309278350515464E-2</v>
      </c>
      <c r="G40" s="33">
        <f t="shared" si="2"/>
        <v>0.30927835051546393</v>
      </c>
      <c r="H40" s="26" cm="1">
        <f t="array" ref="H40">DENORMALIZE(G40,$C$3:$C$62)</f>
        <v>30</v>
      </c>
      <c r="I40" s="49"/>
      <c r="J40" s="49"/>
      <c r="L40" s="49">
        <f t="shared" si="4"/>
        <v>38</v>
      </c>
      <c r="M40" s="124">
        <v>6.5678087999999996E-2</v>
      </c>
      <c r="N40" s="92">
        <v>0.25627736499999998</v>
      </c>
      <c r="O40" s="48" cm="1">
        <f t="array" ref="O40">DENORMALIZE(N40,$C$3:$C$62)</f>
        <v>24.858904404999997</v>
      </c>
      <c r="R40" s="65"/>
      <c r="S40" s="65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x14ac:dyDescent="0.25">
      <c r="A41" s="32">
        <f t="shared" si="3"/>
        <v>39</v>
      </c>
      <c r="B41" s="31">
        <v>38314</v>
      </c>
      <c r="C41" s="34">
        <v>1</v>
      </c>
      <c r="D41" s="33" cm="1">
        <f t="array" ref="D41">NORMALIZE(C41,$C$3:$C$62)</f>
        <v>1.0309278350515464E-2</v>
      </c>
      <c r="E41" s="33">
        <f t="shared" si="0"/>
        <v>1.0309278350515464E-2</v>
      </c>
      <c r="F41" s="33">
        <f t="shared" si="1"/>
        <v>0.30927835051546393</v>
      </c>
      <c r="G41" s="33">
        <f t="shared" si="2"/>
        <v>1.4432989690721649E-2</v>
      </c>
      <c r="H41" s="26" cm="1">
        <f t="array" ref="H41">DENORMALIZE(G41,$C$3:$C$62)</f>
        <v>1.4</v>
      </c>
      <c r="I41" s="49"/>
      <c r="J41" s="49"/>
      <c r="L41" s="49">
        <f t="shared" si="4"/>
        <v>39</v>
      </c>
      <c r="M41" s="124">
        <v>6.5600349000000002E-2</v>
      </c>
      <c r="N41" s="92">
        <v>0.25612565100000001</v>
      </c>
      <c r="O41" s="48" cm="1">
        <f t="array" ref="O41">DENORMALIZE(N41,$C$3:$C$62)</f>
        <v>24.844188147000001</v>
      </c>
      <c r="R41" s="65"/>
      <c r="S41" s="65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5">
      <c r="A42" s="32">
        <f t="shared" si="3"/>
        <v>40</v>
      </c>
      <c r="B42" s="31">
        <v>38315</v>
      </c>
      <c r="C42" s="34">
        <v>30</v>
      </c>
      <c r="D42" s="33" cm="1">
        <f t="array" ref="D42">NORMALIZE(C42,$C$3:$C$62)</f>
        <v>0.30927835051546393</v>
      </c>
      <c r="E42" s="33">
        <f t="shared" si="0"/>
        <v>0.30927835051546393</v>
      </c>
      <c r="F42" s="33">
        <f t="shared" si="1"/>
        <v>1.4432989690721649E-2</v>
      </c>
      <c r="G42" s="33">
        <f t="shared" si="2"/>
        <v>1.0309278350515464E-3</v>
      </c>
      <c r="H42" s="26" cm="1">
        <f t="array" ref="H42">DENORMALIZE(G42,$C$3:$C$62)</f>
        <v>0.1</v>
      </c>
      <c r="I42" s="49"/>
      <c r="J42" s="49"/>
      <c r="L42" s="49">
        <f t="shared" si="4"/>
        <v>40</v>
      </c>
      <c r="M42" s="124">
        <v>6.5524790999999999E-2</v>
      </c>
      <c r="N42" s="92">
        <v>0.25597810700000001</v>
      </c>
      <c r="O42" s="48" cm="1">
        <f t="array" ref="O42">DENORMALIZE(N42,$C$3:$C$62)</f>
        <v>24.829876379000002</v>
      </c>
      <c r="R42" s="65"/>
      <c r="S42" s="65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5">
      <c r="A43" s="32">
        <f t="shared" si="3"/>
        <v>41</v>
      </c>
      <c r="B43" s="31">
        <v>38316</v>
      </c>
      <c r="C43" s="34">
        <v>1.4</v>
      </c>
      <c r="D43" s="33" cm="1">
        <f t="array" ref="D43">NORMALIZE(C43,$C$3:$C$62)</f>
        <v>1.4432989690721649E-2</v>
      </c>
      <c r="E43" s="33">
        <f t="shared" si="0"/>
        <v>1.4432989690721649E-2</v>
      </c>
      <c r="F43" s="33">
        <f t="shared" si="1"/>
        <v>1.0309278350515464E-3</v>
      </c>
      <c r="G43" s="33">
        <f t="shared" si="2"/>
        <v>4.7422680412371132E-2</v>
      </c>
      <c r="H43" s="26" cm="1">
        <f t="array" ref="H43">DENORMALIZE(G43,$C$3:$C$62)</f>
        <v>4.5999999999999996</v>
      </c>
      <c r="I43" s="49"/>
      <c r="J43" s="49"/>
      <c r="L43" s="49">
        <f t="shared" si="4"/>
        <v>41</v>
      </c>
      <c r="M43" s="124">
        <v>6.5460511999999998E-2</v>
      </c>
      <c r="N43" s="92">
        <v>0.255852521</v>
      </c>
      <c r="O43" s="48" cm="1">
        <f t="array" ref="O43">DENORMALIZE(N43,$C$3:$C$62)</f>
        <v>24.817694537000001</v>
      </c>
      <c r="R43" s="65"/>
      <c r="S43" s="65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5">
      <c r="A44" s="32">
        <f t="shared" si="3"/>
        <v>42</v>
      </c>
      <c r="B44" s="31">
        <v>38317</v>
      </c>
      <c r="C44" s="34">
        <v>0.1</v>
      </c>
      <c r="D44" s="33" cm="1">
        <f t="array" ref="D44">NORMALIZE(C44,$C$3:$C$62)</f>
        <v>1.0309278350515464E-3</v>
      </c>
      <c r="E44" s="33">
        <f t="shared" si="0"/>
        <v>1.0309278350515464E-3</v>
      </c>
      <c r="F44" s="33">
        <f t="shared" si="1"/>
        <v>4.7422680412371132E-2</v>
      </c>
      <c r="G44" s="33">
        <f t="shared" si="2"/>
        <v>0.53195876288659794</v>
      </c>
      <c r="H44" s="26" cm="1">
        <f t="array" ref="H44">DENORMALIZE(G44,$C$3:$C$62)</f>
        <v>51.6</v>
      </c>
      <c r="I44" s="49"/>
      <c r="J44" s="49"/>
      <c r="L44" s="49">
        <f t="shared" si="4"/>
        <v>42</v>
      </c>
      <c r="M44" s="124">
        <v>6.5396646000000003E-2</v>
      </c>
      <c r="N44" s="92">
        <v>0.25572768000000001</v>
      </c>
      <c r="O44" s="48" cm="1">
        <f t="array" ref="O44">DENORMALIZE(N44,$C$3:$C$62)</f>
        <v>24.805584960000001</v>
      </c>
      <c r="R44" s="65"/>
      <c r="S44" s="65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x14ac:dyDescent="0.25">
      <c r="A45" s="32">
        <f t="shared" si="3"/>
        <v>43</v>
      </c>
      <c r="B45" s="31">
        <v>38318</v>
      </c>
      <c r="C45" s="34">
        <v>4.5999999999999996</v>
      </c>
      <c r="D45" s="33" cm="1">
        <f t="array" ref="D45">NORMALIZE(C45,$C$3:$C$62)</f>
        <v>4.7422680412371132E-2</v>
      </c>
      <c r="E45" s="33">
        <f t="shared" si="0"/>
        <v>4.7422680412371132E-2</v>
      </c>
      <c r="F45" s="33">
        <f t="shared" si="1"/>
        <v>0.53195876288659794</v>
      </c>
      <c r="G45" s="33">
        <f t="shared" si="2"/>
        <v>5.1546391752577317E-2</v>
      </c>
      <c r="H45" s="26" cm="1">
        <f t="array" ref="H45">DENORMALIZE(G45,$C$3:$C$62)</f>
        <v>5</v>
      </c>
      <c r="I45" s="49"/>
      <c r="J45" s="49"/>
      <c r="L45" s="49">
        <f t="shared" si="4"/>
        <v>43</v>
      </c>
      <c r="M45" s="124">
        <v>6.5334478000000001E-2</v>
      </c>
      <c r="N45" s="92">
        <v>0.2556061</v>
      </c>
      <c r="O45" s="48" cm="1">
        <f t="array" ref="O45">DENORMALIZE(N45,$C$3:$C$62)</f>
        <v>24.7937917</v>
      </c>
      <c r="R45" s="65"/>
      <c r="S45" s="65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5">
      <c r="A46" s="32">
        <f t="shared" si="3"/>
        <v>44</v>
      </c>
      <c r="B46" s="31">
        <v>38319</v>
      </c>
      <c r="C46" s="34">
        <v>51.6</v>
      </c>
      <c r="D46" s="33" cm="1">
        <f t="array" ref="D46">NORMALIZE(C46,$C$3:$C$62)</f>
        <v>0.53195876288659794</v>
      </c>
      <c r="E46" s="33">
        <f t="shared" si="0"/>
        <v>0.53195876288659794</v>
      </c>
      <c r="F46" s="33">
        <f t="shared" si="1"/>
        <v>5.1546391752577317E-2</v>
      </c>
      <c r="G46" s="33">
        <f t="shared" si="2"/>
        <v>2.0618556701030928E-3</v>
      </c>
      <c r="H46" s="26" cm="1">
        <f t="array" ref="H46">DENORMALIZE(G46,$C$3:$C$62)</f>
        <v>0.2</v>
      </c>
      <c r="I46" s="49"/>
      <c r="J46" s="49"/>
      <c r="L46" s="49">
        <f t="shared" si="4"/>
        <v>44</v>
      </c>
      <c r="M46" s="124">
        <v>6.5273914000000002E-2</v>
      </c>
      <c r="N46" s="92">
        <v>0.25548760100000001</v>
      </c>
      <c r="O46" s="48" cm="1">
        <f t="array" ref="O46">DENORMALIZE(N46,$C$3:$C$62)</f>
        <v>24.782297297</v>
      </c>
      <c r="R46" s="65"/>
      <c r="S46" s="65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5">
      <c r="A47" s="32">
        <f t="shared" si="3"/>
        <v>45</v>
      </c>
      <c r="B47" s="31">
        <v>38320</v>
      </c>
      <c r="C47" s="34">
        <v>5</v>
      </c>
      <c r="D47" s="33" cm="1">
        <f t="array" ref="D47">NORMALIZE(C47,$C$3:$C$62)</f>
        <v>5.1546391752577317E-2</v>
      </c>
      <c r="E47" s="33">
        <f t="shared" si="0"/>
        <v>5.1546391752577317E-2</v>
      </c>
      <c r="F47" s="33">
        <f t="shared" si="1"/>
        <v>2.0618556701030928E-3</v>
      </c>
      <c r="G47" s="33">
        <f t="shared" si="2"/>
        <v>9.3814432989690721E-2</v>
      </c>
      <c r="H47" s="26" cm="1">
        <f t="array" ref="H47">DENORMALIZE(G47,$C$3:$C$62)</f>
        <v>9.1</v>
      </c>
      <c r="I47" s="49"/>
      <c r="J47" s="49"/>
      <c r="L47" s="49">
        <f t="shared" si="4"/>
        <v>45</v>
      </c>
      <c r="M47" s="124">
        <v>6.5214876000000005E-2</v>
      </c>
      <c r="N47" s="92">
        <v>0.255372035</v>
      </c>
      <c r="O47" s="48" cm="1">
        <f t="array" ref="O47">DENORMALIZE(N47,$C$3:$C$62)</f>
        <v>24.771087394999999</v>
      </c>
      <c r="R47" s="65"/>
      <c r="S47" s="65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5">
      <c r="A48" s="32">
        <f t="shared" si="3"/>
        <v>46</v>
      </c>
      <c r="B48" s="31">
        <v>38321</v>
      </c>
      <c r="C48" s="34">
        <v>0.2</v>
      </c>
      <c r="D48" s="33" cm="1">
        <f t="array" ref="D48">NORMALIZE(C48,$C$3:$C$62)</f>
        <v>2.0618556701030928E-3</v>
      </c>
      <c r="E48" s="33">
        <f t="shared" si="0"/>
        <v>2.0618556701030928E-3</v>
      </c>
      <c r="F48" s="33">
        <f t="shared" si="1"/>
        <v>9.3814432989690721E-2</v>
      </c>
      <c r="G48" s="33">
        <f t="shared" si="2"/>
        <v>0.79381443298969068</v>
      </c>
      <c r="H48" s="26" cm="1">
        <f t="array" ref="H48">DENORMALIZE(G48,$C$3:$C$62)</f>
        <v>77</v>
      </c>
      <c r="I48" s="49"/>
      <c r="J48" s="49"/>
      <c r="L48" s="49">
        <f t="shared" si="4"/>
        <v>46</v>
      </c>
      <c r="M48" s="124">
        <v>6.5157292000000006E-2</v>
      </c>
      <c r="N48" s="92">
        <v>0.25525926300000001</v>
      </c>
      <c r="O48" s="48" cm="1">
        <f t="array" ref="O48">DENORMALIZE(N48,$C$3:$C$62)</f>
        <v>24.760148511000001</v>
      </c>
      <c r="R48" s="65"/>
      <c r="S48" s="65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x14ac:dyDescent="0.25">
      <c r="A49" s="32">
        <f t="shared" si="3"/>
        <v>47</v>
      </c>
      <c r="B49" s="31">
        <v>38322</v>
      </c>
      <c r="C49" s="34">
        <v>9.1</v>
      </c>
      <c r="D49" s="33" cm="1">
        <f t="array" ref="D49">NORMALIZE(C49,$C$3:$C$62)</f>
        <v>9.3814432989690721E-2</v>
      </c>
      <c r="E49" s="33">
        <f t="shared" si="0"/>
        <v>9.3814432989690721E-2</v>
      </c>
      <c r="F49" s="33">
        <f t="shared" si="1"/>
        <v>0.79381443298969068</v>
      </c>
      <c r="G49" s="33">
        <f t="shared" si="2"/>
        <v>1.6494845360824743E-2</v>
      </c>
      <c r="H49" s="26" cm="1">
        <f t="array" ref="H49">DENORMALIZE(G49,$C$3:$C$62)</f>
        <v>1.6</v>
      </c>
      <c r="I49" s="49"/>
      <c r="J49" s="49"/>
      <c r="L49" s="49">
        <f t="shared" si="4"/>
        <v>47</v>
      </c>
      <c r="M49" s="124">
        <v>6.5101093999999998E-2</v>
      </c>
      <c r="N49" s="92">
        <v>0.25514915999999999</v>
      </c>
      <c r="O49" s="48" cm="1">
        <f t="array" ref="O49">DENORMALIZE(N49,$C$3:$C$62)</f>
        <v>24.749468519999997</v>
      </c>
      <c r="R49" s="65"/>
      <c r="S49" s="65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5">
      <c r="A50" s="32">
        <f t="shared" si="3"/>
        <v>48</v>
      </c>
      <c r="B50" s="31">
        <v>38323</v>
      </c>
      <c r="C50" s="34">
        <v>77</v>
      </c>
      <c r="D50" s="33" cm="1">
        <f t="array" ref="D50">NORMALIZE(C50,$C$3:$C$62)</f>
        <v>0.79381443298969068</v>
      </c>
      <c r="E50" s="33">
        <f t="shared" si="0"/>
        <v>0.79381443298969068</v>
      </c>
      <c r="F50" s="33">
        <f t="shared" si="1"/>
        <v>1.6494845360824743E-2</v>
      </c>
      <c r="G50" s="33">
        <f t="shared" si="2"/>
        <v>0.12783505154639174</v>
      </c>
      <c r="H50" s="26" cm="1">
        <f t="array" ref="H50">DENORMALIZE(G50,$C$3:$C$62)</f>
        <v>12.399999999999999</v>
      </c>
      <c r="I50" s="49"/>
      <c r="J50" s="49"/>
      <c r="L50" s="49">
        <f t="shared" si="4"/>
        <v>48</v>
      </c>
      <c r="M50" s="124">
        <v>6.5046220000000002E-2</v>
      </c>
      <c r="N50" s="92">
        <v>0.255041605</v>
      </c>
      <c r="O50" s="48" cm="1">
        <f t="array" ref="O50">DENORMALIZE(N50,$C$3:$C$62)</f>
        <v>24.739035685000001</v>
      </c>
      <c r="R50" s="65"/>
      <c r="S50" s="65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5">
      <c r="A51" s="32">
        <f t="shared" si="3"/>
        <v>49</v>
      </c>
      <c r="B51" s="31">
        <v>38324</v>
      </c>
      <c r="C51" s="34">
        <v>1.6</v>
      </c>
      <c r="D51" s="33" cm="1">
        <f t="array" ref="D51">NORMALIZE(C51,$C$3:$C$62)</f>
        <v>1.6494845360824743E-2</v>
      </c>
      <c r="E51" s="33">
        <f t="shared" si="0"/>
        <v>1.6494845360824743E-2</v>
      </c>
      <c r="F51" s="33">
        <f t="shared" si="1"/>
        <v>0.12783505154639174</v>
      </c>
      <c r="G51" s="33">
        <f t="shared" si="2"/>
        <v>0</v>
      </c>
      <c r="H51" s="26" cm="1">
        <f t="array" ref="H51">DENORMALIZE(G51,$C$3:$C$62)</f>
        <v>0</v>
      </c>
      <c r="I51" s="49"/>
      <c r="J51" s="49"/>
      <c r="L51" s="49">
        <f t="shared" si="4"/>
        <v>49</v>
      </c>
      <c r="M51" s="124">
        <v>6.4992614000000004E-2</v>
      </c>
      <c r="N51" s="92">
        <v>0.25493649000000002</v>
      </c>
      <c r="O51" s="48" cm="1">
        <f t="array" ref="O51">DENORMALIZE(N51,$C$3:$C$62)</f>
        <v>24.728839530000002</v>
      </c>
      <c r="R51" s="65"/>
      <c r="S51" s="65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5">
      <c r="A52" s="32">
        <f t="shared" si="3"/>
        <v>50</v>
      </c>
      <c r="B52" s="31">
        <v>38325</v>
      </c>
      <c r="C52" s="34">
        <v>12.4</v>
      </c>
      <c r="D52" s="33" cm="1">
        <f t="array" ref="D52">NORMALIZE(C52,$C$3:$C$62)</f>
        <v>0.12783505154639174</v>
      </c>
      <c r="E52" s="33">
        <f t="shared" si="0"/>
        <v>0.12783505154639174</v>
      </c>
      <c r="F52" s="33">
        <f t="shared" si="1"/>
        <v>0</v>
      </c>
      <c r="G52" s="33">
        <f t="shared" si="2"/>
        <v>0.47525773195876292</v>
      </c>
      <c r="H52" s="26" cm="1">
        <f t="array" ref="H52">DENORMALIZE(G52,$C$3:$C$62)</f>
        <v>46.1</v>
      </c>
      <c r="I52" s="49"/>
      <c r="J52" s="49"/>
      <c r="L52" s="49">
        <f t="shared" si="4"/>
        <v>50</v>
      </c>
      <c r="M52" s="124">
        <v>6.4940218999999993E-2</v>
      </c>
      <c r="N52" s="92">
        <v>0.25483370900000002</v>
      </c>
      <c r="O52" s="48" cm="1">
        <f t="array" ref="O52">DENORMALIZE(N52,$C$3:$C$62)</f>
        <v>24.718869773000002</v>
      </c>
      <c r="R52" s="65"/>
      <c r="S52" s="65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x14ac:dyDescent="0.25">
      <c r="A53" s="32">
        <f t="shared" si="3"/>
        <v>51</v>
      </c>
      <c r="B53" s="31">
        <v>38326</v>
      </c>
      <c r="C53" s="34">
        <v>0</v>
      </c>
      <c r="D53" s="33" cm="1">
        <f t="array" ref="D53">NORMALIZE(C53,$C$3:$C$62)</f>
        <v>0</v>
      </c>
      <c r="E53" s="33">
        <f t="shared" si="0"/>
        <v>0</v>
      </c>
      <c r="F53" s="33">
        <f t="shared" si="1"/>
        <v>0.47525773195876292</v>
      </c>
      <c r="G53" s="33">
        <f t="shared" si="2"/>
        <v>2.0618556701030927E-2</v>
      </c>
      <c r="H53" s="26" cm="1">
        <f t="array" ref="H53">DENORMALIZE(G53,$C$3:$C$62)</f>
        <v>2</v>
      </c>
      <c r="I53" s="49"/>
      <c r="J53" s="49"/>
      <c r="L53" s="123"/>
      <c r="R53" s="65"/>
      <c r="S53" s="65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5">
      <c r="A54" s="32">
        <f t="shared" si="3"/>
        <v>52</v>
      </c>
      <c r="B54" s="31">
        <v>38327</v>
      </c>
      <c r="C54" s="34">
        <v>46.1</v>
      </c>
      <c r="D54" s="33" cm="1">
        <f t="array" ref="D54">NORMALIZE(C54,$C$3:$C$62)</f>
        <v>0.47525773195876292</v>
      </c>
      <c r="E54" s="33">
        <f t="shared" si="0"/>
        <v>0.47525773195876292</v>
      </c>
      <c r="F54" s="33">
        <f t="shared" si="1"/>
        <v>2.0618556701030927E-2</v>
      </c>
      <c r="G54" s="33">
        <f t="shared" si="2"/>
        <v>0</v>
      </c>
      <c r="H54" s="26" cm="1">
        <f t="array" ref="H54">DENORMALIZE(G54,$C$3:$C$62)</f>
        <v>0</v>
      </c>
      <c r="I54" s="49"/>
      <c r="J54" s="49"/>
      <c r="R54" s="65"/>
      <c r="S54" s="65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5">
      <c r="A55" s="32">
        <f t="shared" si="3"/>
        <v>53</v>
      </c>
      <c r="B55" s="31">
        <v>38328</v>
      </c>
      <c r="C55" s="34">
        <v>2</v>
      </c>
      <c r="D55" s="33" cm="1">
        <f t="array" ref="D55">NORMALIZE(C55,$C$3:$C$62)</f>
        <v>2.0618556701030927E-2</v>
      </c>
      <c r="E55" s="33"/>
      <c r="F55" s="33"/>
      <c r="G55" s="33"/>
      <c r="H55" s="26"/>
      <c r="I55" s="49"/>
      <c r="J55" s="49"/>
      <c r="R55" s="65"/>
      <c r="S55" s="65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x14ac:dyDescent="0.25">
      <c r="A56" s="32">
        <f t="shared" si="3"/>
        <v>54</v>
      </c>
      <c r="B56" s="31">
        <v>38329</v>
      </c>
      <c r="C56" s="34">
        <v>0</v>
      </c>
      <c r="D56" s="33" cm="1">
        <f t="array" ref="D56">NORMALIZE(C56,$C$3:$C$62)</f>
        <v>0</v>
      </c>
      <c r="E56" s="33"/>
      <c r="F56" s="33"/>
      <c r="G56" s="33"/>
      <c r="H56" s="26"/>
      <c r="I56" s="49"/>
      <c r="J56" s="49"/>
      <c r="R56" s="65"/>
      <c r="S56" s="65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5">
      <c r="A57" s="32">
        <f t="shared" si="3"/>
        <v>55</v>
      </c>
      <c r="B57" s="31">
        <v>38330</v>
      </c>
      <c r="C57" s="35">
        <v>14.5</v>
      </c>
      <c r="D57" s="36" cm="1">
        <f t="array" ref="D57">NORMALIZE(C57,$C$3:$C$62)</f>
        <v>0.14948453608247422</v>
      </c>
      <c r="E57" s="36">
        <f>D57</f>
        <v>0.14948453608247422</v>
      </c>
      <c r="F57" s="36">
        <f>D58</f>
        <v>7.2164948453608243E-3</v>
      </c>
      <c r="G57" s="36">
        <f>D59</f>
        <v>8.2474226804123713E-3</v>
      </c>
      <c r="H57" s="26" cm="1">
        <f t="array" ref="H57">DENORMALIZE(G57,$C$3:$C$62)</f>
        <v>0.8</v>
      </c>
      <c r="I57" s="3">
        <v>0.18091059988922323</v>
      </c>
      <c r="J57" s="48" cm="1">
        <f t="array" ref="J57">DENORMALIZE(I57,$C$3:$C$62)</f>
        <v>17.548328189254654</v>
      </c>
      <c r="K57" s="117" cm="1">
        <f t="array" ref="K57">AVERAGE((H57:H60-J57:J60)^2)</f>
        <v>232.40393230009767</v>
      </c>
      <c r="L57" s="117">
        <f>SQRT(K57)</f>
        <v>15.244800172521044</v>
      </c>
      <c r="M57" s="122"/>
      <c r="R57" s="65"/>
      <c r="S57" s="65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5">
      <c r="A58" s="32">
        <f t="shared" si="3"/>
        <v>56</v>
      </c>
      <c r="B58" s="31">
        <v>38331</v>
      </c>
      <c r="C58" s="35">
        <v>0.7</v>
      </c>
      <c r="D58" s="36" cm="1">
        <f t="array" ref="D58">NORMALIZE(C58,$C$3:$C$62)</f>
        <v>7.2164948453608243E-3</v>
      </c>
      <c r="E58" s="36">
        <f t="shared" si="0"/>
        <v>7.2164948453608243E-3</v>
      </c>
      <c r="F58" s="36">
        <f t="shared" si="1"/>
        <v>8.2474226804123713E-3</v>
      </c>
      <c r="G58" s="36">
        <f>D60</f>
        <v>0</v>
      </c>
      <c r="H58" s="26" cm="1">
        <f t="array" ref="H58">DENORMALIZE(G58,$C$3:$C$62)</f>
        <v>0</v>
      </c>
      <c r="I58" s="3">
        <v>0.16165789901995903</v>
      </c>
      <c r="J58" s="48" cm="1">
        <f t="array" ref="J58">DENORMALIZE(I58,$C$3:$C$62)</f>
        <v>15.680816204936026</v>
      </c>
      <c r="K58" s="118"/>
      <c r="L58" s="118"/>
      <c r="M58" s="122"/>
      <c r="R58" s="65"/>
      <c r="S58" s="65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5">
      <c r="A59" s="32">
        <f t="shared" si="3"/>
        <v>57</v>
      </c>
      <c r="B59" s="31">
        <v>38332</v>
      </c>
      <c r="C59" s="35">
        <v>0.8</v>
      </c>
      <c r="D59" s="36" cm="1">
        <f t="array" ref="D59">NORMALIZE(C59,$C$3:$C$62)</f>
        <v>8.2474226804123713E-3</v>
      </c>
      <c r="E59" s="36">
        <f t="shared" si="0"/>
        <v>8.2474226804123713E-3</v>
      </c>
      <c r="F59" s="36">
        <f t="shared" si="1"/>
        <v>0</v>
      </c>
      <c r="G59" s="36">
        <f t="shared" si="2"/>
        <v>1.7525773195876289E-2</v>
      </c>
      <c r="H59" s="26" cm="1">
        <f t="array" ref="H59">DENORMALIZE(G59,$C$3:$C$62)</f>
        <v>1.7</v>
      </c>
      <c r="I59" s="3">
        <v>0.16086035073415453</v>
      </c>
      <c r="J59" s="48" cm="1">
        <f t="array" ref="J59">DENORMALIZE(I59,$C$3:$C$62)</f>
        <v>15.60345402121299</v>
      </c>
      <c r="K59" s="118"/>
      <c r="L59" s="118"/>
      <c r="M59" s="122"/>
      <c r="R59" s="65"/>
      <c r="S59" s="65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x14ac:dyDescent="0.25">
      <c r="A60" s="32">
        <f t="shared" si="3"/>
        <v>58</v>
      </c>
      <c r="B60" s="31">
        <v>38333</v>
      </c>
      <c r="C60" s="35">
        <v>0</v>
      </c>
      <c r="D60" s="36" cm="1">
        <f t="array" ref="D60">NORMALIZE(C60,$C$3:$C$62)</f>
        <v>0</v>
      </c>
      <c r="E60" s="36">
        <f t="shared" si="0"/>
        <v>0</v>
      </c>
      <c r="F60" s="36">
        <f t="shared" si="1"/>
        <v>1.7525773195876289E-2</v>
      </c>
      <c r="G60" s="36">
        <f t="shared" si="2"/>
        <v>1.2371134020618556E-2</v>
      </c>
      <c r="H60" s="26" cm="1">
        <f t="array" ref="H60">DENORMALIZE(G60,$C$3:$C$62)</f>
        <v>1.2</v>
      </c>
      <c r="I60" s="3">
        <v>0.16173660437410639</v>
      </c>
      <c r="J60" s="48" cm="1">
        <f t="array" ref="J60">DENORMALIZE(I60,$C$3:$C$62)</f>
        <v>15.68845062428832</v>
      </c>
      <c r="K60" s="118"/>
      <c r="L60" s="118"/>
      <c r="M60" s="122"/>
      <c r="R60" s="65"/>
      <c r="S60" s="65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5">
      <c r="A61" s="32">
        <f t="shared" si="3"/>
        <v>59</v>
      </c>
      <c r="B61" s="31">
        <v>38334</v>
      </c>
      <c r="C61" s="35">
        <v>1.7</v>
      </c>
      <c r="D61" s="36" cm="1">
        <f t="array" ref="D61">NORMALIZE(C61,$C$3:$C$62)</f>
        <v>1.7525773195876289E-2</v>
      </c>
      <c r="E61" s="36"/>
      <c r="F61" s="36"/>
      <c r="G61" s="36"/>
      <c r="H61" s="26"/>
      <c r="I61" s="47"/>
      <c r="J61" s="48"/>
      <c r="K61" s="55"/>
      <c r="L61" s="55"/>
      <c r="M61" s="122"/>
      <c r="R61" s="65"/>
      <c r="S61" s="65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x14ac:dyDescent="0.25">
      <c r="A62" s="32">
        <f t="shared" si="3"/>
        <v>60</v>
      </c>
      <c r="B62" s="31">
        <v>38335</v>
      </c>
      <c r="C62" s="35">
        <v>1.2</v>
      </c>
      <c r="D62" s="36" cm="1">
        <f t="array" ref="D62">NORMALIZE(C62,$C$3:$C$62)</f>
        <v>1.2371134020618556E-2</v>
      </c>
      <c r="E62" s="36"/>
      <c r="F62" s="36"/>
      <c r="G62" s="36"/>
      <c r="H62" s="26"/>
      <c r="I62" s="47"/>
      <c r="J62" s="48"/>
      <c r="K62" s="55"/>
      <c r="L62" s="55"/>
      <c r="M62" s="122"/>
      <c r="S62" s="65"/>
      <c r="T62" s="65"/>
      <c r="U62" s="66"/>
      <c r="V62" s="66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5">
      <c r="A63" s="53"/>
      <c r="B63" s="54"/>
      <c r="C63" s="30">
        <f>MAX($C$3:$C$62)</f>
        <v>97</v>
      </c>
      <c r="G63" s="52"/>
      <c r="I63" s="71"/>
      <c r="J63" s="48"/>
      <c r="K63" s="55"/>
      <c r="L63" s="55"/>
      <c r="M63" s="122"/>
      <c r="S63" s="64"/>
      <c r="T63" s="64"/>
      <c r="U63" s="52"/>
      <c r="V63" s="52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5">
      <c r="A64" s="53"/>
      <c r="B64" s="54"/>
      <c r="C64" s="30">
        <f>MIN($C$3:$C$62)</f>
        <v>0</v>
      </c>
      <c r="G64" s="52"/>
      <c r="I64" s="71"/>
      <c r="J64" s="48"/>
      <c r="S64" s="64"/>
      <c r="T64" s="64"/>
      <c r="U64" s="52"/>
      <c r="V64" s="52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1:40" x14ac:dyDescent="0.25">
      <c r="A65" s="53"/>
      <c r="B65" s="54"/>
      <c r="G65" s="52"/>
      <c r="I65" s="71"/>
      <c r="J65" s="48"/>
      <c r="S65" s="64"/>
      <c r="T65" s="64"/>
      <c r="U65" s="52"/>
      <c r="V65" s="52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6" spans="1:40" x14ac:dyDescent="0.25">
      <c r="G66" s="52"/>
      <c r="I66" s="71"/>
      <c r="J66" s="48"/>
      <c r="S66" s="64"/>
      <c r="T66" s="64"/>
      <c r="U66" s="52"/>
      <c r="V66" s="52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</row>
    <row r="67" spans="1:40" x14ac:dyDescent="0.25">
      <c r="G67" s="52"/>
      <c r="I67" s="71"/>
      <c r="J67" s="48"/>
      <c r="S67" s="64"/>
      <c r="T67" s="64"/>
      <c r="U67" s="52"/>
      <c r="V67" s="52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</row>
    <row r="68" spans="1:40" x14ac:dyDescent="0.25">
      <c r="G68" s="52"/>
      <c r="I68" s="71"/>
      <c r="J68" s="48"/>
      <c r="L68" s="55"/>
      <c r="S68" s="64"/>
      <c r="T68" s="64"/>
      <c r="U68" s="52"/>
      <c r="V68" s="52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</row>
    <row r="69" spans="1:40" x14ac:dyDescent="0.25">
      <c r="G69" s="52"/>
      <c r="H69" s="51"/>
      <c r="I69" s="71"/>
      <c r="J69" s="48"/>
      <c r="S69" s="64"/>
      <c r="T69" s="64"/>
      <c r="U69" s="52"/>
      <c r="V69" s="52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</row>
    <row r="70" spans="1:40" x14ac:dyDescent="0.25">
      <c r="G70" s="52"/>
      <c r="H70" s="51"/>
      <c r="I70" s="71"/>
      <c r="J70" s="48"/>
      <c r="S70" s="64"/>
      <c r="T70" s="64"/>
      <c r="U70" s="52"/>
      <c r="V70" s="52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</row>
    <row r="71" spans="1:40" x14ac:dyDescent="0.25">
      <c r="G71" s="52"/>
      <c r="H71" s="51"/>
      <c r="I71" s="71"/>
      <c r="J71" s="48"/>
      <c r="S71" s="64"/>
      <c r="T71" s="64"/>
      <c r="U71" s="52"/>
      <c r="V71" s="52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</row>
    <row r="72" spans="1:40" x14ac:dyDescent="0.25">
      <c r="G72" s="52"/>
      <c r="H72" s="51"/>
      <c r="I72" s="71"/>
      <c r="J72" s="48"/>
      <c r="S72" s="64"/>
      <c r="T72" s="64"/>
      <c r="U72" s="52"/>
      <c r="V72" s="52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</row>
    <row r="73" spans="1:40" x14ac:dyDescent="0.25">
      <c r="G73" s="52"/>
      <c r="H73" s="51"/>
      <c r="I73" s="71"/>
      <c r="J73" s="48"/>
      <c r="L73" s="55"/>
      <c r="S73" s="64"/>
      <c r="T73" s="64"/>
      <c r="U73" s="52"/>
      <c r="V73" s="52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</row>
    <row r="74" spans="1:40" x14ac:dyDescent="0.25">
      <c r="G74" s="52"/>
      <c r="H74" s="51"/>
      <c r="I74" s="72"/>
      <c r="J74" s="48"/>
      <c r="S74" s="64"/>
      <c r="T74" s="64"/>
      <c r="U74" s="52"/>
      <c r="V74" s="52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</row>
    <row r="75" spans="1:40" x14ac:dyDescent="0.25">
      <c r="G75" s="52"/>
      <c r="H75" s="51"/>
      <c r="I75" s="72"/>
      <c r="J75" s="48"/>
      <c r="S75" s="64"/>
      <c r="T75" s="64"/>
      <c r="U75" s="52"/>
      <c r="V75" s="52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</row>
    <row r="76" spans="1:40" x14ac:dyDescent="0.25">
      <c r="G76" s="52"/>
      <c r="H76" s="51"/>
      <c r="I76" s="66"/>
      <c r="J76" s="48"/>
      <c r="S76" s="64"/>
      <c r="T76" s="64"/>
      <c r="U76" s="52"/>
      <c r="V76" s="52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</row>
    <row r="77" spans="1:40" x14ac:dyDescent="0.25">
      <c r="G77" s="52"/>
      <c r="H77" s="51"/>
      <c r="I77" s="66"/>
      <c r="J77" s="48"/>
      <c r="S77" s="52"/>
      <c r="T77" s="52"/>
      <c r="U77" s="52"/>
      <c r="V77" s="52"/>
    </row>
    <row r="78" spans="1:40" x14ac:dyDescent="0.25">
      <c r="I78" s="66"/>
      <c r="J78" s="48"/>
      <c r="L78" s="55"/>
      <c r="S78" s="52"/>
      <c r="T78" s="52"/>
      <c r="U78" s="52"/>
      <c r="V78" s="52"/>
    </row>
    <row r="79" spans="1:40" x14ac:dyDescent="0.25">
      <c r="I79" s="66"/>
      <c r="J79" s="48"/>
      <c r="S79" s="52"/>
      <c r="T79" s="52"/>
      <c r="U79" s="52"/>
      <c r="V79" s="52"/>
    </row>
    <row r="80" spans="1:40" x14ac:dyDescent="0.25">
      <c r="I80" s="66"/>
      <c r="J80" s="48"/>
      <c r="S80" s="52"/>
      <c r="T80" s="52"/>
      <c r="U80" s="52"/>
      <c r="V80" s="52"/>
    </row>
    <row r="81" spans="9:22" x14ac:dyDescent="0.25">
      <c r="I81" s="66"/>
      <c r="J81" s="48"/>
      <c r="S81" s="52"/>
      <c r="T81" s="52"/>
      <c r="U81" s="52"/>
      <c r="V81" s="52"/>
    </row>
    <row r="82" spans="9:22" x14ac:dyDescent="0.25">
      <c r="I82" s="66"/>
      <c r="J82" s="48"/>
      <c r="S82" s="52"/>
      <c r="T82" s="52"/>
      <c r="U82" s="52"/>
      <c r="V82" s="52"/>
    </row>
    <row r="83" spans="9:22" x14ac:dyDescent="0.25">
      <c r="I83" s="66"/>
      <c r="J83" s="48"/>
      <c r="L83" s="55"/>
      <c r="S83" s="52"/>
      <c r="T83" s="52"/>
      <c r="U83" s="52"/>
      <c r="V83" s="52"/>
    </row>
    <row r="84" spans="9:22" x14ac:dyDescent="0.25">
      <c r="I84" s="66"/>
      <c r="J84" s="48"/>
      <c r="S84" s="52"/>
      <c r="T84" s="52"/>
      <c r="U84" s="52"/>
      <c r="V84" s="52"/>
    </row>
    <row r="85" spans="9:22" x14ac:dyDescent="0.25">
      <c r="I85" s="66"/>
      <c r="J85" s="48"/>
      <c r="S85" s="52"/>
      <c r="T85" s="52"/>
      <c r="U85" s="52"/>
      <c r="V85" s="52"/>
    </row>
    <row r="86" spans="9:22" x14ac:dyDescent="0.25">
      <c r="I86" s="66"/>
      <c r="J86" s="48"/>
      <c r="S86" s="52"/>
      <c r="T86" s="52"/>
      <c r="U86" s="52"/>
      <c r="V86" s="52"/>
    </row>
    <row r="87" spans="9:22" x14ac:dyDescent="0.25">
      <c r="I87" s="66"/>
      <c r="J87" s="48"/>
      <c r="S87" s="52"/>
      <c r="T87" s="52"/>
      <c r="U87" s="52"/>
      <c r="V87" s="52"/>
    </row>
    <row r="88" spans="9:22" x14ac:dyDescent="0.25">
      <c r="I88" s="66"/>
      <c r="J88" s="48"/>
      <c r="L88" s="55"/>
      <c r="S88" s="52"/>
      <c r="T88" s="52"/>
      <c r="U88" s="52"/>
      <c r="V88" s="52"/>
    </row>
    <row r="89" spans="9:22" x14ac:dyDescent="0.25">
      <c r="I89" s="66"/>
      <c r="J89" s="48"/>
      <c r="S89" s="52"/>
      <c r="T89" s="52"/>
      <c r="U89" s="52"/>
      <c r="V89" s="52"/>
    </row>
    <row r="90" spans="9:22" x14ac:dyDescent="0.25">
      <c r="I90" s="66"/>
      <c r="J90" s="48"/>
      <c r="S90" s="52"/>
      <c r="T90" s="52"/>
      <c r="U90" s="52"/>
      <c r="V90" s="52"/>
    </row>
    <row r="91" spans="9:22" x14ac:dyDescent="0.25">
      <c r="I91" s="66"/>
      <c r="J91" s="48"/>
      <c r="S91" s="52"/>
      <c r="T91" s="52"/>
      <c r="U91" s="52"/>
      <c r="V91" s="52"/>
    </row>
    <row r="92" spans="9:22" x14ac:dyDescent="0.25">
      <c r="I92" s="66"/>
      <c r="J92" s="48"/>
      <c r="S92" s="52"/>
      <c r="T92" s="52"/>
      <c r="U92" s="52"/>
      <c r="V92" s="52"/>
    </row>
    <row r="93" spans="9:22" x14ac:dyDescent="0.25">
      <c r="I93" s="66"/>
      <c r="J93" s="48"/>
      <c r="L93" s="55"/>
      <c r="S93" s="52"/>
      <c r="T93" s="52"/>
      <c r="U93" s="52"/>
      <c r="V93" s="52"/>
    </row>
    <row r="94" spans="9:22" x14ac:dyDescent="0.25">
      <c r="I94" s="66"/>
      <c r="J94" s="48"/>
      <c r="S94" s="52"/>
      <c r="T94" s="52"/>
      <c r="U94" s="52"/>
      <c r="V94" s="52"/>
    </row>
    <row r="95" spans="9:22" x14ac:dyDescent="0.25">
      <c r="I95" s="66"/>
      <c r="J95" s="48"/>
      <c r="S95" s="52"/>
      <c r="T95" s="52"/>
      <c r="U95" s="52"/>
      <c r="V95" s="52"/>
    </row>
    <row r="96" spans="9:22" x14ac:dyDescent="0.25">
      <c r="I96" s="66"/>
      <c r="J96" s="48"/>
      <c r="S96" s="52"/>
      <c r="T96" s="52"/>
      <c r="U96" s="52"/>
      <c r="V96" s="52"/>
    </row>
    <row r="97" spans="9:22" x14ac:dyDescent="0.25">
      <c r="I97" s="66"/>
      <c r="J97" s="48"/>
      <c r="S97" s="52"/>
      <c r="T97" s="52"/>
      <c r="U97" s="52"/>
      <c r="V97" s="52"/>
    </row>
    <row r="98" spans="9:22" x14ac:dyDescent="0.25">
      <c r="I98" s="66"/>
      <c r="J98" s="48"/>
      <c r="L98" s="55"/>
      <c r="S98" s="52"/>
      <c r="T98" s="52"/>
      <c r="U98" s="52"/>
      <c r="V98" s="52"/>
    </row>
    <row r="99" spans="9:22" x14ac:dyDescent="0.25">
      <c r="I99" s="66"/>
      <c r="J99" s="48"/>
      <c r="S99" s="52"/>
      <c r="T99" s="52"/>
      <c r="U99" s="52"/>
      <c r="V99" s="52"/>
    </row>
    <row r="100" spans="9:22" x14ac:dyDescent="0.25">
      <c r="I100" s="66"/>
      <c r="J100" s="48"/>
      <c r="S100" s="52"/>
      <c r="T100" s="52"/>
      <c r="U100" s="52"/>
      <c r="V100" s="52"/>
    </row>
    <row r="101" spans="9:22" x14ac:dyDescent="0.25">
      <c r="I101" s="66"/>
      <c r="J101" s="48"/>
      <c r="S101" s="52"/>
      <c r="T101" s="52"/>
      <c r="U101" s="52"/>
      <c r="V101" s="52"/>
    </row>
    <row r="102" spans="9:22" x14ac:dyDescent="0.25">
      <c r="I102" s="66"/>
      <c r="J102" s="48"/>
      <c r="S102" s="52"/>
      <c r="T102" s="52"/>
      <c r="U102" s="52"/>
      <c r="V102" s="52"/>
    </row>
    <row r="103" spans="9:22" x14ac:dyDescent="0.25">
      <c r="I103" s="66"/>
      <c r="J103" s="48"/>
      <c r="L103" s="55"/>
      <c r="S103" s="52"/>
      <c r="T103" s="52"/>
      <c r="U103" s="52"/>
      <c r="V103" s="52"/>
    </row>
    <row r="104" spans="9:22" x14ac:dyDescent="0.25">
      <c r="I104" s="66"/>
      <c r="J104" s="48"/>
      <c r="S104" s="52"/>
      <c r="T104" s="52"/>
      <c r="U104" s="52"/>
      <c r="V104" s="52"/>
    </row>
    <row r="105" spans="9:22" x14ac:dyDescent="0.25">
      <c r="I105" s="66"/>
      <c r="J105" s="48"/>
      <c r="S105" s="52"/>
      <c r="T105" s="52"/>
      <c r="U105" s="52"/>
      <c r="V105" s="52"/>
    </row>
    <row r="106" spans="9:22" x14ac:dyDescent="0.25">
      <c r="I106" s="66"/>
      <c r="J106" s="48"/>
      <c r="S106" s="52"/>
      <c r="T106" s="52"/>
      <c r="U106" s="52"/>
      <c r="V106" s="52"/>
    </row>
    <row r="107" spans="9:22" x14ac:dyDescent="0.25">
      <c r="I107" s="66"/>
      <c r="J107" s="48"/>
      <c r="S107" s="52"/>
      <c r="T107" s="52"/>
      <c r="U107" s="52"/>
      <c r="V107" s="52"/>
    </row>
    <row r="108" spans="9:22" x14ac:dyDescent="0.25">
      <c r="I108" s="66"/>
      <c r="J108" s="48"/>
      <c r="L108" s="55"/>
      <c r="S108" s="52"/>
      <c r="T108" s="52"/>
      <c r="U108" s="52"/>
      <c r="V108" s="52"/>
    </row>
    <row r="109" spans="9:22" x14ac:dyDescent="0.25">
      <c r="I109" s="66"/>
      <c r="J109" s="48"/>
      <c r="S109" s="52"/>
      <c r="T109" s="52"/>
      <c r="U109" s="52"/>
      <c r="V109" s="52"/>
    </row>
    <row r="110" spans="9:22" x14ac:dyDescent="0.25">
      <c r="I110" s="66"/>
      <c r="J110" s="48"/>
      <c r="S110" s="52"/>
      <c r="T110" s="52"/>
      <c r="U110" s="52"/>
      <c r="V110" s="52"/>
    </row>
    <row r="111" spans="9:22" x14ac:dyDescent="0.25">
      <c r="I111" s="66"/>
      <c r="J111" s="48"/>
      <c r="S111" s="52"/>
      <c r="T111" s="52"/>
      <c r="U111" s="52"/>
      <c r="V111" s="52"/>
    </row>
    <row r="112" spans="9:22" x14ac:dyDescent="0.25">
      <c r="I112" s="66"/>
      <c r="J112" s="48"/>
      <c r="S112" s="52"/>
      <c r="T112" s="52"/>
      <c r="U112" s="52"/>
      <c r="V112" s="52"/>
    </row>
    <row r="113" spans="9:22" x14ac:dyDescent="0.25">
      <c r="I113" s="66"/>
      <c r="J113" s="48"/>
      <c r="L113" s="55"/>
      <c r="S113" s="52"/>
      <c r="T113" s="52"/>
      <c r="U113" s="52"/>
      <c r="V113" s="52"/>
    </row>
    <row r="114" spans="9:22" x14ac:dyDescent="0.25">
      <c r="I114" s="66"/>
      <c r="J114" s="48"/>
      <c r="S114" s="52"/>
      <c r="T114" s="52"/>
      <c r="U114" s="52"/>
      <c r="V114" s="52"/>
    </row>
    <row r="115" spans="9:22" x14ac:dyDescent="0.25">
      <c r="J115" s="48"/>
    </row>
    <row r="116" spans="9:22" x14ac:dyDescent="0.25">
      <c r="J116" s="48"/>
    </row>
    <row r="117" spans="9:22" x14ac:dyDescent="0.25">
      <c r="J117" s="48"/>
    </row>
    <row r="118" spans="9:22" x14ac:dyDescent="0.25">
      <c r="J118" s="48"/>
    </row>
    <row r="119" spans="9:22" x14ac:dyDescent="0.25">
      <c r="J119" s="48"/>
    </row>
    <row r="120" spans="9:22" x14ac:dyDescent="0.25">
      <c r="J120" s="48"/>
    </row>
    <row r="121" spans="9:22" x14ac:dyDescent="0.25">
      <c r="J121" s="48"/>
    </row>
    <row r="122" spans="9:22" x14ac:dyDescent="0.25">
      <c r="J122" s="48"/>
    </row>
    <row r="123" spans="9:22" x14ac:dyDescent="0.25">
      <c r="J123" s="48"/>
    </row>
    <row r="124" spans="9:22" x14ac:dyDescent="0.25">
      <c r="J124" s="48"/>
    </row>
    <row r="125" spans="9:22" x14ac:dyDescent="0.25">
      <c r="J125" s="48"/>
    </row>
  </sheetData>
  <mergeCells count="14">
    <mergeCell ref="M1:M2"/>
    <mergeCell ref="N1:N2"/>
    <mergeCell ref="H1:H2"/>
    <mergeCell ref="I1:I2"/>
    <mergeCell ref="A1:A2"/>
    <mergeCell ref="B1:B2"/>
    <mergeCell ref="C1:C2"/>
    <mergeCell ref="D1:D2"/>
    <mergeCell ref="E1:F1"/>
    <mergeCell ref="K57:K60"/>
    <mergeCell ref="L57:L60"/>
    <mergeCell ref="J1:J2"/>
    <mergeCell ref="L1:L2"/>
    <mergeCell ref="G1:G2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Just W</vt:lpstr>
      <vt:lpstr>Using U</vt:lpstr>
      <vt:lpstr>Temp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2022-06-22T14:46:22Z</dcterms:modified>
</cp:coreProperties>
</file>