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Nando.EDP\OneDrive - sluz\Dokumente\Lehre\Adligenswil\Projekt\"/>
    </mc:Choice>
  </mc:AlternateContent>
  <xr:revisionPtr revIDLastSave="0" documentId="13_ncr:1_{064E099D-7545-4606-A5E6-E70FECE984C1}" xr6:coauthVersionLast="47" xr6:coauthVersionMax="47" xr10:uidLastSave="{00000000-0000-0000-0000-000000000000}"/>
  <bookViews>
    <workbookView xWindow="-110" yWindow="-110" windowWidth="19420" windowHeight="103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D12" i="1"/>
  <c r="D13" i="1"/>
  <c r="D42" i="1"/>
  <c r="D43" i="1"/>
  <c r="D39" i="1"/>
  <c r="D36" i="1"/>
  <c r="D34" i="1" s="1"/>
  <c r="D37" i="1"/>
  <c r="D35" i="1"/>
  <c r="D19" i="1"/>
  <c r="D23" i="1"/>
  <c r="D24" i="1"/>
  <c r="D25" i="1"/>
  <c r="D26" i="1"/>
  <c r="D27" i="1"/>
  <c r="D28" i="1"/>
  <c r="D29" i="1"/>
  <c r="D30" i="1"/>
  <c r="D31" i="1"/>
  <c r="D32" i="1"/>
  <c r="D33" i="1"/>
  <c r="D22" i="1"/>
  <c r="D15" i="1" l="1"/>
  <c r="D44" i="1"/>
  <c r="D40" i="1"/>
  <c r="D20" i="1"/>
  <c r="D21" i="1"/>
  <c r="D17" i="1"/>
  <c r="D16" i="1"/>
  <c r="A8" i="7"/>
  <c r="A7" i="7"/>
  <c r="A6" i="7"/>
  <c r="A5" i="7"/>
  <c r="A4" i="7"/>
  <c r="A3" i="7"/>
  <c r="D11" i="1" l="1"/>
  <c r="D41" i="1" l="1"/>
  <c r="D8" i="7" s="1"/>
  <c r="C41" i="1"/>
  <c r="C8" i="7" s="1"/>
  <c r="D38" i="1"/>
  <c r="D7" i="7" s="1"/>
  <c r="C38" i="1"/>
  <c r="C7" i="7" s="1"/>
  <c r="D6" i="7"/>
  <c r="C34" i="1"/>
  <c r="C6" i="7" s="1"/>
  <c r="C18" i="1"/>
  <c r="C5" i="7" s="1"/>
  <c r="D14" i="1"/>
  <c r="D4" i="7" s="1"/>
  <c r="C14" i="1"/>
  <c r="C4" i="7" s="1"/>
  <c r="D9" i="1"/>
  <c r="C9" i="1"/>
  <c r="C3" i="7" s="1"/>
  <c r="G45" i="1"/>
  <c r="D3" i="7" l="1"/>
  <c r="C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D18" i="1" l="1"/>
  <c r="D45" i="1" s="1"/>
  <c r="D5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Urs Nussbaumer</author>
    <author>Benno Flory</author>
  </authors>
  <commentList>
    <comment ref="AI7" authorId="0" shapeId="0" xr:uid="{00000000-0006-0000-0000-000001000000}">
      <text>
        <r>
          <rPr>
            <b/>
            <sz val="9"/>
            <color indexed="81"/>
            <rFont val="Segoe UI"/>
            <family val="2"/>
          </rPr>
          <t>FERIEN</t>
        </r>
      </text>
    </comment>
    <comment ref="AP7" authorId="0" shapeId="0" xr:uid="{00000000-0006-0000-0000-000002000000}">
      <text>
        <r>
          <rPr>
            <b/>
            <sz val="9"/>
            <color indexed="81"/>
            <rFont val="Segoe UI"/>
            <family val="2"/>
          </rPr>
          <t>ÜK 106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E8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P8" authorId="0" shapeId="0" xr:uid="{00000000-0006-0000-0000-000004000000}">
      <text>
        <r>
          <rPr>
            <b/>
            <sz val="9"/>
            <color indexed="81"/>
            <rFont val="Segoe UI"/>
            <family val="2"/>
          </rPr>
          <t>Feiertag</t>
        </r>
        <r>
          <rPr>
            <sz val="9"/>
            <color indexed="81"/>
            <rFont val="Segoe UI"/>
            <family val="2"/>
          </rPr>
          <t xml:space="preserve">
Maria Empfängnis</t>
        </r>
      </text>
    </comment>
    <comment ref="AY8" authorId="0" shapeId="0" xr:uid="{00000000-0006-0000-0000-000005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  <comment ref="AZ8" authorId="0" shapeId="0" xr:uid="{00000000-0006-0000-0000-000006000000}">
      <text>
        <r>
          <rPr>
            <b/>
            <sz val="9"/>
            <color indexed="81"/>
            <rFont val="Segoe UI"/>
            <family val="2"/>
          </rPr>
          <t>ÜK 106</t>
        </r>
      </text>
    </comment>
  </commentList>
</comments>
</file>

<file path=xl/sharedStrings.xml><?xml version="1.0" encoding="utf-8"?>
<sst xmlns="http://schemas.openxmlformats.org/spreadsheetml/2006/main" count="121" uniqueCount="65">
  <si>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</si>
  <si>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</si>
  <si>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</si>
  <si>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</si>
  <si>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</si>
  <si>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</si>
  <si>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</si>
  <si>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</si>
  <si>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</si>
  <si>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</si>
  <si>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</si>
  <si>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</si>
  <si>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</si>
  <si>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</si>
  <si>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</si>
  <si>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</si>
  <si>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</si>
  <si>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</si>
  <si>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</si>
  <si>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</si>
  <si>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</si>
  <si>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</si>
  <si>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</si>
  <si>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</si>
  <si>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</si>
  <si>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</si>
  <si>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</si>
  <si>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</si>
  <si>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</si>
  <si>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</si>
  <si>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</si>
  <si>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</si>
  <si>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</si>
  <si>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</si>
  <si>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KW 49</t>
  </si>
  <si>
    <t>KW 50</t>
  </si>
  <si>
    <t>KW 51</t>
  </si>
  <si>
    <t>KW 52</t>
  </si>
  <si>
    <t>KW 1</t>
  </si>
  <si>
    <t>KW 2</t>
  </si>
  <si>
    <t>KW 3</t>
  </si>
  <si>
    <t>Meilenstein</t>
  </si>
  <si>
    <t>Arbeitsjournal (Sephir)</t>
  </si>
  <si>
    <t>3.12.</t>
  </si>
  <si>
    <t>Project Abstract erstellen</t>
  </si>
  <si>
    <t>&lt;Name deines Projektes&gt;</t>
  </si>
  <si>
    <t>KW 48</t>
  </si>
  <si>
    <t>Projektstart/Kick-Off</t>
  </si>
  <si>
    <t>Weiterbildung/Wissen aneignen</t>
  </si>
  <si>
    <t>Ferien</t>
  </si>
  <si>
    <t>FT</t>
  </si>
  <si>
    <t>ÜK 106</t>
  </si>
  <si>
    <t>19.1.</t>
  </si>
  <si>
    <t>Projektende, Präsentationen</t>
  </si>
  <si>
    <t>Vorbereitungen (Entwicklungsumgebung einrichten, Infrastruktur, Git,...)</t>
  </si>
  <si>
    <t>Design, Lösung erarbeiten (Wie)</t>
  </si>
  <si>
    <t>Anforderung #05</t>
  </si>
  <si>
    <t>Anforderung #06</t>
  </si>
  <si>
    <t>Anforderung #07</t>
  </si>
  <si>
    <t>Anforderung #08</t>
  </si>
  <si>
    <t>Anforderung #09</t>
  </si>
  <si>
    <t>Anforderung #10</t>
  </si>
  <si>
    <t>Anforderung #11</t>
  </si>
  <si>
    <t>Anforderung #12</t>
  </si>
  <si>
    <t>Anforderung #13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</si>
</sst>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0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  <font>
      <b/>
      <sz val="9"/>
      <color indexed="81"/>
      <name val="Segoe UI"/>
      <family val="2"/>
    </font>
    <font>
      <sz val="9"/>
      <name val="Arial Narrow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48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27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7" xfId="0" applyFont="1" applyBorder="1" applyAlignment="1">
      <alignment vertical="center"/>
    </xf>
    <xf numFmtId="0" fontId="11" fillId="0" borderId="28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6" xfId="0" applyNumberFormat="1" applyFont="1" applyFill="1" applyBorder="1" applyAlignment="1">
      <alignment horizontal="center" vertical="center"/>
    </xf>
    <xf numFmtId="14" fontId="11" fillId="0" borderId="10" xfId="0" applyNumberFormat="1" applyFont="1" applyFill="1" applyBorder="1" applyAlignment="1">
      <alignment horizontal="center" vertical="center"/>
    </xf>
    <xf numFmtId="14" fontId="11" fillId="0" borderId="33" xfId="0" applyNumberFormat="1" applyFont="1" applyFill="1" applyBorder="1" applyAlignment="1">
      <alignment horizontal="center" vertical="center"/>
    </xf>
    <xf numFmtId="14" fontId="11" fillId="5" borderId="26" xfId="0" applyNumberFormat="1" applyFont="1" applyFill="1" applyBorder="1" applyAlignment="1">
      <alignment horizontal="center" vertical="center"/>
    </xf>
    <xf numFmtId="14" fontId="11" fillId="5" borderId="13" xfId="0" applyNumberFormat="1" applyFont="1" applyFill="1" applyBorder="1" applyAlignment="1">
      <alignment horizontal="center" vertical="center"/>
    </xf>
    <xf numFmtId="0" fontId="11" fillId="7" borderId="33" xfId="0" applyFont="1" applyFill="1" applyBorder="1" applyAlignment="1">
      <alignment horizontal="center" vertical="center" textRotation="90"/>
    </xf>
    <xf numFmtId="0" fontId="11" fillId="7" borderId="13" xfId="0" applyFont="1" applyFill="1" applyBorder="1" applyAlignment="1">
      <alignment horizontal="center" vertical="center" textRotation="90"/>
    </xf>
    <xf numFmtId="0" fontId="11" fillId="6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3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8" borderId="7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 textRotation="90"/>
    </xf>
    <xf numFmtId="0" fontId="11" fillId="11" borderId="11" xfId="0" applyFont="1" applyFill="1" applyBorder="1" applyAlignment="1">
      <alignment horizontal="center" vertical="center"/>
    </xf>
    <xf numFmtId="164" fontId="11" fillId="11" borderId="6" xfId="0" applyNumberFormat="1" applyFont="1" applyFill="1" applyBorder="1" applyAlignment="1">
      <alignment horizontal="center" vertical="center"/>
    </xf>
    <xf numFmtId="0" fontId="11" fillId="11" borderId="6" xfId="0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left" vertical="center"/>
    </xf>
    <xf numFmtId="0" fontId="11" fillId="12" borderId="9" xfId="0" applyFont="1" applyFill="1" applyBorder="1" applyAlignment="1">
      <alignment horizontal="center" vertical="center" textRotation="90" wrapText="1"/>
    </xf>
    <xf numFmtId="0" fontId="11" fillId="11" borderId="30" xfId="0" applyFont="1" applyFill="1" applyBorder="1" applyAlignment="1">
      <alignment horizontal="center" vertical="center"/>
    </xf>
    <xf numFmtId="0" fontId="12" fillId="11" borderId="12" xfId="0" applyFont="1" applyFill="1" applyBorder="1" applyAlignment="1">
      <alignment horizontal="left" vertical="center"/>
    </xf>
    <xf numFmtId="0" fontId="12" fillId="11" borderId="12" xfId="0" applyFont="1" applyFill="1" applyBorder="1" applyAlignment="1">
      <alignment horizontal="center" vertical="center"/>
    </xf>
    <xf numFmtId="164" fontId="12" fillId="11" borderId="12" xfId="0" applyNumberFormat="1" applyFont="1" applyFill="1" applyBorder="1" applyAlignment="1">
      <alignment horizontal="center" vertical="center"/>
    </xf>
    <xf numFmtId="0" fontId="12" fillId="11" borderId="32" xfId="3" applyFont="1" applyFill="1" applyBorder="1" applyAlignment="1">
      <alignment horizontal="center" vertical="center"/>
    </xf>
    <xf numFmtId="0" fontId="12" fillId="11" borderId="35" xfId="3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4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7" borderId="33" xfId="0" applyFont="1" applyFill="1" applyBorder="1" applyAlignment="1" applyProtection="1">
      <alignment horizontal="center" vertical="center"/>
      <protection locked="0"/>
    </xf>
    <xf numFmtId="0" fontId="11" fillId="9" borderId="9" xfId="0" applyFont="1" applyFill="1" applyBorder="1" applyAlignment="1" applyProtection="1">
      <alignment horizontal="center" vertical="center"/>
      <protection locked="0"/>
    </xf>
    <xf numFmtId="0" fontId="11" fillId="7" borderId="34" xfId="0" applyFont="1" applyFill="1" applyBorder="1" applyAlignment="1" applyProtection="1">
      <alignment horizontal="center" vertical="center"/>
      <protection locked="0"/>
    </xf>
    <xf numFmtId="0" fontId="11" fillId="9" borderId="6" xfId="0" applyFont="1" applyFill="1" applyBorder="1" applyAlignment="1" applyProtection="1">
      <alignment horizontal="center" vertical="center"/>
      <protection locked="0"/>
    </xf>
    <xf numFmtId="164" fontId="11" fillId="12" borderId="6" xfId="0" applyNumberFormat="1" applyFont="1" applyFill="1" applyBorder="1" applyAlignment="1" applyProtection="1">
      <alignment horizontal="center" vertical="center"/>
      <protection locked="0"/>
    </xf>
    <xf numFmtId="0" fontId="11" fillId="12" borderId="18" xfId="0" applyFont="1" applyFill="1" applyBorder="1" applyAlignment="1" applyProtection="1">
      <alignment horizontal="center" vertical="center"/>
      <protection locked="0"/>
    </xf>
    <xf numFmtId="0" fontId="11" fillId="1" borderId="36" xfId="3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7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left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39" xfId="3" applyFont="1" applyFill="1" applyBorder="1" applyAlignment="1" applyProtection="1">
      <alignment horizontal="center" vertical="center"/>
      <protection locked="0"/>
    </xf>
    <xf numFmtId="0" fontId="11" fillId="5" borderId="19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1" borderId="40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7" xfId="3" applyFont="1" applyFill="1" applyBorder="1" applyAlignment="1" applyProtection="1">
      <alignment horizontal="center" vertical="center"/>
      <protection locked="0"/>
    </xf>
    <xf numFmtId="0" fontId="11" fillId="1" borderId="16" xfId="3" applyFont="1" applyFill="1" applyBorder="1" applyAlignment="1" applyProtection="1">
      <alignment horizontal="center" vertical="center"/>
      <protection locked="0"/>
    </xf>
    <xf numFmtId="0" fontId="11" fillId="11" borderId="25" xfId="3" applyFont="1" applyFill="1" applyBorder="1" applyAlignment="1" applyProtection="1">
      <alignment horizontal="center" vertical="center"/>
      <protection locked="0"/>
    </xf>
    <xf numFmtId="0" fontId="11" fillId="11" borderId="45" xfId="3" applyFont="1" applyFill="1" applyBorder="1" applyAlignment="1" applyProtection="1">
      <alignment horizontal="center" vertical="center"/>
      <protection locked="0"/>
    </xf>
    <xf numFmtId="0" fontId="11" fillId="11" borderId="22" xfId="3" applyFont="1" applyFill="1" applyBorder="1" applyAlignment="1" applyProtection="1">
      <alignment horizontal="center" vertical="center"/>
      <protection locked="0"/>
    </xf>
    <xf numFmtId="0" fontId="11" fillId="11" borderId="21" xfId="3" applyFont="1" applyFill="1" applyBorder="1" applyAlignment="1" applyProtection="1">
      <alignment horizontal="center" vertical="center"/>
      <protection locked="0"/>
    </xf>
    <xf numFmtId="0" fontId="11" fillId="11" borderId="34" xfId="3" applyFont="1" applyFill="1" applyBorder="1" applyAlignment="1" applyProtection="1">
      <alignment horizontal="center" vertical="center"/>
      <protection locked="0"/>
    </xf>
    <xf numFmtId="0" fontId="11" fillId="11" borderId="46" xfId="3" applyFont="1" applyFill="1" applyBorder="1" applyAlignment="1" applyProtection="1">
      <alignment horizontal="center" vertical="center"/>
      <protection locked="0"/>
    </xf>
    <xf numFmtId="0" fontId="6" fillId="4" borderId="15" xfId="1" applyFont="1" applyBorder="1" applyAlignment="1">
      <alignment horizontal="center"/>
    </xf>
    <xf numFmtId="0" fontId="15" fillId="13" borderId="15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7" borderId="22" xfId="0" applyFont="1" applyFill="1" applyBorder="1" applyAlignment="1" applyProtection="1">
      <alignment horizontal="center" vertical="center"/>
    </xf>
    <xf numFmtId="0" fontId="11" fillId="14" borderId="2" xfId="3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>
      <alignment horizontal="center" vertical="center"/>
    </xf>
    <xf numFmtId="0" fontId="11" fillId="15" borderId="18" xfId="0" applyFont="1" applyFill="1" applyBorder="1" applyAlignment="1" applyProtection="1">
      <alignment horizontal="center" vertical="center"/>
      <protection locked="0"/>
    </xf>
    <xf numFmtId="0" fontId="11" fillId="15" borderId="6" xfId="0" applyFont="1" applyFill="1" applyBorder="1" applyAlignment="1" applyProtection="1">
      <alignment horizontal="center" vertical="center"/>
      <protection locked="0"/>
    </xf>
    <xf numFmtId="0" fontId="17" fillId="6" borderId="5" xfId="3" applyFont="1" applyFill="1" applyBorder="1" applyAlignment="1" applyProtection="1">
      <alignment horizontal="center" vertical="center"/>
      <protection locked="0"/>
    </xf>
    <xf numFmtId="0" fontId="11" fillId="16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1" borderId="5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" borderId="0" xfId="0" applyFont="1" applyFill="1" applyAlignment="1" applyProtection="1">
      <alignment horizontal="center" vertical="center"/>
      <protection locked="0"/>
    </xf>
    <xf numFmtId="0" fontId="19" fillId="1" borderId="36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left" vertical="center"/>
      <protection locked="0"/>
    </xf>
    <xf numFmtId="0" fontId="19" fillId="1" borderId="5" xfId="3" applyFont="1" applyFill="1" applyBorder="1" applyAlignment="1" applyProtection="1">
      <alignment horizontal="center" vertical="center"/>
      <protection locked="0"/>
    </xf>
    <xf numFmtId="0" fontId="19" fillId="1" borderId="2" xfId="3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 wrapText="1"/>
      <protection locked="0"/>
    </xf>
    <xf numFmtId="0" fontId="11" fillId="0" borderId="36" xfId="3" applyFont="1" applyFill="1" applyBorder="1" applyAlignment="1" applyProtection="1">
      <alignment horizontal="center"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40" xfId="3" applyFont="1" applyFill="1" applyBorder="1" applyAlignment="1" applyProtection="1">
      <alignment horizontal="center" vertical="center"/>
      <protection locked="0"/>
    </xf>
    <xf numFmtId="0" fontId="11" fillId="0" borderId="41" xfId="3" applyFont="1" applyFill="1" applyBorder="1" applyAlignment="1" applyProtection="1">
      <alignment horizontal="center" vertical="center"/>
      <protection locked="0"/>
    </xf>
    <xf numFmtId="0" fontId="11" fillId="0" borderId="47" xfId="3" applyFont="1" applyFill="1" applyBorder="1" applyAlignment="1" applyProtection="1">
      <alignment horizontal="center" vertical="center"/>
      <protection locked="0"/>
    </xf>
    <xf numFmtId="0" fontId="11" fillId="0" borderId="16" xfId="3" applyFont="1" applyFill="1" applyBorder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1" fillId="17" borderId="17" xfId="3" applyFont="1" applyFill="1" applyBorder="1" applyAlignment="1" applyProtection="1">
      <alignment horizontal="center" vertical="center"/>
      <protection locked="0"/>
    </xf>
    <xf numFmtId="0" fontId="11" fillId="17" borderId="2" xfId="3" applyFont="1" applyFill="1" applyBorder="1" applyAlignment="1" applyProtection="1">
      <alignment horizontal="center" vertical="center"/>
      <protection locked="0"/>
    </xf>
    <xf numFmtId="0" fontId="11" fillId="17" borderId="38" xfId="3" applyFont="1" applyFill="1" applyBorder="1" applyAlignment="1" applyProtection="1">
      <alignment horizontal="center" vertical="center"/>
      <protection locked="0"/>
    </xf>
    <xf numFmtId="0" fontId="11" fillId="17" borderId="16" xfId="3" applyFont="1" applyFill="1" applyBorder="1" applyAlignment="1" applyProtection="1">
      <alignment horizontal="center" vertical="center"/>
      <protection locked="0"/>
    </xf>
    <xf numFmtId="0" fontId="11" fillId="14" borderId="5" xfId="3" applyFont="1" applyFill="1" applyBorder="1" applyAlignment="1" applyProtection="1">
      <alignment horizontal="center" vertical="center"/>
      <protection locked="0"/>
    </xf>
    <xf numFmtId="0" fontId="11" fillId="16" borderId="2" xfId="3" applyFont="1" applyFill="1" applyBorder="1" applyAlignment="1" applyProtection="1">
      <alignment horizontal="center" vertical="center"/>
      <protection locked="0"/>
    </xf>
    <xf numFmtId="0" fontId="11" fillId="16" borderId="17" xfId="3" applyFont="1" applyFill="1" applyBorder="1" applyAlignment="1" applyProtection="1">
      <alignment horizontal="center" vertical="center"/>
      <protection locked="0"/>
    </xf>
    <xf numFmtId="0" fontId="17" fillId="16" borderId="17" xfId="3" applyFont="1" applyFill="1" applyBorder="1" applyAlignment="1" applyProtection="1">
      <alignment horizontal="center" vertical="center"/>
      <protection locked="0"/>
    </xf>
    <xf numFmtId="0" fontId="11" fillId="18" borderId="17" xfId="3" applyFont="1" applyFill="1" applyBorder="1" applyAlignment="1" applyProtection="1">
      <alignment horizontal="center" vertical="center"/>
      <protection locked="0"/>
    </xf>
    <xf numFmtId="0" fontId="11" fillId="14" borderId="17" xfId="3" applyFont="1" applyFill="1" applyBorder="1" applyAlignment="1" applyProtection="1">
      <alignment horizontal="center" vertical="center"/>
      <protection locked="0"/>
    </xf>
    <xf numFmtId="0" fontId="11" fillId="15" borderId="5" xfId="3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1" fillId="14" borderId="47" xfId="3" applyFont="1" applyFill="1" applyBorder="1" applyAlignment="1" applyProtection="1">
      <alignment horizontal="center" vertical="center"/>
      <protection locked="0"/>
    </xf>
    <xf numFmtId="0" fontId="11" fillId="14" borderId="16" xfId="3" applyFont="1" applyFill="1" applyBorder="1" applyAlignment="1" applyProtection="1">
      <alignment horizontal="center" vertical="center"/>
      <protection locked="0"/>
    </xf>
    <xf numFmtId="0" fontId="11" fillId="10" borderId="14" xfId="0" applyFont="1" applyFill="1" applyBorder="1" applyAlignment="1">
      <alignment horizontal="center" vertical="center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31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2" xfId="0" applyFont="1" applyBorder="1" applyAlignment="1" applyProtection="1">
      <alignment horizontal="center" vertical="center"/>
      <protection locked="0"/>
    </xf>
    <xf numFmtId="0" fontId="15" fillId="13" borderId="23" xfId="1" applyFont="1" applyFill="1" applyBorder="1" applyAlignment="1">
      <alignment horizontal="center"/>
    </xf>
    <xf numFmtId="0" fontId="15" fillId="13" borderId="24" xfId="1" applyFont="1" applyFill="1" applyBorder="1" applyAlignment="1">
      <alignment horizontal="center"/>
    </xf>
    <xf numFmtId="0" fontId="6" fillId="4" borderId="23" xfId="1" applyFont="1" applyBorder="1" applyAlignment="1">
      <alignment horizontal="center"/>
    </xf>
    <xf numFmtId="0" fontId="6" fillId="4" borderId="24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3.5</c:v>
                </c:pt>
                <c:pt idx="1">
                  <c:v>12</c:v>
                </c:pt>
                <c:pt idx="2">
                  <c:v>56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65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5"/>
  <sheetViews>
    <sheetView showGridLines="0" tabSelected="1" topLeftCell="A14" zoomScale="85" zoomScaleNormal="85" zoomScaleSheetLayoutView="100" workbookViewId="0">
      <selection activeCell="AD29" sqref="AD29"/>
    </sheetView>
  </sheetViews>
  <sheetFormatPr baseColWidth="10" defaultColWidth="12.5" defaultRowHeight="15" customHeight="1" x14ac:dyDescent="0.35"/>
  <cols>
    <col min="1" max="1" width="3.58203125" style="5" customWidth="1"/>
    <col min="2" max="2" width="31.91406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35">
      <c r="A1" s="87" t="s">
        <v>45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5">
      <c r="A3" s="6"/>
      <c r="B3" s="6"/>
      <c r="C3" s="6"/>
      <c r="D3" s="6"/>
      <c r="E3" s="6"/>
      <c r="F3" s="6"/>
      <c r="G3" s="82"/>
      <c r="H3" s="23" t="s">
        <v>32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5">
      <c r="A5" s="6"/>
      <c r="B5" s="6"/>
      <c r="C5" s="6"/>
      <c r="D5" s="6"/>
      <c r="E5" s="6"/>
      <c r="F5" s="6"/>
      <c r="G5" s="22"/>
      <c r="H5" s="23" t="s">
        <v>30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4">
      <c r="A6" s="7"/>
      <c r="B6" s="4"/>
      <c r="C6" s="4"/>
      <c r="D6" s="8"/>
      <c r="E6" s="4"/>
      <c r="F6" s="4"/>
    </row>
    <row r="7" spans="1:62" ht="15" customHeight="1" x14ac:dyDescent="0.35">
      <c r="A7" s="9"/>
      <c r="B7" s="26"/>
      <c r="C7" s="118" t="s">
        <v>1</v>
      </c>
      <c r="D7" s="118"/>
      <c r="E7" s="27" t="s">
        <v>19</v>
      </c>
      <c r="F7" s="21" t="s">
        <v>15</v>
      </c>
      <c r="G7" s="119" t="s">
        <v>46</v>
      </c>
      <c r="H7" s="119"/>
      <c r="I7" s="119"/>
      <c r="J7" s="119"/>
      <c r="K7" s="119"/>
      <c r="L7" s="119"/>
      <c r="M7" s="120"/>
      <c r="N7" s="119" t="s">
        <v>34</v>
      </c>
      <c r="O7" s="119"/>
      <c r="P7" s="119"/>
      <c r="Q7" s="119"/>
      <c r="R7" s="119"/>
      <c r="S7" s="119"/>
      <c r="T7" s="120"/>
      <c r="U7" s="119" t="s">
        <v>35</v>
      </c>
      <c r="V7" s="119"/>
      <c r="W7" s="119"/>
      <c r="X7" s="119"/>
      <c r="Y7" s="119"/>
      <c r="Z7" s="119"/>
      <c r="AA7" s="120"/>
      <c r="AB7" s="121" t="s">
        <v>36</v>
      </c>
      <c r="AC7" s="119"/>
      <c r="AD7" s="119"/>
      <c r="AE7" s="119"/>
      <c r="AF7" s="119"/>
      <c r="AG7" s="119"/>
      <c r="AH7" s="120"/>
      <c r="AI7" s="119" t="s">
        <v>37</v>
      </c>
      <c r="AJ7" s="119"/>
      <c r="AK7" s="119"/>
      <c r="AL7" s="119"/>
      <c r="AM7" s="119"/>
      <c r="AN7" s="119"/>
      <c r="AO7" s="120"/>
      <c r="AP7" s="121" t="s">
        <v>38</v>
      </c>
      <c r="AQ7" s="119"/>
      <c r="AR7" s="119"/>
      <c r="AS7" s="119"/>
      <c r="AT7" s="119"/>
      <c r="AU7" s="119"/>
      <c r="AV7" s="120"/>
      <c r="AW7" s="119" t="s">
        <v>39</v>
      </c>
      <c r="AX7" s="119"/>
      <c r="AY7" s="119"/>
      <c r="AZ7" s="119"/>
      <c r="BA7" s="119"/>
      <c r="BB7" s="119"/>
      <c r="BC7" s="120"/>
      <c r="BD7" s="121" t="s">
        <v>40</v>
      </c>
      <c r="BE7" s="119"/>
      <c r="BF7" s="119"/>
      <c r="BG7" s="119"/>
      <c r="BH7" s="119"/>
      <c r="BI7" s="119"/>
      <c r="BJ7" s="122"/>
    </row>
    <row r="8" spans="1:62" ht="45" customHeight="1" x14ac:dyDescent="0.35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41</v>
      </c>
      <c r="G8" s="14" t="s">
        <v>15</v>
      </c>
      <c r="H8" s="15" t="s">
        <v>16</v>
      </c>
      <c r="I8" s="15" t="s">
        <v>15</v>
      </c>
      <c r="J8" s="14" t="s">
        <v>16</v>
      </c>
      <c r="K8" s="15" t="s">
        <v>17</v>
      </c>
      <c r="L8" s="17" t="s">
        <v>18</v>
      </c>
      <c r="M8" s="18" t="s">
        <v>18</v>
      </c>
      <c r="N8" s="14" t="s">
        <v>15</v>
      </c>
      <c r="O8" s="15" t="s">
        <v>16</v>
      </c>
      <c r="P8" s="15" t="s">
        <v>15</v>
      </c>
      <c r="Q8" s="14" t="s">
        <v>16</v>
      </c>
      <c r="R8" s="14" t="s">
        <v>17</v>
      </c>
      <c r="S8" s="17" t="s">
        <v>18</v>
      </c>
      <c r="T8" s="18" t="s">
        <v>18</v>
      </c>
      <c r="U8" s="14" t="s">
        <v>15</v>
      </c>
      <c r="V8" s="15" t="s">
        <v>16</v>
      </c>
      <c r="W8" s="15" t="s">
        <v>15</v>
      </c>
      <c r="X8" s="14" t="s">
        <v>16</v>
      </c>
      <c r="Y8" s="14" t="s">
        <v>17</v>
      </c>
      <c r="Z8" s="17" t="s">
        <v>18</v>
      </c>
      <c r="AA8" s="18" t="s">
        <v>18</v>
      </c>
      <c r="AB8" s="16" t="s">
        <v>15</v>
      </c>
      <c r="AC8" s="15" t="s">
        <v>16</v>
      </c>
      <c r="AD8" s="15" t="s">
        <v>15</v>
      </c>
      <c r="AE8" s="14" t="s">
        <v>16</v>
      </c>
      <c r="AF8" s="14" t="s">
        <v>17</v>
      </c>
      <c r="AG8" s="17" t="s">
        <v>18</v>
      </c>
      <c r="AH8" s="18" t="s">
        <v>18</v>
      </c>
      <c r="AI8" s="16" t="s">
        <v>15</v>
      </c>
      <c r="AJ8" s="15" t="s">
        <v>16</v>
      </c>
      <c r="AK8" s="15" t="s">
        <v>15</v>
      </c>
      <c r="AL8" s="14" t="s">
        <v>16</v>
      </c>
      <c r="AM8" s="14" t="s">
        <v>17</v>
      </c>
      <c r="AN8" s="17" t="s">
        <v>18</v>
      </c>
      <c r="AO8" s="18" t="s">
        <v>18</v>
      </c>
      <c r="AP8" s="16" t="s">
        <v>15</v>
      </c>
      <c r="AQ8" s="15" t="s">
        <v>16</v>
      </c>
      <c r="AR8" s="15" t="s">
        <v>15</v>
      </c>
      <c r="AS8" s="14" t="s">
        <v>16</v>
      </c>
      <c r="AT8" s="14" t="s">
        <v>17</v>
      </c>
      <c r="AU8" s="17" t="s">
        <v>18</v>
      </c>
      <c r="AV8" s="18" t="s">
        <v>18</v>
      </c>
      <c r="AW8" s="16" t="s">
        <v>15</v>
      </c>
      <c r="AX8" s="15" t="s">
        <v>16</v>
      </c>
      <c r="AY8" s="15" t="s">
        <v>15</v>
      </c>
      <c r="AZ8" s="14" t="s">
        <v>16</v>
      </c>
      <c r="BA8" s="14" t="s">
        <v>17</v>
      </c>
      <c r="BB8" s="17" t="s">
        <v>18</v>
      </c>
      <c r="BC8" s="18" t="s">
        <v>18</v>
      </c>
      <c r="BD8" s="16" t="s">
        <v>15</v>
      </c>
      <c r="BE8" s="15" t="s">
        <v>16</v>
      </c>
      <c r="BF8" s="15" t="s">
        <v>15</v>
      </c>
      <c r="BG8" s="14" t="s">
        <v>16</v>
      </c>
      <c r="BH8" s="14" t="s">
        <v>17</v>
      </c>
      <c r="BI8" s="17" t="s">
        <v>18</v>
      </c>
      <c r="BJ8" s="24" t="s">
        <v>18</v>
      </c>
    </row>
    <row r="9" spans="1:62" ht="17.25" customHeight="1" x14ac:dyDescent="0.35">
      <c r="A9" s="29">
        <v>10</v>
      </c>
      <c r="B9" s="32" t="s">
        <v>20</v>
      </c>
      <c r="C9" s="40">
        <f>SUM(C10:C13)</f>
        <v>3.5</v>
      </c>
      <c r="D9" s="41">
        <f>SUM(D10:D13)</f>
        <v>0</v>
      </c>
      <c r="E9" s="31"/>
      <c r="F9" s="30"/>
      <c r="G9" s="70"/>
      <c r="H9" s="71"/>
      <c r="I9" s="71"/>
      <c r="J9" s="71"/>
      <c r="K9" s="72"/>
      <c r="L9" s="72"/>
      <c r="M9" s="73"/>
      <c r="N9" s="70"/>
      <c r="O9" s="71"/>
      <c r="P9" s="71"/>
      <c r="Q9" s="71"/>
      <c r="R9" s="72"/>
      <c r="S9" s="72"/>
      <c r="T9" s="73"/>
      <c r="U9" s="70"/>
      <c r="V9" s="71"/>
      <c r="W9" s="71"/>
      <c r="X9" s="71"/>
      <c r="Y9" s="71"/>
      <c r="Z9" s="72"/>
      <c r="AA9" s="73"/>
      <c r="AB9" s="74"/>
      <c r="AC9" s="71"/>
      <c r="AD9" s="71"/>
      <c r="AE9" s="71"/>
      <c r="AF9" s="72"/>
      <c r="AG9" s="72"/>
      <c r="AH9" s="73"/>
      <c r="AI9" s="70"/>
      <c r="AJ9" s="71"/>
      <c r="AK9" s="71"/>
      <c r="AL9" s="71"/>
      <c r="AM9" s="72"/>
      <c r="AN9" s="72"/>
      <c r="AO9" s="73"/>
      <c r="AP9" s="70"/>
      <c r="AQ9" s="71"/>
      <c r="AR9" s="71"/>
      <c r="AS9" s="71"/>
      <c r="AT9" s="72"/>
      <c r="AU9" s="72"/>
      <c r="AV9" s="73"/>
      <c r="AW9" s="74"/>
      <c r="AX9" s="71"/>
      <c r="AY9" s="71"/>
      <c r="AZ9" s="71"/>
      <c r="BA9" s="71"/>
      <c r="BB9" s="71"/>
      <c r="BC9" s="73"/>
      <c r="BD9" s="74"/>
      <c r="BE9" s="71"/>
      <c r="BF9" s="71"/>
      <c r="BG9" s="71"/>
      <c r="BH9" s="71"/>
      <c r="BI9" s="71"/>
      <c r="BJ9" s="75"/>
    </row>
    <row r="10" spans="1:62" ht="17.25" customHeight="1" x14ac:dyDescent="0.35">
      <c r="A10" s="12">
        <v>101</v>
      </c>
      <c r="B10" s="42" t="s">
        <v>47</v>
      </c>
      <c r="C10" s="46">
        <v>3.5</v>
      </c>
      <c r="D10" s="80">
        <f>SUM(G10:BJ10)</f>
        <v>0</v>
      </c>
      <c r="E10" s="47">
        <v>1</v>
      </c>
      <c r="F10" s="83" t="s">
        <v>43</v>
      </c>
      <c r="G10" s="52"/>
      <c r="H10" s="53"/>
      <c r="I10" s="54"/>
      <c r="J10" s="54"/>
      <c r="K10" s="85"/>
      <c r="L10" s="56"/>
      <c r="M10" s="57"/>
      <c r="N10" s="52"/>
      <c r="O10" s="53"/>
      <c r="P10" s="93" t="s">
        <v>50</v>
      </c>
      <c r="Q10" s="54"/>
      <c r="R10" s="55"/>
      <c r="S10" s="56"/>
      <c r="T10" s="57"/>
      <c r="U10" s="52"/>
      <c r="V10" s="53"/>
      <c r="W10" s="54"/>
      <c r="X10" s="115"/>
      <c r="Y10" s="55"/>
      <c r="Z10" s="56"/>
      <c r="AA10" s="57"/>
      <c r="AB10" s="96"/>
      <c r="AC10" s="97"/>
      <c r="AD10" s="114"/>
      <c r="AE10" s="92" t="s">
        <v>49</v>
      </c>
      <c r="AF10" s="89"/>
      <c r="AG10" s="56"/>
      <c r="AH10" s="57"/>
      <c r="AI10" s="91" t="s">
        <v>49</v>
      </c>
      <c r="AJ10" s="53"/>
      <c r="AK10" s="88"/>
      <c r="AL10" s="88"/>
      <c r="AM10" s="89"/>
      <c r="AN10" s="56"/>
      <c r="AO10" s="57"/>
      <c r="AP10" s="91"/>
      <c r="AQ10" s="59"/>
      <c r="AR10" s="94" t="s">
        <v>51</v>
      </c>
      <c r="AS10" s="88"/>
      <c r="AT10" s="89"/>
      <c r="AU10" s="56"/>
      <c r="AV10" s="57"/>
      <c r="AW10" s="52"/>
      <c r="AX10" s="53"/>
      <c r="AY10" s="92" t="s">
        <v>51</v>
      </c>
      <c r="AZ10" s="88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35">
      <c r="A11" s="11">
        <v>102</v>
      </c>
      <c r="B11" s="43" t="s">
        <v>33</v>
      </c>
      <c r="C11" s="48"/>
      <c r="D11" s="80">
        <f>SUM(G11:BJ11)</f>
        <v>0</v>
      </c>
      <c r="E11" s="49">
        <v>1</v>
      </c>
      <c r="F11" s="50"/>
      <c r="G11" s="58"/>
      <c r="H11" s="59"/>
      <c r="I11" s="60"/>
      <c r="J11" s="60"/>
      <c r="K11" s="81"/>
      <c r="L11" s="61"/>
      <c r="M11" s="57" t="s">
        <v>5</v>
      </c>
      <c r="N11" s="58"/>
      <c r="O11" s="59"/>
      <c r="P11" s="59"/>
      <c r="Q11" s="109"/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8"/>
      <c r="AC11" s="60"/>
      <c r="AD11" s="60"/>
      <c r="AE11" s="59"/>
      <c r="AF11" s="89"/>
      <c r="AG11" s="56"/>
      <c r="AH11" s="57"/>
      <c r="AI11" s="58"/>
      <c r="AJ11" s="59"/>
      <c r="AK11" s="59"/>
      <c r="AL11" s="59"/>
      <c r="AM11" s="89"/>
      <c r="AN11" s="56"/>
      <c r="AO11" s="57"/>
      <c r="AP11" s="58"/>
      <c r="AQ11" s="59"/>
      <c r="AR11" s="59"/>
      <c r="AS11" s="59"/>
      <c r="AT11" s="89"/>
      <c r="AU11" s="56"/>
      <c r="AV11" s="57"/>
      <c r="AW11" s="58"/>
      <c r="AX11" s="59"/>
      <c r="AY11" s="59"/>
      <c r="AZ11" s="59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35">
      <c r="A12" s="11">
        <v>103</v>
      </c>
      <c r="B12" s="44" t="s">
        <v>42</v>
      </c>
      <c r="C12" s="48"/>
      <c r="D12" s="80">
        <f t="shared" ref="D12:D13" si="0">SUM(G12:BJ12)</f>
        <v>0</v>
      </c>
      <c r="E12" s="49">
        <v>1</v>
      </c>
      <c r="F12" s="50"/>
      <c r="G12" s="58"/>
      <c r="H12" s="59"/>
      <c r="I12" s="60"/>
      <c r="J12" s="60"/>
      <c r="K12" s="55"/>
      <c r="L12" s="56"/>
      <c r="M12" s="57"/>
      <c r="N12" s="58"/>
      <c r="O12" s="59"/>
      <c r="P12" s="59"/>
      <c r="Q12" s="60"/>
      <c r="R12" s="110"/>
      <c r="S12" s="56"/>
      <c r="T12" s="57"/>
      <c r="U12" s="58"/>
      <c r="V12" s="59"/>
      <c r="W12" s="60"/>
      <c r="X12" s="60"/>
      <c r="Y12" s="110"/>
      <c r="Z12" s="56"/>
      <c r="AA12" s="57"/>
      <c r="AB12" s="98"/>
      <c r="AC12" s="60"/>
      <c r="AD12" s="109"/>
      <c r="AE12" s="59"/>
      <c r="AF12" s="89"/>
      <c r="AG12" s="56"/>
      <c r="AH12" s="57"/>
      <c r="AI12" s="58"/>
      <c r="AJ12" s="59"/>
      <c r="AK12" s="59"/>
      <c r="AL12" s="59"/>
      <c r="AM12" s="89"/>
      <c r="AN12" s="56"/>
      <c r="AO12" s="57"/>
      <c r="AP12" s="58"/>
      <c r="AQ12" s="59"/>
      <c r="AR12" s="59"/>
      <c r="AS12" s="59"/>
      <c r="AT12" s="89"/>
      <c r="AU12" s="56"/>
      <c r="AV12" s="57"/>
      <c r="AW12" s="58"/>
      <c r="AX12" s="59"/>
      <c r="AY12" s="59"/>
      <c r="AZ12" s="59"/>
      <c r="BA12" s="111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35">
      <c r="A13" s="11">
        <v>104</v>
      </c>
      <c r="B13" s="43" t="s">
        <v>53</v>
      </c>
      <c r="C13" s="48">
        <v>0</v>
      </c>
      <c r="D13" s="80">
        <f t="shared" si="0"/>
        <v>0</v>
      </c>
      <c r="E13" s="49">
        <v>1</v>
      </c>
      <c r="F13" s="83" t="s">
        <v>52</v>
      </c>
      <c r="G13" s="58"/>
      <c r="H13" s="59"/>
      <c r="I13" s="60"/>
      <c r="J13" s="60"/>
      <c r="K13" s="60"/>
      <c r="L13" s="62"/>
      <c r="M13" s="63"/>
      <c r="N13" s="58"/>
      <c r="O13" s="59"/>
      <c r="P13" s="88"/>
      <c r="Q13" s="54"/>
      <c r="R13" s="54"/>
      <c r="S13" s="64"/>
      <c r="T13" s="65"/>
      <c r="U13" s="58"/>
      <c r="V13" s="59"/>
      <c r="W13" s="54"/>
      <c r="X13" s="54"/>
      <c r="Y13" s="54"/>
      <c r="Z13" s="64"/>
      <c r="AA13" s="65"/>
      <c r="AB13" s="98"/>
      <c r="AC13" s="60"/>
      <c r="AD13" s="54"/>
      <c r="AE13" s="88"/>
      <c r="AF13" s="88"/>
      <c r="AG13" s="64"/>
      <c r="AH13" s="65"/>
      <c r="AI13" s="58"/>
      <c r="AJ13" s="59"/>
      <c r="AK13" s="88"/>
      <c r="AL13" s="88"/>
      <c r="AM13" s="88"/>
      <c r="AN13" s="64"/>
      <c r="AO13" s="65"/>
      <c r="AP13" s="58"/>
      <c r="AQ13" s="59"/>
      <c r="AR13" s="88"/>
      <c r="AS13" s="90"/>
      <c r="AT13" s="89"/>
      <c r="AU13" s="64"/>
      <c r="AV13" s="65"/>
      <c r="AW13" s="58"/>
      <c r="AX13" s="59"/>
      <c r="AY13" s="88"/>
      <c r="AZ13" s="88"/>
      <c r="BA13" s="54"/>
      <c r="BB13" s="64"/>
      <c r="BC13" s="65"/>
      <c r="BD13" s="58"/>
      <c r="BE13" s="59"/>
      <c r="BF13" s="86"/>
      <c r="BG13" s="54"/>
      <c r="BH13" s="54"/>
      <c r="BI13" s="64"/>
      <c r="BJ13" s="65"/>
    </row>
    <row r="14" spans="1:62" ht="17.25" customHeight="1" x14ac:dyDescent="0.35">
      <c r="A14" s="29">
        <v>20</v>
      </c>
      <c r="B14" s="32" t="s">
        <v>11</v>
      </c>
      <c r="C14" s="40">
        <f>SUM(C15:C17)</f>
        <v>12</v>
      </c>
      <c r="D14" s="41">
        <f>SUM(D15:D17)</f>
        <v>4</v>
      </c>
      <c r="E14" s="31"/>
      <c r="F14" s="30"/>
      <c r="G14" s="70"/>
      <c r="H14" s="71"/>
      <c r="I14" s="71"/>
      <c r="J14" s="71"/>
      <c r="K14" s="72"/>
      <c r="L14" s="72"/>
      <c r="M14" s="73"/>
      <c r="N14" s="70"/>
      <c r="O14" s="71"/>
      <c r="P14" s="71"/>
      <c r="Q14" s="71"/>
      <c r="R14" s="72"/>
      <c r="S14" s="72"/>
      <c r="T14" s="73"/>
      <c r="U14" s="70"/>
      <c r="V14" s="71"/>
      <c r="W14" s="71"/>
      <c r="X14" s="71"/>
      <c r="Y14" s="71"/>
      <c r="Z14" s="72"/>
      <c r="AA14" s="73"/>
      <c r="AB14" s="74"/>
      <c r="AC14" s="71"/>
      <c r="AD14" s="71"/>
      <c r="AE14" s="71"/>
      <c r="AF14" s="72"/>
      <c r="AG14" s="72"/>
      <c r="AH14" s="73"/>
      <c r="AI14" s="70"/>
      <c r="AJ14" s="71"/>
      <c r="AK14" s="71"/>
      <c r="AL14" s="71"/>
      <c r="AM14" s="72"/>
      <c r="AN14" s="72"/>
      <c r="AO14" s="73"/>
      <c r="AP14" s="70"/>
      <c r="AQ14" s="71"/>
      <c r="AR14" s="71"/>
      <c r="AS14" s="71"/>
      <c r="AT14" s="72"/>
      <c r="AU14" s="72"/>
      <c r="AV14" s="73"/>
      <c r="AW14" s="74"/>
      <c r="AX14" s="71"/>
      <c r="AY14" s="71"/>
      <c r="AZ14" s="71"/>
      <c r="BA14" s="71"/>
      <c r="BB14" s="71"/>
      <c r="BC14" s="73"/>
      <c r="BD14" s="74"/>
      <c r="BE14" s="71"/>
      <c r="BF14" s="71"/>
      <c r="BG14" s="71"/>
      <c r="BH14" s="71"/>
      <c r="BI14" s="71"/>
      <c r="BJ14" s="75"/>
    </row>
    <row r="15" spans="1:62" ht="17.25" customHeight="1" x14ac:dyDescent="0.35">
      <c r="A15" s="12">
        <v>201</v>
      </c>
      <c r="B15" s="45" t="s">
        <v>29</v>
      </c>
      <c r="C15" s="48">
        <v>8</v>
      </c>
      <c r="D15" s="80">
        <f>SUM(G15:BJ15)</f>
        <v>4</v>
      </c>
      <c r="E15" s="49"/>
      <c r="F15" s="84"/>
      <c r="G15" s="52"/>
      <c r="H15" s="53"/>
      <c r="I15" s="54"/>
      <c r="J15" s="54">
        <v>4</v>
      </c>
      <c r="K15" s="103"/>
      <c r="L15" s="56"/>
      <c r="M15" s="57"/>
      <c r="N15" s="52"/>
      <c r="O15" s="53"/>
      <c r="P15" s="88"/>
      <c r="Q15" s="103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6"/>
      <c r="AC15" s="97"/>
      <c r="AD15" s="54"/>
      <c r="AE15" s="88"/>
      <c r="AF15" s="89"/>
      <c r="AG15" s="56"/>
      <c r="AH15" s="57"/>
      <c r="AI15" s="52"/>
      <c r="AJ15" s="53"/>
      <c r="AK15" s="88"/>
      <c r="AL15" s="88"/>
      <c r="AM15" s="89"/>
      <c r="AN15" s="56"/>
      <c r="AO15" s="57"/>
      <c r="AP15" s="52"/>
      <c r="AQ15" s="53"/>
      <c r="AR15" s="88"/>
      <c r="AS15" s="88"/>
      <c r="AT15" s="89"/>
      <c r="AU15" s="56"/>
      <c r="AV15" s="57"/>
      <c r="AW15" s="52"/>
      <c r="AX15" s="53"/>
      <c r="AY15" s="88"/>
      <c r="AZ15" s="88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35">
      <c r="A16" s="12">
        <v>202</v>
      </c>
      <c r="B16" s="45" t="s">
        <v>55</v>
      </c>
      <c r="C16" s="48">
        <v>4</v>
      </c>
      <c r="D16" s="80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88"/>
      <c r="Q16" s="103"/>
      <c r="R16" s="113"/>
      <c r="S16" s="56"/>
      <c r="T16" s="57"/>
      <c r="U16" s="58"/>
      <c r="V16" s="59"/>
      <c r="W16" s="54"/>
      <c r="X16" s="54"/>
      <c r="Y16" s="55"/>
      <c r="Z16" s="56"/>
      <c r="AA16" s="57"/>
      <c r="AB16" s="98"/>
      <c r="AC16" s="60"/>
      <c r="AD16" s="54"/>
      <c r="AE16" s="88"/>
      <c r="AF16" s="89"/>
      <c r="AG16" s="56"/>
      <c r="AH16" s="57"/>
      <c r="AI16" s="58"/>
      <c r="AJ16" s="59"/>
      <c r="AK16" s="88"/>
      <c r="AL16" s="88"/>
      <c r="AM16" s="89"/>
      <c r="AN16" s="56"/>
      <c r="AO16" s="57"/>
      <c r="AP16" s="58"/>
      <c r="AQ16" s="59"/>
      <c r="AR16" s="88"/>
      <c r="AS16" s="88"/>
      <c r="AT16" s="89"/>
      <c r="AU16" s="56"/>
      <c r="AV16" s="57"/>
      <c r="AW16" s="58"/>
      <c r="AX16" s="59"/>
      <c r="AY16" s="88"/>
      <c r="AZ16" s="88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35">
      <c r="A17" s="12">
        <v>203</v>
      </c>
      <c r="B17" s="45"/>
      <c r="C17" s="48"/>
      <c r="D17" s="80">
        <f>SUM(G17:BJ17)</f>
        <v>0</v>
      </c>
      <c r="E17" s="49"/>
      <c r="F17" s="51"/>
      <c r="G17" s="66"/>
      <c r="H17" s="67"/>
      <c r="I17" s="54"/>
      <c r="J17" s="54"/>
      <c r="K17" s="55"/>
      <c r="L17" s="56"/>
      <c r="M17" s="57"/>
      <c r="N17" s="66"/>
      <c r="O17" s="67"/>
      <c r="P17" s="88"/>
      <c r="Q17" s="54"/>
      <c r="R17" s="55"/>
      <c r="S17" s="56"/>
      <c r="T17" s="57"/>
      <c r="U17" s="66"/>
      <c r="V17" s="67"/>
      <c r="W17" s="54"/>
      <c r="X17" s="54"/>
      <c r="Y17" s="55"/>
      <c r="Z17" s="56"/>
      <c r="AA17" s="57"/>
      <c r="AB17" s="99"/>
      <c r="AC17" s="100"/>
      <c r="AD17" s="54"/>
      <c r="AE17" s="88"/>
      <c r="AF17" s="89"/>
      <c r="AG17" s="56"/>
      <c r="AH17" s="57"/>
      <c r="AI17" s="66"/>
      <c r="AJ17" s="67"/>
      <c r="AK17" s="88"/>
      <c r="AL17" s="88"/>
      <c r="AM17" s="89"/>
      <c r="AN17" s="56"/>
      <c r="AO17" s="57"/>
      <c r="AP17" s="66"/>
      <c r="AQ17" s="67"/>
      <c r="AR17" s="88"/>
      <c r="AS17" s="88"/>
      <c r="AT17" s="89"/>
      <c r="AU17" s="56"/>
      <c r="AV17" s="57"/>
      <c r="AW17" s="66"/>
      <c r="AX17" s="67"/>
      <c r="AY17" s="88"/>
      <c r="AZ17" s="88"/>
      <c r="BA17" s="55"/>
      <c r="BB17" s="56"/>
      <c r="BC17" s="57"/>
      <c r="BD17" s="66"/>
      <c r="BE17" s="67"/>
      <c r="BF17" s="54"/>
      <c r="BG17" s="54"/>
      <c r="BH17" s="55"/>
      <c r="BI17" s="56"/>
      <c r="BJ17" s="57"/>
    </row>
    <row r="18" spans="1:62" ht="17.25" customHeight="1" x14ac:dyDescent="0.35">
      <c r="A18" s="29">
        <v>30</v>
      </c>
      <c r="B18" s="32" t="s">
        <v>9</v>
      </c>
      <c r="C18" s="40">
        <f>SUM(C19:C33)</f>
        <v>56</v>
      </c>
      <c r="D18" s="41">
        <f>SUM(D19:D33)</f>
        <v>65</v>
      </c>
      <c r="E18" s="31"/>
      <c r="F18" s="30"/>
      <c r="G18" s="70"/>
      <c r="H18" s="71"/>
      <c r="I18" s="71"/>
      <c r="J18" s="71"/>
      <c r="K18" s="72"/>
      <c r="L18" s="72"/>
      <c r="M18" s="73"/>
      <c r="N18" s="70"/>
      <c r="O18" s="71"/>
      <c r="P18" s="71"/>
      <c r="Q18" s="71"/>
      <c r="R18" s="72"/>
      <c r="S18" s="72"/>
      <c r="T18" s="73"/>
      <c r="U18" s="70"/>
      <c r="V18" s="71"/>
      <c r="W18" s="71"/>
      <c r="X18" s="71"/>
      <c r="Y18" s="71"/>
      <c r="Z18" s="72"/>
      <c r="AA18" s="73"/>
      <c r="AB18" s="74"/>
      <c r="AC18" s="71"/>
      <c r="AD18" s="71"/>
      <c r="AE18" s="71"/>
      <c r="AF18" s="72"/>
      <c r="AG18" s="72"/>
      <c r="AH18" s="73"/>
      <c r="AI18" s="70"/>
      <c r="AJ18" s="71"/>
      <c r="AK18" s="71"/>
      <c r="AL18" s="71"/>
      <c r="AM18" s="72"/>
      <c r="AN18" s="72"/>
      <c r="AO18" s="73"/>
      <c r="AP18" s="70"/>
      <c r="AQ18" s="71"/>
      <c r="AR18" s="71"/>
      <c r="AS18" s="71"/>
      <c r="AT18" s="72"/>
      <c r="AU18" s="72"/>
      <c r="AV18" s="73"/>
      <c r="AW18" s="74"/>
      <c r="AX18" s="71"/>
      <c r="AY18" s="71"/>
      <c r="AZ18" s="71"/>
      <c r="BA18" s="71"/>
      <c r="BB18" s="71"/>
      <c r="BC18" s="73"/>
      <c r="BD18" s="74"/>
      <c r="BE18" s="71"/>
      <c r="BF18" s="71"/>
      <c r="BG18" s="71"/>
      <c r="BH18" s="71"/>
      <c r="BI18" s="71"/>
      <c r="BJ18" s="75"/>
    </row>
    <row r="19" spans="1:62" ht="26" x14ac:dyDescent="0.35">
      <c r="A19" s="12">
        <v>301</v>
      </c>
      <c r="B19" s="95" t="s">
        <v>54</v>
      </c>
      <c r="C19" s="48">
        <v>4</v>
      </c>
      <c r="D19" s="80">
        <f t="shared" ref="D19:D33" si="1">SUM(G19:BJ19)</f>
        <v>4</v>
      </c>
      <c r="E19" s="49"/>
      <c r="F19" s="50"/>
      <c r="G19" s="52"/>
      <c r="H19" s="53"/>
      <c r="I19" s="54"/>
      <c r="J19" s="54">
        <v>4</v>
      </c>
      <c r="K19" s="55"/>
      <c r="L19" s="56"/>
      <c r="M19" s="57"/>
      <c r="N19" s="52"/>
      <c r="O19" s="53"/>
      <c r="P19" s="88"/>
      <c r="Q19" s="103"/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6"/>
      <c r="AC19" s="97"/>
      <c r="AD19" s="54"/>
      <c r="AE19" s="88"/>
      <c r="AF19" s="89"/>
      <c r="AG19" s="56"/>
      <c r="AH19" s="57"/>
      <c r="AI19" s="52"/>
      <c r="AJ19" s="53"/>
      <c r="AK19" s="88"/>
      <c r="AL19" s="88"/>
      <c r="AM19" s="89"/>
      <c r="AN19" s="56"/>
      <c r="AO19" s="57"/>
      <c r="AP19" s="52"/>
      <c r="AQ19" s="53"/>
      <c r="AR19" s="88"/>
      <c r="AS19" s="88"/>
      <c r="AT19" s="89"/>
      <c r="AU19" s="56"/>
      <c r="AV19" s="57"/>
      <c r="AW19" s="52"/>
      <c r="AX19" s="53"/>
      <c r="AY19" s="88"/>
      <c r="AZ19" s="88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35">
      <c r="A20" s="12">
        <v>302</v>
      </c>
      <c r="B20" s="45" t="s">
        <v>48</v>
      </c>
      <c r="C20" s="48">
        <v>4</v>
      </c>
      <c r="D20" s="80">
        <f t="shared" si="1"/>
        <v>8</v>
      </c>
      <c r="E20" s="49"/>
      <c r="F20" s="50"/>
      <c r="G20" s="58"/>
      <c r="H20" s="59"/>
      <c r="I20" s="54"/>
      <c r="J20" s="54"/>
      <c r="K20" s="55">
        <v>8</v>
      </c>
      <c r="L20" s="56"/>
      <c r="M20" s="57"/>
      <c r="N20" s="58"/>
      <c r="O20" s="59"/>
      <c r="P20" s="88"/>
      <c r="Q20" s="103"/>
      <c r="R20" s="55"/>
      <c r="S20" s="56"/>
      <c r="T20" s="57"/>
      <c r="U20" s="58"/>
      <c r="V20" s="59"/>
      <c r="W20" s="54"/>
      <c r="X20" s="54"/>
      <c r="Y20" s="55"/>
      <c r="Z20" s="56"/>
      <c r="AA20" s="57"/>
      <c r="AB20" s="98"/>
      <c r="AC20" s="60"/>
      <c r="AD20" s="54"/>
      <c r="AE20" s="88"/>
      <c r="AF20" s="89"/>
      <c r="AG20" s="56"/>
      <c r="AH20" s="57"/>
      <c r="AI20" s="58"/>
      <c r="AJ20" s="59"/>
      <c r="AK20" s="88"/>
      <c r="AL20" s="88"/>
      <c r="AM20" s="89"/>
      <c r="AN20" s="56"/>
      <c r="AO20" s="57"/>
      <c r="AP20" s="58"/>
      <c r="AQ20" s="59"/>
      <c r="AR20" s="88"/>
      <c r="AS20" s="88"/>
      <c r="AT20" s="89"/>
      <c r="AU20" s="56"/>
      <c r="AV20" s="57"/>
      <c r="AW20" s="58"/>
      <c r="AX20" s="59"/>
      <c r="AY20" s="88"/>
      <c r="AZ20" s="88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35">
      <c r="A21" s="12">
        <v>303</v>
      </c>
      <c r="B21" s="45" t="s">
        <v>21</v>
      </c>
      <c r="C21" s="48">
        <v>8</v>
      </c>
      <c r="D21" s="80">
        <f t="shared" si="1"/>
        <v>8</v>
      </c>
      <c r="E21" s="49"/>
      <c r="F21" s="51"/>
      <c r="G21" s="58"/>
      <c r="H21" s="59"/>
      <c r="I21" s="54"/>
      <c r="J21" s="54"/>
      <c r="K21" s="55"/>
      <c r="L21" s="56"/>
      <c r="M21" s="57"/>
      <c r="N21" s="58"/>
      <c r="O21" s="59"/>
      <c r="P21" s="88"/>
      <c r="Q21" s="54"/>
      <c r="R21" s="104">
        <v>8</v>
      </c>
      <c r="S21" s="56"/>
      <c r="T21" s="57"/>
      <c r="U21" s="58"/>
      <c r="V21" s="59"/>
      <c r="W21" s="54"/>
      <c r="X21" s="54"/>
      <c r="Y21" s="55"/>
      <c r="Z21" s="56"/>
      <c r="AA21" s="57"/>
      <c r="AB21" s="98"/>
      <c r="AC21" s="60"/>
      <c r="AD21" s="54"/>
      <c r="AE21" s="88"/>
      <c r="AF21" s="89"/>
      <c r="AG21" s="56"/>
      <c r="AH21" s="57"/>
      <c r="AI21" s="58"/>
      <c r="AJ21" s="59"/>
      <c r="AK21" s="88"/>
      <c r="AL21" s="88"/>
      <c r="AM21" s="89"/>
      <c r="AN21" s="56"/>
      <c r="AO21" s="57"/>
      <c r="AP21" s="58"/>
      <c r="AQ21" s="59"/>
      <c r="AR21" s="88"/>
      <c r="AS21" s="88"/>
      <c r="AT21" s="89"/>
      <c r="AU21" s="56"/>
      <c r="AV21" s="57"/>
      <c r="AW21" s="58"/>
      <c r="AX21" s="59"/>
      <c r="AY21" s="88"/>
      <c r="AZ21" s="88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35">
      <c r="A22" s="12">
        <v>304</v>
      </c>
      <c r="B22" s="45" t="s">
        <v>22</v>
      </c>
      <c r="C22" s="48">
        <v>2</v>
      </c>
      <c r="D22" s="80">
        <f t="shared" si="1"/>
        <v>2</v>
      </c>
      <c r="E22" s="49"/>
      <c r="F22" s="50"/>
      <c r="G22" s="58"/>
      <c r="H22" s="59"/>
      <c r="I22" s="54"/>
      <c r="J22" s="54"/>
      <c r="K22" s="55"/>
      <c r="L22" s="56"/>
      <c r="M22" s="57"/>
      <c r="N22" s="58"/>
      <c r="O22" s="59"/>
      <c r="P22" s="88"/>
      <c r="Q22" s="54"/>
      <c r="R22" s="55"/>
      <c r="S22" s="56"/>
      <c r="T22" s="57"/>
      <c r="U22" s="58"/>
      <c r="V22" s="59"/>
      <c r="W22" s="103">
        <v>2</v>
      </c>
      <c r="X22" s="54"/>
      <c r="Y22" s="55"/>
      <c r="Z22" s="56"/>
      <c r="AA22" s="57"/>
      <c r="AB22" s="98"/>
      <c r="AC22" s="60"/>
      <c r="AD22" s="54"/>
      <c r="AE22" s="88"/>
      <c r="AF22" s="89"/>
      <c r="AG22" s="56"/>
      <c r="AH22" s="57"/>
      <c r="AI22" s="58"/>
      <c r="AJ22" s="59"/>
      <c r="AK22" s="88"/>
      <c r="AL22" s="88"/>
      <c r="AM22" s="89"/>
      <c r="AN22" s="56"/>
      <c r="AO22" s="57"/>
      <c r="AP22" s="58"/>
      <c r="AQ22" s="59"/>
      <c r="AR22" s="88"/>
      <c r="AS22" s="88"/>
      <c r="AT22" s="89"/>
      <c r="AU22" s="56"/>
      <c r="AV22" s="57"/>
      <c r="AW22" s="58"/>
      <c r="AX22" s="59"/>
      <c r="AY22" s="88"/>
      <c r="AZ22" s="88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35">
      <c r="A23" s="12">
        <v>305</v>
      </c>
      <c r="B23" s="45" t="s">
        <v>23</v>
      </c>
      <c r="C23" s="48">
        <v>2</v>
      </c>
      <c r="D23" s="80">
        <f t="shared" si="1"/>
        <v>1</v>
      </c>
      <c r="E23" s="49"/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59"/>
      <c r="Q23" s="60"/>
      <c r="R23" s="55"/>
      <c r="S23" s="56"/>
      <c r="T23" s="57"/>
      <c r="U23" s="58"/>
      <c r="V23" s="59"/>
      <c r="W23" s="105">
        <v>1</v>
      </c>
      <c r="X23" s="60"/>
      <c r="Y23" s="55"/>
      <c r="Z23" s="56"/>
      <c r="AA23" s="57"/>
      <c r="AB23" s="98"/>
      <c r="AC23" s="60"/>
      <c r="AD23" s="60"/>
      <c r="AE23" s="59"/>
      <c r="AF23" s="89"/>
      <c r="AG23" s="56"/>
      <c r="AH23" s="57"/>
      <c r="AI23" s="58"/>
      <c r="AJ23" s="59"/>
      <c r="AK23" s="59"/>
      <c r="AL23" s="59"/>
      <c r="AM23" s="89"/>
      <c r="AN23" s="56"/>
      <c r="AO23" s="57"/>
      <c r="AP23" s="58"/>
      <c r="AQ23" s="59"/>
      <c r="AR23" s="59"/>
      <c r="AS23" s="59"/>
      <c r="AT23" s="89"/>
      <c r="AU23" s="56"/>
      <c r="AV23" s="57"/>
      <c r="AW23" s="58"/>
      <c r="AX23" s="59"/>
      <c r="AY23" s="59"/>
      <c r="AZ23" s="59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35">
      <c r="A24" s="12">
        <v>306</v>
      </c>
      <c r="B24" s="45" t="s">
        <v>24</v>
      </c>
      <c r="C24" s="48">
        <v>2</v>
      </c>
      <c r="D24" s="80">
        <f t="shared" si="1"/>
        <v>2</v>
      </c>
      <c r="E24" s="49"/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88"/>
      <c r="Q24" s="54"/>
      <c r="R24" s="55"/>
      <c r="S24" s="56"/>
      <c r="T24" s="57"/>
      <c r="U24" s="58"/>
      <c r="V24" s="59"/>
      <c r="W24" s="108"/>
      <c r="X24" s="103">
        <v>2</v>
      </c>
      <c r="Y24" s="55"/>
      <c r="Z24" s="56"/>
      <c r="AA24" s="57"/>
      <c r="AB24" s="98"/>
      <c r="AC24" s="60"/>
      <c r="AD24" s="54"/>
      <c r="AE24" s="88"/>
      <c r="AF24" s="89"/>
      <c r="AG24" s="56"/>
      <c r="AH24" s="57"/>
      <c r="AI24" s="58"/>
      <c r="AJ24" s="59"/>
      <c r="AK24" s="88"/>
      <c r="AL24" s="88"/>
      <c r="AM24" s="89"/>
      <c r="AN24" s="56"/>
      <c r="AO24" s="57"/>
      <c r="AP24" s="58"/>
      <c r="AQ24" s="59"/>
      <c r="AR24" s="88"/>
      <c r="AS24" s="88"/>
      <c r="AT24" s="89"/>
      <c r="AU24" s="56"/>
      <c r="AV24" s="57"/>
      <c r="AW24" s="58"/>
      <c r="AX24" s="59"/>
      <c r="AY24" s="88"/>
      <c r="AZ24" s="88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35">
      <c r="A25" s="12">
        <v>307</v>
      </c>
      <c r="B25" s="45" t="s">
        <v>56</v>
      </c>
      <c r="C25" s="48">
        <v>6</v>
      </c>
      <c r="D25" s="80">
        <f t="shared" si="1"/>
        <v>6</v>
      </c>
      <c r="E25" s="49"/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88"/>
      <c r="Q25" s="54"/>
      <c r="R25" s="55"/>
      <c r="S25" s="56"/>
      <c r="T25" s="57"/>
      <c r="U25" s="58"/>
      <c r="V25" s="59"/>
      <c r="W25" s="108"/>
      <c r="X25" s="103">
        <v>4</v>
      </c>
      <c r="Y25" s="104">
        <v>2</v>
      </c>
      <c r="Z25" s="56"/>
      <c r="AA25" s="57"/>
      <c r="AB25" s="98"/>
      <c r="AC25" s="60"/>
      <c r="AD25" s="54"/>
      <c r="AE25" s="88"/>
      <c r="AF25" s="89"/>
      <c r="AG25" s="56"/>
      <c r="AH25" s="57"/>
      <c r="AI25" s="58"/>
      <c r="AJ25" s="59"/>
      <c r="AK25" s="88"/>
      <c r="AL25" s="88"/>
      <c r="AM25" s="89"/>
      <c r="AN25" s="56"/>
      <c r="AO25" s="57"/>
      <c r="AP25" s="58"/>
      <c r="AQ25" s="59"/>
      <c r="AR25" s="88"/>
      <c r="AS25" s="88"/>
      <c r="AT25" s="89"/>
      <c r="AU25" s="56"/>
      <c r="AV25" s="57"/>
      <c r="AW25" s="58"/>
      <c r="AX25" s="59"/>
      <c r="AY25" s="88"/>
      <c r="AZ25" s="88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35">
      <c r="A26" s="12">
        <v>308</v>
      </c>
      <c r="B26" s="45" t="s">
        <v>57</v>
      </c>
      <c r="C26" s="48">
        <v>4</v>
      </c>
      <c r="D26" s="80">
        <f t="shared" si="1"/>
        <v>2</v>
      </c>
      <c r="E26" s="49"/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88"/>
      <c r="Q26" s="54"/>
      <c r="R26" s="55"/>
      <c r="S26" s="56"/>
      <c r="T26" s="57"/>
      <c r="U26" s="58"/>
      <c r="V26" s="59"/>
      <c r="W26" s="54"/>
      <c r="X26" s="108"/>
      <c r="Y26" s="104">
        <v>2</v>
      </c>
      <c r="Z26" s="56"/>
      <c r="AA26" s="57"/>
      <c r="AB26" s="98"/>
      <c r="AC26" s="60"/>
      <c r="AD26" s="54"/>
      <c r="AE26" s="88"/>
      <c r="AF26" s="89"/>
      <c r="AG26" s="56"/>
      <c r="AH26" s="57"/>
      <c r="AI26" s="58"/>
      <c r="AJ26" s="59"/>
      <c r="AK26" s="88"/>
      <c r="AL26" s="88"/>
      <c r="AM26" s="89"/>
      <c r="AN26" s="56"/>
      <c r="AO26" s="57"/>
      <c r="AP26" s="58"/>
      <c r="AQ26" s="59"/>
      <c r="AR26" s="88"/>
      <c r="AS26" s="88"/>
      <c r="AT26" s="89"/>
      <c r="AU26" s="56"/>
      <c r="AV26" s="57"/>
      <c r="AW26" s="58"/>
      <c r="AX26" s="59"/>
      <c r="AY26" s="88"/>
      <c r="AZ26" s="88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35">
      <c r="A27" s="12">
        <v>309</v>
      </c>
      <c r="B27" s="45" t="s">
        <v>58</v>
      </c>
      <c r="C27" s="48">
        <v>4</v>
      </c>
      <c r="D27" s="80">
        <f t="shared" si="1"/>
        <v>4</v>
      </c>
      <c r="E27" s="49"/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88"/>
      <c r="Q27" s="54"/>
      <c r="R27" s="55"/>
      <c r="S27" s="56"/>
      <c r="T27" s="57"/>
      <c r="U27" s="58"/>
      <c r="V27" s="59"/>
      <c r="W27" s="54"/>
      <c r="X27" s="54"/>
      <c r="Y27" s="113"/>
      <c r="Z27" s="56"/>
      <c r="AA27" s="57"/>
      <c r="AB27" s="106">
        <v>4</v>
      </c>
      <c r="AC27" s="60"/>
      <c r="AD27" s="54"/>
      <c r="AE27" s="88"/>
      <c r="AF27" s="89"/>
      <c r="AG27" s="56"/>
      <c r="AH27" s="57"/>
      <c r="AI27" s="58"/>
      <c r="AJ27" s="59"/>
      <c r="AK27" s="88"/>
      <c r="AL27" s="88"/>
      <c r="AM27" s="89"/>
      <c r="AN27" s="56"/>
      <c r="AO27" s="57"/>
      <c r="AP27" s="58"/>
      <c r="AQ27" s="59"/>
      <c r="AR27" s="88"/>
      <c r="AS27" s="88"/>
      <c r="AT27" s="89"/>
      <c r="AU27" s="56"/>
      <c r="AV27" s="57"/>
      <c r="AW27" s="58"/>
      <c r="AX27" s="59"/>
      <c r="AY27" s="88"/>
      <c r="AZ27" s="88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35">
      <c r="A28" s="12">
        <v>310</v>
      </c>
      <c r="B28" s="45" t="s">
        <v>59</v>
      </c>
      <c r="C28" s="48">
        <v>4</v>
      </c>
      <c r="D28" s="80">
        <f t="shared" si="1"/>
        <v>12</v>
      </c>
      <c r="E28" s="49"/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88"/>
      <c r="Q28" s="54"/>
      <c r="R28" s="55"/>
      <c r="S28" s="56"/>
      <c r="T28" s="57"/>
      <c r="U28" s="58"/>
      <c r="V28" s="59"/>
      <c r="W28" s="54"/>
      <c r="X28" s="54"/>
      <c r="Y28" s="55"/>
      <c r="Z28" s="56"/>
      <c r="AA28" s="57"/>
      <c r="AB28" s="106">
        <v>4</v>
      </c>
      <c r="AC28" s="60"/>
      <c r="AD28" s="54"/>
      <c r="AE28" s="88"/>
      <c r="AF28" s="89"/>
      <c r="AG28" s="56"/>
      <c r="AH28" s="57"/>
      <c r="AI28" s="58"/>
      <c r="AJ28" s="59"/>
      <c r="AK28" s="88"/>
      <c r="AL28" s="88"/>
      <c r="AM28" s="89"/>
      <c r="AN28" s="56"/>
      <c r="AO28" s="57"/>
      <c r="AP28" s="58"/>
      <c r="AQ28" s="59"/>
      <c r="AR28" s="88"/>
      <c r="AS28" s="88"/>
      <c r="AT28" s="89"/>
      <c r="AU28" s="56"/>
      <c r="AV28" s="57"/>
      <c r="AW28" s="58"/>
      <c r="AX28" s="59"/>
      <c r="AY28" s="88"/>
      <c r="AZ28" s="88"/>
      <c r="BA28" s="104">
        <v>8</v>
      </c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35">
      <c r="A29" s="12">
        <v>311</v>
      </c>
      <c r="B29" s="45" t="s">
        <v>60</v>
      </c>
      <c r="C29" s="48">
        <v>4</v>
      </c>
      <c r="D29" s="80">
        <f t="shared" si="1"/>
        <v>12</v>
      </c>
      <c r="E29" s="49"/>
      <c r="F29" s="50"/>
      <c r="G29" s="68"/>
      <c r="H29" s="69"/>
      <c r="I29" s="54"/>
      <c r="J29" s="54"/>
      <c r="K29" s="55"/>
      <c r="L29" s="56"/>
      <c r="M29" s="57"/>
      <c r="N29" s="68"/>
      <c r="O29" s="69"/>
      <c r="P29" s="88"/>
      <c r="Q29" s="54"/>
      <c r="R29" s="55"/>
      <c r="S29" s="56"/>
      <c r="T29" s="57"/>
      <c r="U29" s="68"/>
      <c r="V29" s="69"/>
      <c r="W29" s="54"/>
      <c r="X29" s="54"/>
      <c r="Y29" s="55"/>
      <c r="Z29" s="56"/>
      <c r="AA29" s="57"/>
      <c r="AB29" s="116"/>
      <c r="AC29" s="107">
        <v>8</v>
      </c>
      <c r="AD29" s="103">
        <v>4</v>
      </c>
      <c r="AE29" s="88"/>
      <c r="AF29" s="89"/>
      <c r="AG29" s="56"/>
      <c r="AH29" s="57"/>
      <c r="AI29" s="68"/>
      <c r="AJ29" s="69"/>
      <c r="AK29" s="88"/>
      <c r="AL29" s="88"/>
      <c r="AM29" s="89"/>
      <c r="AN29" s="56"/>
      <c r="AO29" s="57"/>
      <c r="AP29" s="68"/>
      <c r="AQ29" s="69"/>
      <c r="AR29" s="88"/>
      <c r="AS29" s="88"/>
      <c r="AT29" s="89"/>
      <c r="AU29" s="56"/>
      <c r="AV29" s="57"/>
      <c r="AW29" s="68"/>
      <c r="AX29" s="69"/>
      <c r="AY29" s="88"/>
      <c r="AZ29" s="88"/>
      <c r="BA29" s="55"/>
      <c r="BB29" s="56"/>
      <c r="BC29" s="57"/>
      <c r="BD29" s="68"/>
      <c r="BE29" s="69"/>
      <c r="BF29" s="54"/>
      <c r="BG29" s="54"/>
      <c r="BH29" s="55"/>
      <c r="BI29" s="56"/>
      <c r="BJ29" s="57"/>
    </row>
    <row r="30" spans="1:62" ht="17.25" customHeight="1" x14ac:dyDescent="0.35">
      <c r="A30" s="12">
        <v>312</v>
      </c>
      <c r="B30" s="45" t="s">
        <v>61</v>
      </c>
      <c r="C30" s="48">
        <v>4</v>
      </c>
      <c r="D30" s="80">
        <f t="shared" si="1"/>
        <v>4</v>
      </c>
      <c r="E30" s="49"/>
      <c r="F30" s="50"/>
      <c r="G30" s="68"/>
      <c r="H30" s="69"/>
      <c r="I30" s="54"/>
      <c r="J30" s="54"/>
      <c r="K30" s="55"/>
      <c r="L30" s="56"/>
      <c r="M30" s="57"/>
      <c r="N30" s="68"/>
      <c r="O30" s="69"/>
      <c r="P30" s="88"/>
      <c r="Q30" s="54"/>
      <c r="R30" s="55"/>
      <c r="S30" s="56"/>
      <c r="T30" s="57"/>
      <c r="U30" s="68"/>
      <c r="V30" s="69"/>
      <c r="W30" s="54"/>
      <c r="X30" s="54"/>
      <c r="Y30" s="55"/>
      <c r="Z30" s="56"/>
      <c r="AA30" s="57"/>
      <c r="AB30" s="101"/>
      <c r="AC30" s="117"/>
      <c r="AD30" s="103">
        <v>4</v>
      </c>
      <c r="AE30" s="88"/>
      <c r="AF30" s="89"/>
      <c r="AG30" s="56"/>
      <c r="AH30" s="57"/>
      <c r="AI30" s="68"/>
      <c r="AJ30" s="69"/>
      <c r="AK30" s="88"/>
      <c r="AL30" s="88"/>
      <c r="AM30" s="89"/>
      <c r="AN30" s="56"/>
      <c r="AO30" s="57"/>
      <c r="AP30" s="68"/>
      <c r="AQ30" s="69"/>
      <c r="AR30" s="88"/>
      <c r="AS30" s="88"/>
      <c r="AT30" s="89"/>
      <c r="AU30" s="56"/>
      <c r="AV30" s="57"/>
      <c r="AW30" s="68"/>
      <c r="AX30" s="69"/>
      <c r="AY30" s="88"/>
      <c r="AZ30" s="88"/>
      <c r="BA30" s="55"/>
      <c r="BB30" s="56"/>
      <c r="BC30" s="57"/>
      <c r="BD30" s="68"/>
      <c r="BE30" s="69"/>
      <c r="BF30" s="54"/>
      <c r="BG30" s="54"/>
      <c r="BH30" s="55"/>
      <c r="BI30" s="56"/>
      <c r="BJ30" s="57"/>
    </row>
    <row r="31" spans="1:62" ht="17.25" customHeight="1" x14ac:dyDescent="0.35">
      <c r="A31" s="12">
        <v>313</v>
      </c>
      <c r="B31" s="45" t="s">
        <v>62</v>
      </c>
      <c r="C31" s="48">
        <v>4</v>
      </c>
      <c r="D31" s="80">
        <f t="shared" si="1"/>
        <v>0</v>
      </c>
      <c r="E31" s="49"/>
      <c r="F31" s="50"/>
      <c r="G31" s="68"/>
      <c r="H31" s="69"/>
      <c r="I31" s="54"/>
      <c r="J31" s="54"/>
      <c r="K31" s="55"/>
      <c r="L31" s="56"/>
      <c r="M31" s="57"/>
      <c r="N31" s="68"/>
      <c r="O31" s="69"/>
      <c r="P31" s="88"/>
      <c r="Q31" s="54"/>
      <c r="R31" s="55"/>
      <c r="S31" s="56"/>
      <c r="T31" s="57"/>
      <c r="U31" s="68"/>
      <c r="V31" s="69"/>
      <c r="W31" s="54"/>
      <c r="X31" s="54"/>
      <c r="Y31" s="55"/>
      <c r="Z31" s="56"/>
      <c r="AA31" s="57"/>
      <c r="AB31" s="101"/>
      <c r="AC31" s="117"/>
      <c r="AD31" s="108"/>
      <c r="AE31" s="88"/>
      <c r="AF31" s="89"/>
      <c r="AG31" s="56"/>
      <c r="AH31" s="57"/>
      <c r="AI31" s="68"/>
      <c r="AJ31" s="69"/>
      <c r="AK31" s="88"/>
      <c r="AL31" s="88"/>
      <c r="AM31" s="89"/>
      <c r="AN31" s="56"/>
      <c r="AO31" s="57"/>
      <c r="AP31" s="68"/>
      <c r="AQ31" s="69"/>
      <c r="AR31" s="88"/>
      <c r="AS31" s="88"/>
      <c r="AT31" s="89"/>
      <c r="AU31" s="56"/>
      <c r="AV31" s="57"/>
      <c r="AW31" s="68"/>
      <c r="AX31" s="69"/>
      <c r="AY31" s="88"/>
      <c r="AZ31" s="88"/>
      <c r="BA31" s="55"/>
      <c r="BB31" s="56"/>
      <c r="BC31" s="57"/>
      <c r="BD31" s="68"/>
      <c r="BE31" s="69"/>
      <c r="BF31" s="54"/>
      <c r="BG31" s="54"/>
      <c r="BH31" s="55"/>
      <c r="BI31" s="56"/>
      <c r="BJ31" s="57"/>
    </row>
    <row r="32" spans="1:62" ht="17.25" customHeight="1" x14ac:dyDescent="0.35">
      <c r="A32" s="12">
        <v>314</v>
      </c>
      <c r="B32" s="45" t="s">
        <v>63</v>
      </c>
      <c r="C32" s="48">
        <v>4</v>
      </c>
      <c r="D32" s="80">
        <f t="shared" si="1"/>
        <v>0</v>
      </c>
      <c r="E32" s="49"/>
      <c r="F32" s="50"/>
      <c r="G32" s="68"/>
      <c r="H32" s="69"/>
      <c r="I32" s="54"/>
      <c r="J32" s="54"/>
      <c r="K32" s="55"/>
      <c r="L32" s="56"/>
      <c r="M32" s="57"/>
      <c r="N32" s="68"/>
      <c r="O32" s="69"/>
      <c r="P32" s="88"/>
      <c r="Q32" s="54"/>
      <c r="R32" s="55"/>
      <c r="S32" s="56"/>
      <c r="T32" s="57"/>
      <c r="U32" s="68"/>
      <c r="V32" s="69"/>
      <c r="W32" s="54"/>
      <c r="X32" s="54"/>
      <c r="Y32" s="55"/>
      <c r="Z32" s="56"/>
      <c r="AA32" s="57"/>
      <c r="AB32" s="101"/>
      <c r="AC32" s="102"/>
      <c r="AD32" s="108"/>
      <c r="AE32" s="88"/>
      <c r="AF32" s="89"/>
      <c r="AG32" s="56"/>
      <c r="AH32" s="57"/>
      <c r="AI32" s="68"/>
      <c r="AJ32" s="69"/>
      <c r="AK32" s="88"/>
      <c r="AL32" s="88"/>
      <c r="AM32" s="89"/>
      <c r="AN32" s="56"/>
      <c r="AO32" s="57"/>
      <c r="AP32" s="68"/>
      <c r="AQ32" s="69"/>
      <c r="AR32" s="88"/>
      <c r="AS32" s="88"/>
      <c r="AT32" s="89"/>
      <c r="AU32" s="56"/>
      <c r="AV32" s="57"/>
      <c r="AW32" s="68"/>
      <c r="AX32" s="69"/>
      <c r="AY32" s="88"/>
      <c r="AZ32" s="88"/>
      <c r="BA32" s="55"/>
      <c r="BB32" s="56"/>
      <c r="BC32" s="57"/>
      <c r="BD32" s="68"/>
      <c r="BE32" s="69"/>
      <c r="BF32" s="54"/>
      <c r="BG32" s="54"/>
      <c r="BH32" s="55"/>
      <c r="BI32" s="56"/>
      <c r="BJ32" s="57"/>
    </row>
    <row r="33" spans="1:62" ht="17.25" customHeight="1" x14ac:dyDescent="0.35">
      <c r="A33" s="12">
        <v>315</v>
      </c>
      <c r="B33" s="45" t="s">
        <v>64</v>
      </c>
      <c r="C33" s="48"/>
      <c r="D33" s="80">
        <f t="shared" si="1"/>
        <v>0</v>
      </c>
      <c r="E33" s="49"/>
      <c r="F33" s="50"/>
      <c r="G33" s="68"/>
      <c r="H33" s="69"/>
      <c r="I33" s="54"/>
      <c r="J33" s="54"/>
      <c r="K33" s="55"/>
      <c r="L33" s="56"/>
      <c r="M33" s="57"/>
      <c r="N33" s="68"/>
      <c r="O33" s="69"/>
      <c r="P33" s="88"/>
      <c r="Q33" s="54"/>
      <c r="R33" s="55"/>
      <c r="S33" s="56"/>
      <c r="T33" s="57"/>
      <c r="U33" s="68"/>
      <c r="V33" s="69"/>
      <c r="W33" s="54"/>
      <c r="X33" s="54"/>
      <c r="Y33" s="55"/>
      <c r="Z33" s="56"/>
      <c r="AA33" s="57"/>
      <c r="AB33" s="101"/>
      <c r="AC33" s="102"/>
      <c r="AD33" s="108"/>
      <c r="AE33" s="88"/>
      <c r="AF33" s="89"/>
      <c r="AG33" s="56"/>
      <c r="AH33" s="57"/>
      <c r="AI33" s="68"/>
      <c r="AJ33" s="69"/>
      <c r="AK33" s="88"/>
      <c r="AL33" s="88"/>
      <c r="AM33" s="89"/>
      <c r="AN33" s="56"/>
      <c r="AO33" s="57"/>
      <c r="AP33" s="68"/>
      <c r="AQ33" s="69"/>
      <c r="AR33" s="88"/>
      <c r="AS33" s="88"/>
      <c r="AT33" s="89"/>
      <c r="AU33" s="56"/>
      <c r="AV33" s="57"/>
      <c r="AW33" s="68"/>
      <c r="AX33" s="69"/>
      <c r="AY33" s="88"/>
      <c r="AZ33" s="88"/>
      <c r="BA33" s="113"/>
      <c r="BB33" s="56"/>
      <c r="BC33" s="57"/>
      <c r="BD33" s="68"/>
      <c r="BE33" s="69"/>
      <c r="BF33" s="54"/>
      <c r="BG33" s="54"/>
      <c r="BH33" s="55"/>
      <c r="BI33" s="56"/>
      <c r="BJ33" s="57"/>
    </row>
    <row r="34" spans="1:62" ht="17.25" customHeight="1" x14ac:dyDescent="0.35">
      <c r="A34" s="29">
        <v>40</v>
      </c>
      <c r="B34" s="32" t="s">
        <v>7</v>
      </c>
      <c r="C34" s="40">
        <f>SUM(C35:C37)</f>
        <v>0</v>
      </c>
      <c r="D34" s="41">
        <f>SUM(D35:D37)</f>
        <v>0</v>
      </c>
      <c r="E34" s="31"/>
      <c r="F34" s="30"/>
      <c r="G34" s="70"/>
      <c r="H34" s="71"/>
      <c r="I34" s="71"/>
      <c r="J34" s="71"/>
      <c r="K34" s="72"/>
      <c r="L34" s="72"/>
      <c r="M34" s="73"/>
      <c r="N34" s="70"/>
      <c r="O34" s="71"/>
      <c r="P34" s="71"/>
      <c r="Q34" s="71"/>
      <c r="R34" s="72"/>
      <c r="S34" s="72"/>
      <c r="T34" s="73"/>
      <c r="U34" s="70"/>
      <c r="V34" s="71"/>
      <c r="W34" s="71"/>
      <c r="X34" s="71"/>
      <c r="Y34" s="71"/>
      <c r="Z34" s="72"/>
      <c r="AA34" s="73"/>
      <c r="AB34" s="74"/>
      <c r="AC34" s="71"/>
      <c r="AD34" s="71"/>
      <c r="AE34" s="71"/>
      <c r="AF34" s="72"/>
      <c r="AG34" s="72"/>
      <c r="AH34" s="73"/>
      <c r="AI34" s="70"/>
      <c r="AJ34" s="71"/>
      <c r="AK34" s="71"/>
      <c r="AL34" s="71"/>
      <c r="AM34" s="72"/>
      <c r="AN34" s="72"/>
      <c r="AO34" s="73"/>
      <c r="AP34" s="70"/>
      <c r="AQ34" s="71"/>
      <c r="AR34" s="71"/>
      <c r="AS34" s="71"/>
      <c r="AT34" s="72"/>
      <c r="AU34" s="72"/>
      <c r="AV34" s="73"/>
      <c r="AW34" s="74"/>
      <c r="AX34" s="71"/>
      <c r="AY34" s="71"/>
      <c r="AZ34" s="71"/>
      <c r="BA34" s="71"/>
      <c r="BB34" s="71"/>
      <c r="BC34" s="73"/>
      <c r="BD34" s="74"/>
      <c r="BE34" s="71"/>
      <c r="BF34" s="71"/>
      <c r="BG34" s="71"/>
      <c r="BH34" s="71"/>
      <c r="BI34" s="71"/>
      <c r="BJ34" s="75"/>
    </row>
    <row r="35" spans="1:62" ht="17.25" customHeight="1" x14ac:dyDescent="0.35">
      <c r="A35" s="12">
        <v>401</v>
      </c>
      <c r="B35" s="45" t="s">
        <v>25</v>
      </c>
      <c r="C35" s="48"/>
      <c r="D35" s="80">
        <f t="shared" ref="D35:D37" si="2">SUM(G35:BJ35)</f>
        <v>0</v>
      </c>
      <c r="E35" s="49"/>
      <c r="F35" s="50"/>
      <c r="G35" s="52"/>
      <c r="H35" s="53"/>
      <c r="I35" s="54"/>
      <c r="J35" s="54"/>
      <c r="K35" s="55"/>
      <c r="L35" s="56"/>
      <c r="M35" s="57"/>
      <c r="N35" s="52"/>
      <c r="O35" s="53"/>
      <c r="P35" s="88"/>
      <c r="Q35" s="54"/>
      <c r="R35" s="55"/>
      <c r="S35" s="56"/>
      <c r="T35" s="57"/>
      <c r="U35" s="52"/>
      <c r="V35" s="53"/>
      <c r="W35" s="54"/>
      <c r="X35" s="54"/>
      <c r="Y35" s="55"/>
      <c r="Z35" s="56"/>
      <c r="AA35" s="57"/>
      <c r="AB35" s="96"/>
      <c r="AC35" s="97"/>
      <c r="AD35" s="54"/>
      <c r="AE35" s="88"/>
      <c r="AF35" s="89"/>
      <c r="AG35" s="56"/>
      <c r="AH35" s="57"/>
      <c r="AI35" s="52"/>
      <c r="AJ35" s="53"/>
      <c r="AK35" s="88"/>
      <c r="AL35" s="88"/>
      <c r="AM35" s="89"/>
      <c r="AN35" s="56"/>
      <c r="AO35" s="57"/>
      <c r="AP35" s="52"/>
      <c r="AQ35" s="53"/>
      <c r="AR35" s="88"/>
      <c r="AS35" s="88"/>
      <c r="AT35" s="89"/>
      <c r="AU35" s="56"/>
      <c r="AV35" s="57"/>
      <c r="AW35" s="52"/>
      <c r="AX35" s="53"/>
      <c r="AY35" s="88"/>
      <c r="AZ35" s="88"/>
      <c r="BA35" s="55"/>
      <c r="BB35" s="56"/>
      <c r="BC35" s="57"/>
      <c r="BD35" s="52"/>
      <c r="BE35" s="53"/>
      <c r="BF35" s="54"/>
      <c r="BG35" s="54"/>
      <c r="BH35" s="55"/>
      <c r="BI35" s="56"/>
      <c r="BJ35" s="57"/>
    </row>
    <row r="36" spans="1:62" ht="17.25" customHeight="1" x14ac:dyDescent="0.35">
      <c r="A36" s="12">
        <v>402</v>
      </c>
      <c r="B36" s="45" t="s">
        <v>27</v>
      </c>
      <c r="C36" s="48"/>
      <c r="D36" s="80">
        <f t="shared" si="2"/>
        <v>0</v>
      </c>
      <c r="E36" s="49"/>
      <c r="F36" s="50"/>
      <c r="G36" s="58"/>
      <c r="H36" s="59"/>
      <c r="I36" s="54"/>
      <c r="J36" s="54"/>
      <c r="K36" s="55"/>
      <c r="L36" s="56"/>
      <c r="M36" s="57"/>
      <c r="N36" s="58"/>
      <c r="O36" s="59"/>
      <c r="P36" s="88"/>
      <c r="Q36" s="54"/>
      <c r="R36" s="55"/>
      <c r="S36" s="56"/>
      <c r="T36" s="57"/>
      <c r="U36" s="58"/>
      <c r="V36" s="59"/>
      <c r="W36" s="54"/>
      <c r="X36" s="54"/>
      <c r="Y36" s="55"/>
      <c r="Z36" s="56"/>
      <c r="AA36" s="57"/>
      <c r="AB36" s="98"/>
      <c r="AC36" s="60"/>
      <c r="AD36" s="54"/>
      <c r="AE36" s="88"/>
      <c r="AF36" s="89"/>
      <c r="AG36" s="56"/>
      <c r="AH36" s="57"/>
      <c r="AI36" s="58"/>
      <c r="AJ36" s="59"/>
      <c r="AK36" s="88"/>
      <c r="AL36" s="88"/>
      <c r="AM36" s="89"/>
      <c r="AN36" s="56"/>
      <c r="AO36" s="57"/>
      <c r="AP36" s="58"/>
      <c r="AQ36" s="59"/>
      <c r="AR36" s="88"/>
      <c r="AS36" s="88"/>
      <c r="AT36" s="89"/>
      <c r="AU36" s="56"/>
      <c r="AV36" s="57"/>
      <c r="AW36" s="58"/>
      <c r="AX36" s="59"/>
      <c r="AY36" s="88"/>
      <c r="AZ36" s="88"/>
      <c r="BA36" s="55"/>
      <c r="BB36" s="56"/>
      <c r="BC36" s="57"/>
      <c r="BD36" s="58"/>
      <c r="BE36" s="59"/>
      <c r="BF36" s="54"/>
      <c r="BG36" s="54"/>
      <c r="BH36" s="55"/>
      <c r="BI36" s="56"/>
      <c r="BJ36" s="57"/>
    </row>
    <row r="37" spans="1:62" ht="17.25" customHeight="1" x14ac:dyDescent="0.35">
      <c r="A37" s="12">
        <v>403</v>
      </c>
      <c r="B37" s="45" t="s">
        <v>26</v>
      </c>
      <c r="C37" s="48"/>
      <c r="D37" s="80">
        <f t="shared" si="2"/>
        <v>0</v>
      </c>
      <c r="E37" s="49"/>
      <c r="F37" s="50"/>
      <c r="G37" s="58"/>
      <c r="H37" s="59"/>
      <c r="I37" s="54"/>
      <c r="J37" s="54"/>
      <c r="K37" s="55"/>
      <c r="L37" s="56"/>
      <c r="M37" s="57"/>
      <c r="N37" s="58"/>
      <c r="O37" s="59"/>
      <c r="P37" s="88"/>
      <c r="Q37" s="54"/>
      <c r="R37" s="55"/>
      <c r="S37" s="56"/>
      <c r="T37" s="57"/>
      <c r="U37" s="58"/>
      <c r="V37" s="59"/>
      <c r="W37" s="54"/>
      <c r="X37" s="54"/>
      <c r="Y37" s="55"/>
      <c r="Z37" s="56"/>
      <c r="AA37" s="57"/>
      <c r="AB37" s="98"/>
      <c r="AC37" s="60"/>
      <c r="AD37" s="54"/>
      <c r="AE37" s="88"/>
      <c r="AF37" s="89"/>
      <c r="AG37" s="56"/>
      <c r="AH37" s="57"/>
      <c r="AI37" s="58"/>
      <c r="AJ37" s="59"/>
      <c r="AK37" s="88"/>
      <c r="AL37" s="88"/>
      <c r="AM37" s="89"/>
      <c r="AN37" s="56"/>
      <c r="AO37" s="57"/>
      <c r="AP37" s="58"/>
      <c r="AQ37" s="59"/>
      <c r="AR37" s="88"/>
      <c r="AS37" s="88"/>
      <c r="AT37" s="89"/>
      <c r="AU37" s="56"/>
      <c r="AV37" s="57"/>
      <c r="AW37" s="58"/>
      <c r="AX37" s="59"/>
      <c r="AY37" s="88"/>
      <c r="AZ37" s="88"/>
      <c r="BA37" s="55"/>
      <c r="BB37" s="56"/>
      <c r="BC37" s="57"/>
      <c r="BD37" s="58"/>
      <c r="BE37" s="59"/>
      <c r="BF37" s="54"/>
      <c r="BG37" s="54"/>
      <c r="BH37" s="55"/>
      <c r="BI37" s="56"/>
      <c r="BJ37" s="57"/>
    </row>
    <row r="38" spans="1:62" ht="17.25" customHeight="1" x14ac:dyDescent="0.35">
      <c r="A38" s="29">
        <v>50</v>
      </c>
      <c r="B38" s="32" t="s">
        <v>10</v>
      </c>
      <c r="C38" s="40">
        <f>SUM(C39:C40)</f>
        <v>0</v>
      </c>
      <c r="D38" s="41">
        <f>SUM(D39:D40)</f>
        <v>0</v>
      </c>
      <c r="E38" s="31"/>
      <c r="F38" s="30"/>
      <c r="G38" s="70"/>
      <c r="H38" s="71"/>
      <c r="I38" s="71"/>
      <c r="J38" s="71"/>
      <c r="K38" s="72"/>
      <c r="L38" s="72"/>
      <c r="M38" s="73"/>
      <c r="N38" s="70"/>
      <c r="O38" s="71"/>
      <c r="P38" s="71"/>
      <c r="Q38" s="71"/>
      <c r="R38" s="72"/>
      <c r="S38" s="72"/>
      <c r="T38" s="73"/>
      <c r="U38" s="70"/>
      <c r="V38" s="71"/>
      <c r="W38" s="71"/>
      <c r="X38" s="71"/>
      <c r="Y38" s="71"/>
      <c r="Z38" s="72"/>
      <c r="AA38" s="73"/>
      <c r="AB38" s="74"/>
      <c r="AC38" s="71"/>
      <c r="AD38" s="71"/>
      <c r="AE38" s="71"/>
      <c r="AF38" s="72"/>
      <c r="AG38" s="72"/>
      <c r="AH38" s="73"/>
      <c r="AI38" s="70"/>
      <c r="AJ38" s="71"/>
      <c r="AK38" s="71"/>
      <c r="AL38" s="71"/>
      <c r="AM38" s="72"/>
      <c r="AN38" s="72"/>
      <c r="AO38" s="73"/>
      <c r="AP38" s="70"/>
      <c r="AQ38" s="71"/>
      <c r="AR38" s="71"/>
      <c r="AS38" s="71"/>
      <c r="AT38" s="72"/>
      <c r="AU38" s="72"/>
      <c r="AV38" s="73"/>
      <c r="AW38" s="74"/>
      <c r="AX38" s="71"/>
      <c r="AY38" s="71"/>
      <c r="AZ38" s="71"/>
      <c r="BA38" s="71"/>
      <c r="BB38" s="71"/>
      <c r="BC38" s="73"/>
      <c r="BD38" s="74"/>
      <c r="BE38" s="71"/>
      <c r="BF38" s="71"/>
      <c r="BG38" s="71"/>
      <c r="BH38" s="71"/>
      <c r="BI38" s="71"/>
      <c r="BJ38" s="75"/>
    </row>
    <row r="39" spans="1:62" ht="17.25" customHeight="1" x14ac:dyDescent="0.35">
      <c r="A39" s="12">
        <v>501</v>
      </c>
      <c r="B39" s="45" t="s">
        <v>28</v>
      </c>
      <c r="C39" s="48"/>
      <c r="D39" s="80">
        <f>SUM(G39:BJ39)</f>
        <v>0</v>
      </c>
      <c r="E39" s="49"/>
      <c r="F39" s="50"/>
      <c r="G39" s="52"/>
      <c r="H39" s="53"/>
      <c r="I39" s="54"/>
      <c r="J39" s="54"/>
      <c r="K39" s="55"/>
      <c r="L39" s="56"/>
      <c r="M39" s="57"/>
      <c r="N39" s="52"/>
      <c r="O39" s="53"/>
      <c r="P39" s="88"/>
      <c r="Q39" s="54"/>
      <c r="R39" s="55"/>
      <c r="S39" s="56"/>
      <c r="T39" s="57"/>
      <c r="U39" s="52"/>
      <c r="V39" s="53"/>
      <c r="W39" s="54"/>
      <c r="X39" s="54"/>
      <c r="Y39" s="55"/>
      <c r="Z39" s="56"/>
      <c r="AA39" s="57"/>
      <c r="AB39" s="96"/>
      <c r="AC39" s="97"/>
      <c r="AD39" s="54"/>
      <c r="AE39" s="88"/>
      <c r="AF39" s="89"/>
      <c r="AG39" s="56"/>
      <c r="AH39" s="57"/>
      <c r="AI39" s="52"/>
      <c r="AJ39" s="53"/>
      <c r="AK39" s="88"/>
      <c r="AL39" s="88"/>
      <c r="AM39" s="89"/>
      <c r="AN39" s="56"/>
      <c r="AO39" s="57"/>
      <c r="AP39" s="52"/>
      <c r="AQ39" s="53"/>
      <c r="AR39" s="88"/>
      <c r="AS39" s="88"/>
      <c r="AT39" s="89"/>
      <c r="AU39" s="56"/>
      <c r="AV39" s="57"/>
      <c r="AW39" s="52"/>
      <c r="AX39" s="53"/>
      <c r="AY39" s="88"/>
      <c r="AZ39" s="88"/>
      <c r="BA39" s="55"/>
      <c r="BB39" s="56"/>
      <c r="BC39" s="57"/>
      <c r="BD39" s="52"/>
      <c r="BE39" s="53"/>
      <c r="BF39" s="54"/>
      <c r="BG39" s="54"/>
      <c r="BH39" s="55"/>
      <c r="BI39" s="56"/>
      <c r="BJ39" s="57"/>
    </row>
    <row r="40" spans="1:62" ht="17.25" customHeight="1" x14ac:dyDescent="0.35">
      <c r="A40" s="12">
        <v>502</v>
      </c>
      <c r="B40" s="45"/>
      <c r="C40" s="48"/>
      <c r="D40" s="80">
        <f>SUM(G40:BJ40)</f>
        <v>0</v>
      </c>
      <c r="E40" s="49"/>
      <c r="F40" s="50"/>
      <c r="G40" s="66"/>
      <c r="H40" s="67"/>
      <c r="I40" s="54"/>
      <c r="J40" s="54"/>
      <c r="K40" s="55"/>
      <c r="L40" s="56"/>
      <c r="M40" s="57"/>
      <c r="N40" s="66"/>
      <c r="O40" s="67"/>
      <c r="P40" s="88"/>
      <c r="Q40" s="54"/>
      <c r="R40" s="55"/>
      <c r="S40" s="56"/>
      <c r="T40" s="57"/>
      <c r="U40" s="66"/>
      <c r="V40" s="67"/>
      <c r="W40" s="54"/>
      <c r="X40" s="54"/>
      <c r="Y40" s="55"/>
      <c r="Z40" s="56"/>
      <c r="AA40" s="57"/>
      <c r="AB40" s="99"/>
      <c r="AC40" s="100"/>
      <c r="AD40" s="54"/>
      <c r="AE40" s="88"/>
      <c r="AF40" s="89"/>
      <c r="AG40" s="56"/>
      <c r="AH40" s="57"/>
      <c r="AI40" s="66"/>
      <c r="AJ40" s="67"/>
      <c r="AK40" s="88"/>
      <c r="AL40" s="88"/>
      <c r="AM40" s="89"/>
      <c r="AN40" s="56"/>
      <c r="AO40" s="57"/>
      <c r="AP40" s="66"/>
      <c r="AQ40" s="67"/>
      <c r="AR40" s="88"/>
      <c r="AS40" s="88"/>
      <c r="AT40" s="89"/>
      <c r="AU40" s="56"/>
      <c r="AV40" s="57"/>
      <c r="AW40" s="66"/>
      <c r="AX40" s="67"/>
      <c r="AY40" s="88"/>
      <c r="AZ40" s="88"/>
      <c r="BA40" s="55"/>
      <c r="BB40" s="56"/>
      <c r="BC40" s="57"/>
      <c r="BD40" s="66"/>
      <c r="BE40" s="67"/>
      <c r="BF40" s="54"/>
      <c r="BG40" s="54"/>
      <c r="BH40" s="55"/>
      <c r="BI40" s="56"/>
      <c r="BJ40" s="57"/>
    </row>
    <row r="41" spans="1:62" ht="17.25" customHeight="1" x14ac:dyDescent="0.35">
      <c r="A41" s="29">
        <v>60</v>
      </c>
      <c r="B41" s="32" t="s">
        <v>8</v>
      </c>
      <c r="C41" s="40">
        <f>SUM(C42:C44)</f>
        <v>0</v>
      </c>
      <c r="D41" s="41">
        <f>SUM(D42:D44)</f>
        <v>0.5</v>
      </c>
      <c r="E41" s="31"/>
      <c r="F41" s="30"/>
      <c r="G41" s="70"/>
      <c r="H41" s="71"/>
      <c r="I41" s="71"/>
      <c r="J41" s="71"/>
      <c r="K41" s="72"/>
      <c r="L41" s="72"/>
      <c r="M41" s="73"/>
      <c r="N41" s="70"/>
      <c r="O41" s="71"/>
      <c r="P41" s="71"/>
      <c r="Q41" s="71"/>
      <c r="R41" s="72"/>
      <c r="S41" s="72"/>
      <c r="T41" s="73"/>
      <c r="U41" s="70"/>
      <c r="V41" s="71"/>
      <c r="W41" s="71"/>
      <c r="X41" s="71"/>
      <c r="Y41" s="71"/>
      <c r="Z41" s="72"/>
      <c r="AA41" s="73"/>
      <c r="AB41" s="74"/>
      <c r="AC41" s="71"/>
      <c r="AD41" s="71"/>
      <c r="AE41" s="71"/>
      <c r="AF41" s="72"/>
      <c r="AG41" s="72"/>
      <c r="AH41" s="73"/>
      <c r="AI41" s="70"/>
      <c r="AJ41" s="71"/>
      <c r="AK41" s="71"/>
      <c r="AL41" s="71"/>
      <c r="AM41" s="72"/>
      <c r="AN41" s="72"/>
      <c r="AO41" s="73"/>
      <c r="AP41" s="70"/>
      <c r="AQ41" s="71"/>
      <c r="AR41" s="71"/>
      <c r="AS41" s="71"/>
      <c r="AT41" s="72"/>
      <c r="AU41" s="72"/>
      <c r="AV41" s="73"/>
      <c r="AW41" s="74"/>
      <c r="AX41" s="71"/>
      <c r="AY41" s="71"/>
      <c r="AZ41" s="71"/>
      <c r="BA41" s="71"/>
      <c r="BB41" s="71"/>
      <c r="BC41" s="73"/>
      <c r="BD41" s="74"/>
      <c r="BE41" s="71"/>
      <c r="BF41" s="71"/>
      <c r="BG41" s="71"/>
      <c r="BH41" s="71"/>
      <c r="BI41" s="71"/>
      <c r="BJ41" s="75"/>
    </row>
    <row r="42" spans="1:62" ht="17.25" customHeight="1" x14ac:dyDescent="0.35">
      <c r="A42" s="12">
        <v>601</v>
      </c>
      <c r="B42" s="45" t="s">
        <v>31</v>
      </c>
      <c r="C42" s="48"/>
      <c r="D42" s="80">
        <f t="shared" ref="D42:D44" si="3">SUM(G42:BJ42)</f>
        <v>0.5</v>
      </c>
      <c r="E42" s="49"/>
      <c r="F42" s="50"/>
      <c r="G42" s="52"/>
      <c r="H42" s="53"/>
      <c r="I42" s="54"/>
      <c r="J42" s="54"/>
      <c r="K42" s="55"/>
      <c r="L42" s="56"/>
      <c r="M42" s="57"/>
      <c r="N42" s="52"/>
      <c r="O42" s="53"/>
      <c r="P42" s="88"/>
      <c r="Q42" s="54"/>
      <c r="R42" s="55"/>
      <c r="S42" s="56"/>
      <c r="T42" s="57"/>
      <c r="U42" s="52"/>
      <c r="V42" s="53"/>
      <c r="W42" s="54"/>
      <c r="X42" s="54"/>
      <c r="Y42" s="55"/>
      <c r="Z42" s="56"/>
      <c r="AA42" s="57"/>
      <c r="AB42" s="96"/>
      <c r="AC42" s="97"/>
      <c r="AD42" s="54"/>
      <c r="AE42" s="88"/>
      <c r="AF42" s="89"/>
      <c r="AG42" s="56"/>
      <c r="AH42" s="57"/>
      <c r="AI42" s="52"/>
      <c r="AJ42" s="53"/>
      <c r="AK42" s="88"/>
      <c r="AL42" s="88"/>
      <c r="AM42" s="89"/>
      <c r="AN42" s="56"/>
      <c r="AO42" s="57"/>
      <c r="AP42" s="52"/>
      <c r="AQ42" s="53"/>
      <c r="AR42" s="88"/>
      <c r="AS42" s="88"/>
      <c r="AT42" s="89"/>
      <c r="AU42" s="56"/>
      <c r="AV42" s="57"/>
      <c r="AW42" s="52"/>
      <c r="AX42" s="53"/>
      <c r="AY42" s="88"/>
      <c r="AZ42" s="88"/>
      <c r="BA42" s="112">
        <v>0.5</v>
      </c>
      <c r="BB42" s="56"/>
      <c r="BC42" s="57"/>
      <c r="BD42" s="52"/>
      <c r="BE42" s="53"/>
      <c r="BF42" s="54"/>
      <c r="BG42" s="54"/>
      <c r="BH42" s="55"/>
      <c r="BI42" s="56"/>
      <c r="BJ42" s="57"/>
    </row>
    <row r="43" spans="1:62" ht="17.25" customHeight="1" x14ac:dyDescent="0.35">
      <c r="A43" s="12">
        <v>602</v>
      </c>
      <c r="B43" s="45" t="s">
        <v>44</v>
      </c>
      <c r="C43" s="48"/>
      <c r="D43" s="80">
        <f t="shared" si="3"/>
        <v>0</v>
      </c>
      <c r="E43" s="49"/>
      <c r="F43" s="50"/>
      <c r="G43" s="58"/>
      <c r="H43" s="59"/>
      <c r="I43" s="54"/>
      <c r="J43" s="54"/>
      <c r="K43" s="55"/>
      <c r="L43" s="56"/>
      <c r="M43" s="57"/>
      <c r="N43" s="58"/>
      <c r="O43" s="59"/>
      <c r="P43" s="88"/>
      <c r="Q43" s="54"/>
      <c r="R43" s="55"/>
      <c r="S43" s="56"/>
      <c r="T43" s="57"/>
      <c r="U43" s="58"/>
      <c r="V43" s="59"/>
      <c r="W43" s="54"/>
      <c r="X43" s="54"/>
      <c r="Y43" s="55"/>
      <c r="Z43" s="56"/>
      <c r="AA43" s="57"/>
      <c r="AB43" s="98"/>
      <c r="AC43" s="60"/>
      <c r="AD43" s="54"/>
      <c r="AE43" s="88"/>
      <c r="AF43" s="89"/>
      <c r="AG43" s="56"/>
      <c r="AH43" s="57"/>
      <c r="AI43" s="58"/>
      <c r="AJ43" s="59"/>
      <c r="AK43" s="88"/>
      <c r="AL43" s="88"/>
      <c r="AM43" s="89"/>
      <c r="AN43" s="56"/>
      <c r="AO43" s="57"/>
      <c r="AP43" s="58"/>
      <c r="AQ43" s="59"/>
      <c r="AR43" s="88"/>
      <c r="AS43" s="88"/>
      <c r="AT43" s="89"/>
      <c r="AU43" s="56"/>
      <c r="AV43" s="57"/>
      <c r="AW43" s="58"/>
      <c r="AX43" s="59"/>
      <c r="AY43" s="88"/>
      <c r="AZ43" s="88"/>
      <c r="BA43" s="55"/>
      <c r="BB43" s="56"/>
      <c r="BC43" s="57"/>
      <c r="BD43" s="58"/>
      <c r="BE43" s="59"/>
      <c r="BF43" s="54"/>
      <c r="BG43" s="54"/>
      <c r="BH43" s="55"/>
      <c r="BI43" s="56"/>
      <c r="BJ43" s="57"/>
    </row>
    <row r="44" spans="1:62" ht="17.25" customHeight="1" x14ac:dyDescent="0.35">
      <c r="A44" s="12">
        <v>603</v>
      </c>
      <c r="B44" s="45"/>
      <c r="C44" s="48"/>
      <c r="D44" s="80">
        <f t="shared" si="3"/>
        <v>0</v>
      </c>
      <c r="E44" s="49"/>
      <c r="F44" s="50"/>
      <c r="G44" s="66"/>
      <c r="H44" s="67"/>
      <c r="I44" s="54"/>
      <c r="J44" s="54"/>
      <c r="K44" s="55"/>
      <c r="L44" s="56"/>
      <c r="M44" s="57"/>
      <c r="N44" s="66"/>
      <c r="O44" s="67"/>
      <c r="P44" s="88"/>
      <c r="Q44" s="54"/>
      <c r="R44" s="55"/>
      <c r="S44" s="56"/>
      <c r="T44" s="57"/>
      <c r="U44" s="66"/>
      <c r="V44" s="67"/>
      <c r="W44" s="54"/>
      <c r="X44" s="54"/>
      <c r="Y44" s="55"/>
      <c r="Z44" s="56"/>
      <c r="AA44" s="57"/>
      <c r="AB44" s="99"/>
      <c r="AC44" s="100"/>
      <c r="AD44" s="54"/>
      <c r="AE44" s="88"/>
      <c r="AF44" s="89"/>
      <c r="AG44" s="56"/>
      <c r="AH44" s="57"/>
      <c r="AI44" s="66"/>
      <c r="AJ44" s="67"/>
      <c r="AK44" s="88"/>
      <c r="AL44" s="88"/>
      <c r="AM44" s="89"/>
      <c r="AN44" s="56"/>
      <c r="AO44" s="57"/>
      <c r="AP44" s="66"/>
      <c r="AQ44" s="67"/>
      <c r="AR44" s="88"/>
      <c r="AS44" s="88"/>
      <c r="AT44" s="89"/>
      <c r="AU44" s="56"/>
      <c r="AV44" s="57"/>
      <c r="AW44" s="66"/>
      <c r="AX44" s="67"/>
      <c r="AY44" s="88"/>
      <c r="AZ44" s="88"/>
      <c r="BA44" s="55"/>
      <c r="BB44" s="56"/>
      <c r="BC44" s="57"/>
      <c r="BD44" s="66"/>
      <c r="BE44" s="67"/>
      <c r="BF44" s="54"/>
      <c r="BG44" s="54"/>
      <c r="BH44" s="55"/>
      <c r="BI44" s="56"/>
      <c r="BJ44" s="57"/>
    </row>
    <row r="45" spans="1:62" ht="17.25" customHeight="1" thickBot="1" x14ac:dyDescent="0.4">
      <c r="A45" s="34"/>
      <c r="B45" s="35" t="s">
        <v>6</v>
      </c>
      <c r="C45" s="36">
        <f>C41+C38+C34+C18+C14+C9</f>
        <v>71.5</v>
      </c>
      <c r="D45" s="36">
        <f>D41+D38+D34+D18+D14+D9</f>
        <v>69.5</v>
      </c>
      <c r="E45" s="36"/>
      <c r="F45" s="37"/>
      <c r="G45" s="38">
        <f t="shared" ref="G45:AL45" si="4">SUM(G9:G44)</f>
        <v>0</v>
      </c>
      <c r="H45" s="38">
        <f t="shared" si="4"/>
        <v>0</v>
      </c>
      <c r="I45" s="38">
        <f t="shared" si="4"/>
        <v>0</v>
      </c>
      <c r="J45" s="38">
        <f t="shared" si="4"/>
        <v>8</v>
      </c>
      <c r="K45" s="38">
        <f t="shared" si="4"/>
        <v>8</v>
      </c>
      <c r="L45" s="38">
        <f t="shared" si="4"/>
        <v>0</v>
      </c>
      <c r="M45" s="38">
        <f t="shared" si="4"/>
        <v>0</v>
      </c>
      <c r="N45" s="38">
        <f t="shared" si="4"/>
        <v>0</v>
      </c>
      <c r="O45" s="38">
        <f t="shared" si="4"/>
        <v>0</v>
      </c>
      <c r="P45" s="38">
        <f t="shared" si="4"/>
        <v>0</v>
      </c>
      <c r="Q45" s="38">
        <f t="shared" si="4"/>
        <v>0</v>
      </c>
      <c r="R45" s="38">
        <f t="shared" si="4"/>
        <v>8</v>
      </c>
      <c r="S45" s="38">
        <f t="shared" si="4"/>
        <v>0</v>
      </c>
      <c r="T45" s="38">
        <f t="shared" si="4"/>
        <v>0</v>
      </c>
      <c r="U45" s="38">
        <f t="shared" si="4"/>
        <v>0</v>
      </c>
      <c r="V45" s="38">
        <f t="shared" si="4"/>
        <v>0</v>
      </c>
      <c r="W45" s="38">
        <f t="shared" si="4"/>
        <v>3</v>
      </c>
      <c r="X45" s="38">
        <f t="shared" si="4"/>
        <v>6</v>
      </c>
      <c r="Y45" s="38">
        <f t="shared" si="4"/>
        <v>4</v>
      </c>
      <c r="Z45" s="38">
        <f t="shared" si="4"/>
        <v>0</v>
      </c>
      <c r="AA45" s="38">
        <f t="shared" si="4"/>
        <v>0</v>
      </c>
      <c r="AB45" s="38">
        <f t="shared" si="4"/>
        <v>8</v>
      </c>
      <c r="AC45" s="38">
        <f t="shared" si="4"/>
        <v>8</v>
      </c>
      <c r="AD45" s="38">
        <f t="shared" si="4"/>
        <v>8</v>
      </c>
      <c r="AE45" s="38">
        <f t="shared" si="4"/>
        <v>0</v>
      </c>
      <c r="AF45" s="38">
        <f t="shared" si="4"/>
        <v>0</v>
      </c>
      <c r="AG45" s="38">
        <f t="shared" si="4"/>
        <v>0</v>
      </c>
      <c r="AH45" s="38">
        <f t="shared" si="4"/>
        <v>0</v>
      </c>
      <c r="AI45" s="38">
        <f t="shared" si="4"/>
        <v>0</v>
      </c>
      <c r="AJ45" s="38">
        <f t="shared" si="4"/>
        <v>0</v>
      </c>
      <c r="AK45" s="38">
        <f t="shared" si="4"/>
        <v>0</v>
      </c>
      <c r="AL45" s="38">
        <f t="shared" si="4"/>
        <v>0</v>
      </c>
      <c r="AM45" s="38">
        <f t="shared" ref="AM45:BD45" si="5">SUM(AM9:AM44)</f>
        <v>0</v>
      </c>
      <c r="AN45" s="38">
        <f t="shared" si="5"/>
        <v>0</v>
      </c>
      <c r="AO45" s="38">
        <f t="shared" si="5"/>
        <v>0</v>
      </c>
      <c r="AP45" s="38">
        <f t="shared" si="5"/>
        <v>0</v>
      </c>
      <c r="AQ45" s="38">
        <f t="shared" si="5"/>
        <v>0</v>
      </c>
      <c r="AR45" s="38">
        <f t="shared" si="5"/>
        <v>0</v>
      </c>
      <c r="AS45" s="38">
        <f t="shared" si="5"/>
        <v>0</v>
      </c>
      <c r="AT45" s="38">
        <f t="shared" si="5"/>
        <v>0</v>
      </c>
      <c r="AU45" s="38">
        <f t="shared" si="5"/>
        <v>0</v>
      </c>
      <c r="AV45" s="38">
        <f t="shared" si="5"/>
        <v>0</v>
      </c>
      <c r="AW45" s="38">
        <f t="shared" si="5"/>
        <v>0</v>
      </c>
      <c r="AX45" s="38">
        <f t="shared" si="5"/>
        <v>0</v>
      </c>
      <c r="AY45" s="38">
        <f t="shared" si="5"/>
        <v>0</v>
      </c>
      <c r="AZ45" s="38">
        <f t="shared" si="5"/>
        <v>0</v>
      </c>
      <c r="BA45" s="38">
        <f t="shared" si="5"/>
        <v>8.5</v>
      </c>
      <c r="BB45" s="38">
        <f t="shared" si="5"/>
        <v>0</v>
      </c>
      <c r="BC45" s="38">
        <f t="shared" si="5"/>
        <v>0</v>
      </c>
      <c r="BD45" s="38">
        <f t="shared" si="5"/>
        <v>0</v>
      </c>
      <c r="BE45" s="38">
        <f t="shared" ref="BE45:BJ45" si="6">SUM(BE9:BE44)</f>
        <v>0</v>
      </c>
      <c r="BF45" s="38">
        <f t="shared" si="6"/>
        <v>0</v>
      </c>
      <c r="BG45" s="38">
        <f t="shared" si="6"/>
        <v>0</v>
      </c>
      <c r="BH45" s="38">
        <f t="shared" si="6"/>
        <v>0</v>
      </c>
      <c r="BI45" s="38">
        <f t="shared" si="6"/>
        <v>0</v>
      </c>
      <c r="BJ45" s="39">
        <f t="shared" si="6"/>
        <v>0</v>
      </c>
    </row>
  </sheetData>
  <sheetProtection sheet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tabColor rgb="FFFF0000"/>
  </sheetPr>
  <dimension ref="A1:F9"/>
  <sheetViews>
    <sheetView zoomScale="85" zoomScaleNormal="85" workbookViewId="0">
      <selection activeCell="F6" sqref="F6"/>
    </sheetView>
  </sheetViews>
  <sheetFormatPr baseColWidth="10" defaultColWidth="9" defaultRowHeight="15" x14ac:dyDescent="0.3"/>
  <cols>
    <col min="1" max="1" width="13.082031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5.5" thickBot="1" x14ac:dyDescent="0.35"/>
    <row r="2" spans="1:6" ht="16.5" thickTop="1" thickBot="1" x14ac:dyDescent="0.4">
      <c r="A2" s="125" t="s">
        <v>12</v>
      </c>
      <c r="B2" s="126"/>
      <c r="C2" s="76" t="s">
        <v>13</v>
      </c>
      <c r="D2" s="76" t="s">
        <v>14</v>
      </c>
    </row>
    <row r="3" spans="1:6" ht="16.5" thickTop="1" thickBot="1" x14ac:dyDescent="0.4">
      <c r="A3" s="123" t="str">
        <f>Zeitplanung!B9</f>
        <v>Administration, Planung</v>
      </c>
      <c r="B3" s="124"/>
      <c r="C3" s="77">
        <f>Zeitplanung!C9</f>
        <v>3.5</v>
      </c>
      <c r="D3" s="77">
        <f>Zeitplanung!D9</f>
        <v>0</v>
      </c>
      <c r="E3" s="79"/>
      <c r="F3" s="78"/>
    </row>
    <row r="4" spans="1:6" ht="16.5" thickTop="1" thickBot="1" x14ac:dyDescent="0.4">
      <c r="A4" s="123" t="str">
        <f>Zeitplanung!B14</f>
        <v>Analyse &amp; Design</v>
      </c>
      <c r="B4" s="124"/>
      <c r="C4" s="77">
        <f>Zeitplanung!C14</f>
        <v>12</v>
      </c>
      <c r="D4" s="77">
        <f>Zeitplanung!D14</f>
        <v>4</v>
      </c>
      <c r="E4" s="79"/>
      <c r="F4" s="78"/>
    </row>
    <row r="5" spans="1:6" ht="16.5" thickTop="1" thickBot="1" x14ac:dyDescent="0.4">
      <c r="A5" s="123" t="str">
        <f>Zeitplanung!B18</f>
        <v>Implementation</v>
      </c>
      <c r="B5" s="124"/>
      <c r="C5" s="77">
        <f>Zeitplanung!C18</f>
        <v>56</v>
      </c>
      <c r="D5" s="77">
        <f>Zeitplanung!D18</f>
        <v>65</v>
      </c>
      <c r="E5" s="79"/>
      <c r="F5" s="78"/>
    </row>
    <row r="6" spans="1:6" ht="16.5" thickTop="1" thickBot="1" x14ac:dyDescent="0.4">
      <c r="A6" s="123" t="str">
        <f>Zeitplanung!B34</f>
        <v>Testen</v>
      </c>
      <c r="B6" s="124"/>
      <c r="C6" s="77">
        <f>Zeitplanung!C34</f>
        <v>0</v>
      </c>
      <c r="D6" s="77">
        <f>Zeitplanung!D34</f>
        <v>0</v>
      </c>
      <c r="F6" s="78"/>
    </row>
    <row r="7" spans="1:6" ht="16.5" thickTop="1" thickBot="1" x14ac:dyDescent="0.4">
      <c r="A7" s="123" t="str">
        <f>Zeitplanung!B38</f>
        <v>Diverses</v>
      </c>
      <c r="B7" s="124"/>
      <c r="C7" s="77">
        <f>Zeitplanung!C38</f>
        <v>0</v>
      </c>
      <c r="D7" s="77">
        <f>Zeitplanung!D38</f>
        <v>0</v>
      </c>
      <c r="F7" s="78"/>
    </row>
    <row r="8" spans="1:6" ht="16.5" thickTop="1" thickBot="1" x14ac:dyDescent="0.4">
      <c r="A8" s="123" t="str">
        <f>Zeitplanung!B41</f>
        <v>Abschluss</v>
      </c>
      <c r="B8" s="124"/>
      <c r="C8" s="77">
        <f>Zeitplanung!C41</f>
        <v>0</v>
      </c>
      <c r="D8" s="77">
        <f>Zeitplanung!D41</f>
        <v>0.5</v>
      </c>
      <c r="F8" s="78"/>
    </row>
    <row r="9" spans="1:6" ht="15.5" thickTop="1" x14ac:dyDescent="0.3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Nando Gmünder</cp:lastModifiedBy>
  <cp:lastPrinted>2010-05-10T16:47:38Z</cp:lastPrinted>
  <dcterms:created xsi:type="dcterms:W3CDTF">1999-11-03T07:20:44Z</dcterms:created>
  <dcterms:modified xsi:type="dcterms:W3CDTF">2022-01-14T15:32:18Z</dcterms:modified>
</cp:coreProperties>
</file>