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10035"/>
  </bookViews>
  <sheets>
    <sheet name="report_2015_02_01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F6" i="2" l="1"/>
  <c r="F4" i="2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4" i="1"/>
</calcChain>
</file>

<file path=xl/sharedStrings.xml><?xml version="1.0" encoding="utf-8"?>
<sst xmlns="http://schemas.openxmlformats.org/spreadsheetml/2006/main" count="2194" uniqueCount="108">
  <si>
    <t>Site</t>
  </si>
  <si>
    <t>Total</t>
  </si>
  <si>
    <t>alice</t>
  </si>
  <si>
    <t>argoneut</t>
  </si>
  <si>
    <t>atlas</t>
  </si>
  <si>
    <t>cdf</t>
  </si>
  <si>
    <t>cdms</t>
  </si>
  <si>
    <t>cms</t>
  </si>
  <si>
    <t>coupp</t>
  </si>
  <si>
    <t>darkside</t>
  </si>
  <si>
    <t>des</t>
  </si>
  <si>
    <t>dosar</t>
  </si>
  <si>
    <t>dzero</t>
  </si>
  <si>
    <t>enmr</t>
  </si>
  <si>
    <t>fermilab</t>
  </si>
  <si>
    <t>glow</t>
  </si>
  <si>
    <t>gm2</t>
  </si>
  <si>
    <t>gridunesp</t>
  </si>
  <si>
    <t>ilc</t>
  </si>
  <si>
    <t>lar1nd</t>
  </si>
  <si>
    <t>lariat</t>
  </si>
  <si>
    <t>lbne</t>
  </si>
  <si>
    <t>ligo</t>
  </si>
  <si>
    <t>lsst</t>
  </si>
  <si>
    <t>mars</t>
  </si>
  <si>
    <t>mcdrd</t>
  </si>
  <si>
    <t>microboone</t>
  </si>
  <si>
    <t>minerva</t>
  </si>
  <si>
    <t>miniboone</t>
  </si>
  <si>
    <t>minos</t>
  </si>
  <si>
    <t>mis</t>
  </si>
  <si>
    <t>mu2e</t>
  </si>
  <si>
    <t>nanohub</t>
  </si>
  <si>
    <t>nees</t>
  </si>
  <si>
    <t>nova</t>
  </si>
  <si>
    <t>nwicg</t>
  </si>
  <si>
    <t>osg</t>
  </si>
  <si>
    <t>rsv</t>
  </si>
  <si>
    <t>RSVUSER</t>
  </si>
  <si>
    <t>sbgrid</t>
  </si>
  <si>
    <t>seaquest</t>
  </si>
  <si>
    <t>star</t>
  </si>
  <si>
    <t>suragrid</t>
  </si>
  <si>
    <t>umfarm</t>
  </si>
  <si>
    <t>Unknown</t>
  </si>
  <si>
    <t>BNL-ATLAS</t>
  </si>
  <si>
    <t xml:space="preserve"> </t>
  </si>
  <si>
    <t>FNAL_FERMIGRID</t>
  </si>
  <si>
    <t>USCMS-FNAL-WC1</t>
  </si>
  <si>
    <t>MWT2</t>
  </si>
  <si>
    <t>CIT_CMS_T2</t>
  </si>
  <si>
    <t>WT2</t>
  </si>
  <si>
    <t>AGLT2</t>
  </si>
  <si>
    <t>UCSDT2</t>
  </si>
  <si>
    <t>Nebraska</t>
  </si>
  <si>
    <t>MIT_CMS</t>
  </si>
  <si>
    <t>GLOW</t>
  </si>
  <si>
    <t>OU_OSCER_ATLAS</t>
  </si>
  <si>
    <t>BU_ATLAS_Tier2</t>
  </si>
  <si>
    <t>Tusker</t>
  </si>
  <si>
    <t>GridUNESP_CENTRAL</t>
  </si>
  <si>
    <t>TAMU_BRAZOS</t>
  </si>
  <si>
    <t>SWT2_CPB</t>
  </si>
  <si>
    <t>SU-OG</t>
  </si>
  <si>
    <t>Purdue-Rossmann</t>
  </si>
  <si>
    <t>Purdue-Hadoop</t>
  </si>
  <si>
    <t>NERSC-PDSF</t>
  </si>
  <si>
    <t>UFlorida-HPC</t>
  </si>
  <si>
    <t>HU_ATLAS_Tier2</t>
  </si>
  <si>
    <t>Purdue-Conte</t>
  </si>
  <si>
    <t>Purdue-Carter</t>
  </si>
  <si>
    <t>LC-glcc</t>
  </si>
  <si>
    <t>UTA_SWT2</t>
  </si>
  <si>
    <t>FZU</t>
  </si>
  <si>
    <t>Purdue-Hansen</t>
  </si>
  <si>
    <t>OU_OCHEP_SWT2</t>
  </si>
  <si>
    <t>UConn-OSG</t>
  </si>
  <si>
    <t>SPRACE</t>
  </si>
  <si>
    <t>NWICG_NDCMS</t>
  </si>
  <si>
    <t>UCD</t>
  </si>
  <si>
    <t>VT_OSG</t>
  </si>
  <si>
    <t>NUMEP-OSG</t>
  </si>
  <si>
    <t>LUCILLE</t>
  </si>
  <si>
    <t>UColorado_HEP</t>
  </si>
  <si>
    <t>FLTECH</t>
  </si>
  <si>
    <t>NYSGRID_CORNELL_NYS1</t>
  </si>
  <si>
    <t>TTU-ANTAEUS</t>
  </si>
  <si>
    <t>FNAL_GPGRID_1</t>
  </si>
  <si>
    <t>Crane</t>
  </si>
  <si>
    <t>cinvestav</t>
  </si>
  <si>
    <t>UERJ</t>
  </si>
  <si>
    <t>SMU_HPC</t>
  </si>
  <si>
    <t>OSC_OSG</t>
  </si>
  <si>
    <t>umd-cms</t>
  </si>
  <si>
    <t>uprm-cms</t>
  </si>
  <si>
    <t>UMissHEP</t>
  </si>
  <si>
    <t>UCR-HEP</t>
  </si>
  <si>
    <t>rutgers-cms</t>
  </si>
  <si>
    <t>TAMU_Calclab</t>
  </si>
  <si>
    <t>Sept</t>
  </si>
  <si>
    <t>Oct</t>
  </si>
  <si>
    <t>Nov</t>
  </si>
  <si>
    <t>Dec</t>
  </si>
  <si>
    <t>Opportunistic</t>
  </si>
  <si>
    <t>Total OSG</t>
  </si>
  <si>
    <t>Percent Opportunistic</t>
  </si>
  <si>
    <t>Jan</t>
  </si>
  <si>
    <t>Opportunistic 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</si>
</sst>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9" fontId="0" fillId="0" borderId="0" xfId="0" applyNumberFormat="1"/>
    <xf numFmtId="3" fontId="0" fillId="33" borderId="0" xfId="0" applyNumberFormat="1" applyFill="1" applyAlignment="1">
      <alignment horizontal="center" wrapText="1"/>
    </xf>
    <xf numFmtId="3" fontId="0" fillId="34" borderId="0" xfId="0" applyNumberFormat="1" applyFill="1" applyAlignment="1">
      <alignment horizontal="center"/>
    </xf>
    <xf numFmtId="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N24" sqref="N24"/>
    </sheetView>
  </sheetViews>
  <sheetFormatPr defaultRowHeight="15" x14ac:dyDescent="0.25"/>
  <cols>
    <col min="1" max="1" width="23.42578125" bestFit="1" customWidth="1"/>
    <col min="2" max="2" width="10.140625" style="1" bestFit="1" customWidth="1"/>
    <col min="3" max="3" width="16.28515625" style="1" customWidth="1"/>
    <col min="4" max="6" width="10.7109375" style="1" customWidth="1"/>
    <col min="7" max="7" width="5.5703125" style="1" customWidth="1"/>
    <col min="8" max="10" width="10.7109375" style="1" customWidth="1"/>
    <col min="11" max="11" width="5.5703125" style="1" customWidth="1"/>
    <col min="12" max="48" width="10.7109375" style="1" customWidth="1"/>
  </cols>
  <sheetData>
    <row r="1" spans="1:48" x14ac:dyDescent="0.25">
      <c r="C1" s="5" t="s">
        <v>105</v>
      </c>
      <c r="D1" s="6" t="s">
        <v>107</v>
      </c>
      <c r="E1" s="6"/>
      <c r="F1" s="6"/>
    </row>
    <row r="2" spans="1:48" x14ac:dyDescent="0.25">
      <c r="A2" t="s">
        <v>0</v>
      </c>
      <c r="B2" s="1" t="s">
        <v>1</v>
      </c>
      <c r="C2" s="5"/>
      <c r="D2" s="1" t="s">
        <v>15</v>
      </c>
      <c r="E2" s="1" t="s">
        <v>36</v>
      </c>
      <c r="F2" s="1" t="s">
        <v>39</v>
      </c>
      <c r="H2" s="1" t="s">
        <v>4</v>
      </c>
      <c r="I2" s="1" t="s">
        <v>7</v>
      </c>
      <c r="J2" s="1" t="s">
        <v>2</v>
      </c>
      <c r="L2" s="1" t="s">
        <v>3</v>
      </c>
      <c r="M2" s="1" t="s">
        <v>5</v>
      </c>
      <c r="N2" s="1" t="s">
        <v>6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37</v>
      </c>
      <c r="AQ2" s="1" t="s">
        <v>38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</row>
    <row r="4" spans="1:48" x14ac:dyDescent="0.25">
      <c r="A4" t="s">
        <v>1</v>
      </c>
      <c r="B4" s="1">
        <v>64566743</v>
      </c>
      <c r="C4" s="7">
        <f>SUM(D4:F4)/B4</f>
        <v>0.27339838095906432</v>
      </c>
      <c r="D4" s="1">
        <v>3186690</v>
      </c>
      <c r="E4" s="1">
        <v>14155550</v>
      </c>
      <c r="F4" s="1">
        <v>310203</v>
      </c>
      <c r="H4" s="1">
        <v>21209079</v>
      </c>
      <c r="I4" s="1">
        <v>12947859</v>
      </c>
      <c r="J4" s="1">
        <v>1253029</v>
      </c>
      <c r="L4" s="1">
        <v>2570</v>
      </c>
      <c r="M4" s="1">
        <v>575466</v>
      </c>
      <c r="N4" s="1">
        <v>18504</v>
      </c>
      <c r="O4" s="1">
        <v>6445</v>
      </c>
      <c r="P4" s="1">
        <v>288030</v>
      </c>
      <c r="Q4" s="1">
        <v>32065</v>
      </c>
      <c r="R4" s="1">
        <v>1606480</v>
      </c>
      <c r="S4" s="1">
        <v>11636</v>
      </c>
      <c r="T4" s="1">
        <v>125</v>
      </c>
      <c r="U4" s="1">
        <v>2495</v>
      </c>
      <c r="V4" s="1">
        <v>16437</v>
      </c>
      <c r="W4" s="1">
        <v>1112124</v>
      </c>
      <c r="X4" s="1">
        <v>12</v>
      </c>
      <c r="Y4" s="1">
        <v>90</v>
      </c>
      <c r="Z4" s="1">
        <v>5257</v>
      </c>
      <c r="AA4" s="1">
        <v>682371</v>
      </c>
      <c r="AB4" s="1">
        <v>7</v>
      </c>
      <c r="AC4" s="1">
        <v>309</v>
      </c>
      <c r="AD4" s="1">
        <v>382981</v>
      </c>
      <c r="AE4" s="1">
        <v>5430</v>
      </c>
      <c r="AF4" s="1">
        <v>283178</v>
      </c>
      <c r="AG4" s="1">
        <v>819751</v>
      </c>
      <c r="AH4" s="1">
        <v>2830</v>
      </c>
      <c r="AI4" s="1">
        <v>3143139</v>
      </c>
      <c r="AJ4" s="1">
        <v>120</v>
      </c>
      <c r="AK4" s="1">
        <v>538368</v>
      </c>
      <c r="AL4" s="1">
        <v>5893</v>
      </c>
      <c r="AM4" s="1">
        <v>133</v>
      </c>
      <c r="AN4" s="1">
        <v>1879676</v>
      </c>
      <c r="AO4" s="1">
        <v>2</v>
      </c>
      <c r="AP4" s="1">
        <v>1</v>
      </c>
      <c r="AQ4" s="1">
        <v>2</v>
      </c>
      <c r="AR4" s="1">
        <v>28569</v>
      </c>
      <c r="AS4" s="1">
        <v>613</v>
      </c>
      <c r="AT4" s="1">
        <v>103</v>
      </c>
      <c r="AU4" s="1">
        <v>2</v>
      </c>
      <c r="AV4" s="1">
        <v>53119</v>
      </c>
    </row>
    <row r="6" spans="1:48" x14ac:dyDescent="0.25">
      <c r="A6" t="s">
        <v>45</v>
      </c>
      <c r="B6" s="1">
        <v>9146844</v>
      </c>
      <c r="C6" s="7">
        <f t="shared" ref="C6:C58" si="0">SUM(D6:F6)/B6</f>
        <v>0.15378550240935562</v>
      </c>
      <c r="D6" s="1">
        <v>254098</v>
      </c>
      <c r="E6" s="1">
        <v>1152554</v>
      </c>
      <c r="F6" s="1" t="s">
        <v>46</v>
      </c>
      <c r="H6" s="1">
        <v>7740142</v>
      </c>
      <c r="I6" s="1" t="s">
        <v>46</v>
      </c>
      <c r="J6" s="1" t="s">
        <v>46</v>
      </c>
      <c r="L6" s="1" t="s">
        <v>46</v>
      </c>
      <c r="M6" s="1" t="s">
        <v>46</v>
      </c>
      <c r="N6" s="1" t="s">
        <v>46</v>
      </c>
      <c r="O6" s="1" t="s">
        <v>46</v>
      </c>
      <c r="P6" s="1" t="s">
        <v>46</v>
      </c>
      <c r="Q6" s="1" t="s">
        <v>46</v>
      </c>
      <c r="R6" s="1" t="s">
        <v>46</v>
      </c>
      <c r="S6" s="1" t="s">
        <v>46</v>
      </c>
      <c r="T6" s="1" t="s">
        <v>46</v>
      </c>
      <c r="U6" s="1" t="s">
        <v>46</v>
      </c>
      <c r="V6" s="1">
        <v>15</v>
      </c>
      <c r="W6" s="1" t="s">
        <v>46</v>
      </c>
      <c r="X6" s="1">
        <v>1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E6" s="1" t="s">
        <v>46</v>
      </c>
      <c r="AF6" s="1">
        <v>30</v>
      </c>
      <c r="AG6" s="1" t="s">
        <v>46</v>
      </c>
      <c r="AH6" s="1" t="s">
        <v>46</v>
      </c>
      <c r="AI6" s="1" t="s">
        <v>46</v>
      </c>
      <c r="AJ6" s="1" t="s">
        <v>46</v>
      </c>
      <c r="AK6" s="1" t="s">
        <v>46</v>
      </c>
      <c r="AL6" s="1" t="s">
        <v>46</v>
      </c>
      <c r="AM6" s="1" t="s">
        <v>46</v>
      </c>
      <c r="AN6" s="1">
        <v>4</v>
      </c>
      <c r="AO6" s="1" t="s">
        <v>46</v>
      </c>
      <c r="AP6" s="1" t="s">
        <v>46</v>
      </c>
      <c r="AQ6" s="1" t="s">
        <v>46</v>
      </c>
      <c r="AR6" s="1" t="s">
        <v>46</v>
      </c>
      <c r="AS6" s="1" t="s">
        <v>46</v>
      </c>
      <c r="AT6" s="1" t="s">
        <v>46</v>
      </c>
      <c r="AU6" s="1" t="s">
        <v>46</v>
      </c>
      <c r="AV6" s="1" t="s">
        <v>46</v>
      </c>
    </row>
    <row r="7" spans="1:48" x14ac:dyDescent="0.25">
      <c r="A7" t="s">
        <v>47</v>
      </c>
      <c r="B7" s="1">
        <v>8717863</v>
      </c>
      <c r="C7" s="7">
        <f t="shared" si="0"/>
        <v>7.4056910506623011E-2</v>
      </c>
      <c r="D7" s="1">
        <v>8542</v>
      </c>
      <c r="E7" s="1">
        <v>637076</v>
      </c>
      <c r="F7" s="1" t="s">
        <v>46</v>
      </c>
      <c r="H7" s="1" t="s">
        <v>46</v>
      </c>
      <c r="I7" s="1" t="s">
        <v>46</v>
      </c>
      <c r="J7" s="1" t="s">
        <v>46</v>
      </c>
      <c r="L7" s="1">
        <v>2570</v>
      </c>
      <c r="M7" s="1">
        <v>575466</v>
      </c>
      <c r="N7" s="1" t="s">
        <v>46</v>
      </c>
      <c r="O7" s="1">
        <v>6445</v>
      </c>
      <c r="P7" s="1">
        <v>288030</v>
      </c>
      <c r="Q7" s="1">
        <v>32</v>
      </c>
      <c r="R7" s="1" t="s">
        <v>46</v>
      </c>
      <c r="S7" s="1">
        <v>10245</v>
      </c>
      <c r="T7" s="1">
        <v>10</v>
      </c>
      <c r="U7" s="1">
        <v>2494</v>
      </c>
      <c r="V7" s="1">
        <v>16400</v>
      </c>
      <c r="W7" s="1" t="s">
        <v>46</v>
      </c>
      <c r="X7" s="1" t="s">
        <v>46</v>
      </c>
      <c r="Y7" s="1">
        <v>90</v>
      </c>
      <c r="Z7" s="1">
        <v>5257</v>
      </c>
      <c r="AA7" s="1">
        <v>682371</v>
      </c>
      <c r="AB7" s="1" t="s">
        <v>46</v>
      </c>
      <c r="AC7" s="1">
        <v>282</v>
      </c>
      <c r="AD7" s="1">
        <v>382981</v>
      </c>
      <c r="AE7" s="1" t="s">
        <v>46</v>
      </c>
      <c r="AF7" s="1">
        <v>282730</v>
      </c>
      <c r="AG7" s="1">
        <v>819751</v>
      </c>
      <c r="AH7" s="1" t="s">
        <v>46</v>
      </c>
      <c r="AI7" s="1">
        <v>3143139</v>
      </c>
      <c r="AJ7" s="1" t="s">
        <v>46</v>
      </c>
      <c r="AK7" s="1">
        <v>538368</v>
      </c>
      <c r="AL7" s="1">
        <v>396</v>
      </c>
      <c r="AM7" s="1">
        <v>48</v>
      </c>
      <c r="AN7" s="1">
        <v>1286967</v>
      </c>
      <c r="AO7" s="1" t="s">
        <v>46</v>
      </c>
      <c r="AP7" s="1" t="s">
        <v>46</v>
      </c>
      <c r="AQ7" s="1" t="s">
        <v>46</v>
      </c>
      <c r="AR7" s="1">
        <v>28173</v>
      </c>
      <c r="AS7" s="1" t="s">
        <v>46</v>
      </c>
      <c r="AT7" s="1" t="s">
        <v>46</v>
      </c>
      <c r="AU7" s="1" t="s">
        <v>46</v>
      </c>
      <c r="AV7" s="1" t="s">
        <v>46</v>
      </c>
    </row>
    <row r="8" spans="1:48" x14ac:dyDescent="0.25">
      <c r="A8" t="s">
        <v>48</v>
      </c>
      <c r="B8" s="1">
        <v>6517530</v>
      </c>
      <c r="C8" s="7">
        <f t="shared" si="0"/>
        <v>0.38806403652917593</v>
      </c>
      <c r="D8" s="1">
        <v>371579</v>
      </c>
      <c r="E8" s="1">
        <v>2108585</v>
      </c>
      <c r="F8" s="1">
        <v>49055</v>
      </c>
      <c r="H8" s="1" t="s">
        <v>46</v>
      </c>
      <c r="I8" s="1">
        <v>3988186</v>
      </c>
      <c r="J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>
        <v>5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>
        <v>120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 t="s">
        <v>46</v>
      </c>
      <c r="AT8" s="1" t="s">
        <v>46</v>
      </c>
      <c r="AU8" s="1" t="s">
        <v>46</v>
      </c>
      <c r="AV8" s="1" t="s">
        <v>46</v>
      </c>
    </row>
    <row r="9" spans="1:48" x14ac:dyDescent="0.25">
      <c r="A9" t="s">
        <v>49</v>
      </c>
      <c r="B9" s="1">
        <v>4593285</v>
      </c>
      <c r="C9" s="7">
        <f t="shared" si="0"/>
        <v>8.82115958404497E-2</v>
      </c>
      <c r="D9" s="1">
        <v>158933</v>
      </c>
      <c r="E9" s="1">
        <v>246248</v>
      </c>
      <c r="F9" s="1" t="s">
        <v>46</v>
      </c>
      <c r="H9" s="1">
        <v>4188080</v>
      </c>
      <c r="I9" s="1" t="s">
        <v>46</v>
      </c>
      <c r="J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>
        <v>2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>
        <v>22</v>
      </c>
      <c r="AO9" s="1" t="s">
        <v>46</v>
      </c>
      <c r="AP9" s="1" t="s">
        <v>46</v>
      </c>
      <c r="AQ9" s="1" t="s">
        <v>46</v>
      </c>
      <c r="AR9" s="1" t="s">
        <v>46</v>
      </c>
      <c r="AS9" s="1" t="s">
        <v>46</v>
      </c>
      <c r="AT9" s="1" t="s">
        <v>46</v>
      </c>
      <c r="AU9" s="1" t="s">
        <v>46</v>
      </c>
      <c r="AV9" s="1" t="s">
        <v>46</v>
      </c>
    </row>
    <row r="10" spans="1:48" x14ac:dyDescent="0.25">
      <c r="A10" t="s">
        <v>50</v>
      </c>
      <c r="B10" s="1">
        <v>3151464</v>
      </c>
      <c r="C10" s="7">
        <f t="shared" si="0"/>
        <v>0.72691644264379984</v>
      </c>
      <c r="D10" s="1">
        <v>675217</v>
      </c>
      <c r="E10" s="1">
        <v>1491582</v>
      </c>
      <c r="F10" s="1">
        <v>124052</v>
      </c>
      <c r="H10" s="1" t="s">
        <v>46</v>
      </c>
      <c r="I10" s="1">
        <v>860613</v>
      </c>
      <c r="J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  <c r="AP10" s="1" t="s">
        <v>46</v>
      </c>
      <c r="AQ10" s="1" t="s">
        <v>46</v>
      </c>
      <c r="AR10" s="1" t="s">
        <v>46</v>
      </c>
      <c r="AS10" s="1" t="s">
        <v>46</v>
      </c>
      <c r="AT10" s="1" t="s">
        <v>46</v>
      </c>
      <c r="AU10" s="1" t="s">
        <v>46</v>
      </c>
      <c r="AV10" s="1" t="s">
        <v>46</v>
      </c>
    </row>
    <row r="11" spans="1:48" x14ac:dyDescent="0.25">
      <c r="A11" t="s">
        <v>51</v>
      </c>
      <c r="B11" s="1">
        <v>2934438</v>
      </c>
      <c r="C11" s="7">
        <f t="shared" si="0"/>
        <v>0</v>
      </c>
      <c r="D11" s="1" t="s">
        <v>46</v>
      </c>
      <c r="E11" s="1" t="s">
        <v>46</v>
      </c>
      <c r="F11" s="1" t="s">
        <v>46</v>
      </c>
      <c r="H11" s="1">
        <v>2934366</v>
      </c>
      <c r="I11" s="1" t="s">
        <v>46</v>
      </c>
      <c r="J11" s="1" t="s">
        <v>46</v>
      </c>
      <c r="L11" s="1" t="s">
        <v>46</v>
      </c>
      <c r="M11" s="1" t="s">
        <v>46</v>
      </c>
      <c r="N11" s="1" t="s">
        <v>46</v>
      </c>
      <c r="O11" s="1" t="s">
        <v>46</v>
      </c>
      <c r="P11" s="1" t="s">
        <v>46</v>
      </c>
      <c r="Q11" s="1" t="s">
        <v>46</v>
      </c>
      <c r="R11" s="1" t="s">
        <v>46</v>
      </c>
      <c r="S11" s="1" t="s">
        <v>46</v>
      </c>
      <c r="T11" s="1" t="s">
        <v>46</v>
      </c>
      <c r="U11" s="1" t="s">
        <v>46</v>
      </c>
      <c r="V11" s="1" t="s">
        <v>46</v>
      </c>
      <c r="W11" s="1" t="s">
        <v>46</v>
      </c>
      <c r="X11" s="1" t="s">
        <v>46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>
        <v>72</v>
      </c>
      <c r="AG11" s="1" t="s">
        <v>46</v>
      </c>
      <c r="AH11" s="1" t="s">
        <v>46</v>
      </c>
      <c r="AI11" s="1" t="s">
        <v>46</v>
      </c>
      <c r="AJ11" s="1" t="s">
        <v>46</v>
      </c>
      <c r="AK11" s="1" t="s">
        <v>46</v>
      </c>
      <c r="AL11" s="1" t="s">
        <v>46</v>
      </c>
      <c r="AM11" s="1" t="s">
        <v>46</v>
      </c>
      <c r="AN11" s="1" t="s">
        <v>46</v>
      </c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</row>
    <row r="12" spans="1:48" x14ac:dyDescent="0.25">
      <c r="A12" t="s">
        <v>52</v>
      </c>
      <c r="B12" s="1">
        <v>2914303</v>
      </c>
      <c r="C12" s="7">
        <f t="shared" si="0"/>
        <v>8.4781506933218675E-2</v>
      </c>
      <c r="D12" s="1">
        <v>153140</v>
      </c>
      <c r="E12" s="1">
        <v>78729</v>
      </c>
      <c r="F12" s="1">
        <v>15210</v>
      </c>
      <c r="H12" s="1">
        <v>2667224</v>
      </c>
      <c r="I12" s="1" t="s">
        <v>46</v>
      </c>
      <c r="J12" s="1" t="s">
        <v>46</v>
      </c>
      <c r="L12" s="1" t="s">
        <v>46</v>
      </c>
      <c r="M12" s="1" t="s">
        <v>46</v>
      </c>
      <c r="N12" s="1" t="s">
        <v>46</v>
      </c>
      <c r="O12" s="1" t="s">
        <v>46</v>
      </c>
      <c r="P12" s="1" t="s">
        <v>46</v>
      </c>
      <c r="Q12" s="1" t="s">
        <v>46</v>
      </c>
      <c r="R12" s="1" t="s">
        <v>46</v>
      </c>
      <c r="S12" s="1" t="s">
        <v>46</v>
      </c>
      <c r="T12" s="1" t="s">
        <v>46</v>
      </c>
      <c r="U12" s="1" t="s">
        <v>46</v>
      </c>
      <c r="V12" s="1" t="s">
        <v>46</v>
      </c>
      <c r="W12" s="1" t="s">
        <v>46</v>
      </c>
      <c r="X12" s="1" t="s">
        <v>46</v>
      </c>
      <c r="Y12" s="1" t="s">
        <v>46</v>
      </c>
      <c r="Z12" s="1" t="s">
        <v>46</v>
      </c>
      <c r="AA12" s="1" t="s">
        <v>46</v>
      </c>
      <c r="AB12" s="1" t="s">
        <v>46</v>
      </c>
      <c r="AC12" s="1" t="s">
        <v>46</v>
      </c>
      <c r="AD12" s="1" t="s">
        <v>46</v>
      </c>
      <c r="AE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  <c r="AJ12" s="1" t="s">
        <v>46</v>
      </c>
      <c r="AK12" s="1" t="s">
        <v>46</v>
      </c>
      <c r="AL12" s="1" t="s">
        <v>46</v>
      </c>
      <c r="AM12" s="1" t="s">
        <v>46</v>
      </c>
      <c r="AN12" s="1" t="s">
        <v>46</v>
      </c>
      <c r="AO12" s="1" t="s">
        <v>46</v>
      </c>
      <c r="AP12" s="1" t="s">
        <v>46</v>
      </c>
      <c r="AQ12" s="1" t="s">
        <v>46</v>
      </c>
      <c r="AR12" s="1" t="s">
        <v>46</v>
      </c>
      <c r="AS12" s="1" t="s">
        <v>46</v>
      </c>
      <c r="AT12" s="1" t="s">
        <v>46</v>
      </c>
      <c r="AU12" s="1" t="s">
        <v>46</v>
      </c>
      <c r="AV12" s="1" t="s">
        <v>46</v>
      </c>
    </row>
    <row r="13" spans="1:48" x14ac:dyDescent="0.25">
      <c r="A13" t="s">
        <v>53</v>
      </c>
      <c r="B13" s="1">
        <v>2468839</v>
      </c>
      <c r="C13" s="7">
        <f t="shared" si="0"/>
        <v>0.73433261545204043</v>
      </c>
      <c r="D13" s="1">
        <v>114985</v>
      </c>
      <c r="E13" s="1">
        <v>1671154</v>
      </c>
      <c r="F13" s="1">
        <v>26810</v>
      </c>
      <c r="H13" s="1" t="s">
        <v>46</v>
      </c>
      <c r="I13" s="1">
        <v>654057</v>
      </c>
      <c r="J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46</v>
      </c>
      <c r="Q13" s="1" t="s">
        <v>46</v>
      </c>
      <c r="R13" s="1" t="s">
        <v>46</v>
      </c>
      <c r="S13" s="1" t="s">
        <v>46</v>
      </c>
      <c r="T13" s="1" t="s">
        <v>46</v>
      </c>
      <c r="U13" s="1" t="s">
        <v>46</v>
      </c>
      <c r="V13" s="1">
        <v>9</v>
      </c>
      <c r="W13" s="1" t="s">
        <v>46</v>
      </c>
      <c r="X13" s="1" t="s">
        <v>46</v>
      </c>
      <c r="Y13" s="1" t="s">
        <v>46</v>
      </c>
      <c r="Z13" s="1" t="s">
        <v>46</v>
      </c>
      <c r="AA13" s="1" t="s">
        <v>46</v>
      </c>
      <c r="AB13" s="1" t="s">
        <v>46</v>
      </c>
      <c r="AC13" s="1" t="s">
        <v>46</v>
      </c>
      <c r="AD13" s="1" t="s">
        <v>46</v>
      </c>
      <c r="AE13" s="1" t="s">
        <v>46</v>
      </c>
      <c r="AF13" s="1">
        <v>110</v>
      </c>
      <c r="AG13" s="1" t="s">
        <v>46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>
        <v>85</v>
      </c>
      <c r="AN13" s="1">
        <v>1616</v>
      </c>
      <c r="AO13" s="1" t="s">
        <v>46</v>
      </c>
      <c r="AP13" s="1" t="s">
        <v>46</v>
      </c>
      <c r="AQ13" s="1" t="s">
        <v>46</v>
      </c>
      <c r="AR13" s="1">
        <v>13</v>
      </c>
      <c r="AS13" s="1" t="s">
        <v>46</v>
      </c>
      <c r="AT13" s="1" t="s">
        <v>46</v>
      </c>
      <c r="AU13" s="1" t="s">
        <v>46</v>
      </c>
      <c r="AV13" s="1" t="s">
        <v>46</v>
      </c>
    </row>
    <row r="14" spans="1:48" x14ac:dyDescent="0.25">
      <c r="A14" t="s">
        <v>54</v>
      </c>
      <c r="B14" s="1">
        <v>2390322</v>
      </c>
      <c r="C14" s="7">
        <f t="shared" si="0"/>
        <v>0.76812872910009611</v>
      </c>
      <c r="D14" s="1">
        <v>467158</v>
      </c>
      <c r="E14" s="1">
        <v>1368917</v>
      </c>
      <c r="F14" s="1" t="s">
        <v>46</v>
      </c>
      <c r="H14" s="1" t="s">
        <v>46</v>
      </c>
      <c r="I14" s="1">
        <v>551590</v>
      </c>
      <c r="J14" s="1" t="s">
        <v>46</v>
      </c>
      <c r="L14" s="1" t="s">
        <v>46</v>
      </c>
      <c r="M14" s="1" t="s">
        <v>46</v>
      </c>
      <c r="N14" s="1" t="s">
        <v>46</v>
      </c>
      <c r="O14" s="1" t="s">
        <v>46</v>
      </c>
      <c r="P14" s="1" t="s">
        <v>46</v>
      </c>
      <c r="Q14" s="1" t="s">
        <v>46</v>
      </c>
      <c r="R14" s="1" t="s">
        <v>46</v>
      </c>
      <c r="S14" s="1" t="s">
        <v>46</v>
      </c>
      <c r="T14" s="1" t="s">
        <v>46</v>
      </c>
      <c r="U14" s="1" t="s">
        <v>46</v>
      </c>
      <c r="V14" s="1" t="s">
        <v>46</v>
      </c>
      <c r="W14" s="1" t="s">
        <v>46</v>
      </c>
      <c r="X14" s="1" t="s">
        <v>46</v>
      </c>
      <c r="Y14" s="1" t="s">
        <v>46</v>
      </c>
      <c r="Z14" s="1" t="s">
        <v>46</v>
      </c>
      <c r="AA14" s="1" t="s">
        <v>46</v>
      </c>
      <c r="AB14" s="1" t="s">
        <v>46</v>
      </c>
      <c r="AC14" s="1">
        <v>19</v>
      </c>
      <c r="AD14" s="1" t="s">
        <v>46</v>
      </c>
      <c r="AE14" s="1" t="s">
        <v>46</v>
      </c>
      <c r="AF14" s="1">
        <v>109</v>
      </c>
      <c r="AG14" s="1" t="s">
        <v>46</v>
      </c>
      <c r="AH14" s="1" t="s">
        <v>46</v>
      </c>
      <c r="AI14" s="1" t="s">
        <v>46</v>
      </c>
      <c r="AJ14" s="1" t="s">
        <v>46</v>
      </c>
      <c r="AK14" s="1" t="s">
        <v>46</v>
      </c>
      <c r="AL14" s="1">
        <v>2383</v>
      </c>
      <c r="AM14" s="1" t="s">
        <v>46</v>
      </c>
      <c r="AN14" s="1">
        <v>146</v>
      </c>
      <c r="AO14" s="1" t="s">
        <v>46</v>
      </c>
      <c r="AP14" s="1" t="s">
        <v>46</v>
      </c>
      <c r="AQ14" s="1" t="s">
        <v>46</v>
      </c>
      <c r="AR14" s="1" t="s">
        <v>46</v>
      </c>
      <c r="AS14" s="1" t="s">
        <v>46</v>
      </c>
      <c r="AT14" s="1" t="s">
        <v>46</v>
      </c>
      <c r="AU14" s="1" t="s">
        <v>46</v>
      </c>
      <c r="AV14" s="1" t="s">
        <v>46</v>
      </c>
    </row>
    <row r="15" spans="1:48" x14ac:dyDescent="0.25">
      <c r="A15" t="s">
        <v>55</v>
      </c>
      <c r="B15" s="1">
        <v>1851214</v>
      </c>
      <c r="C15" s="7">
        <f t="shared" si="0"/>
        <v>0.71550884986824859</v>
      </c>
      <c r="D15" s="1" t="s">
        <v>46</v>
      </c>
      <c r="E15" s="1">
        <v>1245336</v>
      </c>
      <c r="F15" s="1">
        <v>79224</v>
      </c>
      <c r="H15" s="1" t="s">
        <v>46</v>
      </c>
      <c r="I15" s="1">
        <v>526654</v>
      </c>
      <c r="J15" s="1" t="s">
        <v>46</v>
      </c>
      <c r="L15" s="1" t="s">
        <v>46</v>
      </c>
      <c r="M15" s="1" t="s">
        <v>46</v>
      </c>
      <c r="N15" s="1" t="s">
        <v>46</v>
      </c>
      <c r="O15" s="1" t="s">
        <v>46</v>
      </c>
      <c r="P15" s="1" t="s">
        <v>46</v>
      </c>
      <c r="Q15" s="1" t="s">
        <v>46</v>
      </c>
      <c r="R15" s="1" t="s">
        <v>46</v>
      </c>
      <c r="S15" s="1" t="s">
        <v>46</v>
      </c>
      <c r="T15" s="1" t="s">
        <v>46</v>
      </c>
      <c r="U15" s="1" t="s">
        <v>46</v>
      </c>
      <c r="V15" s="1" t="s">
        <v>46</v>
      </c>
      <c r="W15" s="1" t="s">
        <v>46</v>
      </c>
      <c r="X15" s="1" t="s">
        <v>46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E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O15" s="1" t="s">
        <v>46</v>
      </c>
      <c r="AP15" s="1" t="s">
        <v>46</v>
      </c>
      <c r="AQ15" s="1" t="s">
        <v>46</v>
      </c>
      <c r="AR15" s="1" t="s">
        <v>46</v>
      </c>
      <c r="AS15" s="1" t="s">
        <v>46</v>
      </c>
      <c r="AT15" s="1" t="s">
        <v>46</v>
      </c>
      <c r="AU15" s="1" t="s">
        <v>46</v>
      </c>
      <c r="AV15" s="1" t="s">
        <v>46</v>
      </c>
    </row>
    <row r="16" spans="1:48" x14ac:dyDescent="0.25">
      <c r="A16" t="s">
        <v>56</v>
      </c>
      <c r="B16" s="1">
        <v>1715452</v>
      </c>
      <c r="C16" s="7">
        <f t="shared" si="0"/>
        <v>0.11570361630637289</v>
      </c>
      <c r="D16" s="1" t="s">
        <v>46</v>
      </c>
      <c r="E16" s="1">
        <v>198484</v>
      </c>
      <c r="F16" s="1" t="s">
        <v>46</v>
      </c>
      <c r="H16" s="1" t="s">
        <v>46</v>
      </c>
      <c r="I16" s="1">
        <v>1516925</v>
      </c>
      <c r="J16" s="1" t="s">
        <v>46</v>
      </c>
      <c r="L16" s="1" t="s">
        <v>46</v>
      </c>
      <c r="M16" s="1" t="s">
        <v>46</v>
      </c>
      <c r="N16" s="1" t="s">
        <v>46</v>
      </c>
      <c r="O16" s="1" t="s">
        <v>46</v>
      </c>
      <c r="P16" s="1" t="s">
        <v>46</v>
      </c>
      <c r="Q16" s="1" t="s">
        <v>46</v>
      </c>
      <c r="R16" s="1" t="s">
        <v>46</v>
      </c>
      <c r="S16" s="1" t="s">
        <v>46</v>
      </c>
      <c r="T16" s="1" t="s">
        <v>46</v>
      </c>
      <c r="U16" s="1" t="s">
        <v>46</v>
      </c>
      <c r="V16" s="1">
        <v>4</v>
      </c>
      <c r="W16" s="1" t="s">
        <v>46</v>
      </c>
      <c r="X16" s="1" t="s">
        <v>46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E16" s="1" t="s">
        <v>46</v>
      </c>
      <c r="AF16" s="1">
        <v>30</v>
      </c>
      <c r="AG16" s="1" t="s">
        <v>46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>
        <v>2</v>
      </c>
      <c r="AO16" s="1" t="s">
        <v>46</v>
      </c>
      <c r="AP16" s="1" t="s">
        <v>46</v>
      </c>
      <c r="AQ16" s="1" t="s">
        <v>46</v>
      </c>
      <c r="AR16" s="1">
        <v>7</v>
      </c>
      <c r="AS16" s="1" t="s">
        <v>46</v>
      </c>
      <c r="AT16" s="1" t="s">
        <v>46</v>
      </c>
      <c r="AU16" s="1" t="s">
        <v>46</v>
      </c>
      <c r="AV16" s="1" t="s">
        <v>46</v>
      </c>
    </row>
    <row r="17" spans="1:48" x14ac:dyDescent="0.25">
      <c r="A17" t="s">
        <v>57</v>
      </c>
      <c r="B17" s="1">
        <v>1649138</v>
      </c>
      <c r="C17" s="7">
        <f t="shared" si="0"/>
        <v>1.819132176931221E-5</v>
      </c>
      <c r="D17" s="1">
        <v>30</v>
      </c>
      <c r="E17" s="1" t="s">
        <v>46</v>
      </c>
      <c r="F17" s="1" t="s">
        <v>46</v>
      </c>
      <c r="H17" s="1">
        <v>42628</v>
      </c>
      <c r="I17" s="1" t="s">
        <v>46</v>
      </c>
      <c r="J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>
        <v>1606480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46</v>
      </c>
      <c r="AS17" s="1" t="s">
        <v>46</v>
      </c>
      <c r="AT17" s="1" t="s">
        <v>46</v>
      </c>
      <c r="AU17" s="1" t="s">
        <v>46</v>
      </c>
      <c r="AV17" s="1" t="s">
        <v>46</v>
      </c>
    </row>
    <row r="18" spans="1:48" x14ac:dyDescent="0.25">
      <c r="A18" t="s">
        <v>58</v>
      </c>
      <c r="B18" s="1">
        <v>1479972</v>
      </c>
      <c r="C18" s="7">
        <f t="shared" si="0"/>
        <v>0.15388466808831519</v>
      </c>
      <c r="D18" s="1" t="s">
        <v>46</v>
      </c>
      <c r="E18" s="1">
        <v>227745</v>
      </c>
      <c r="F18" s="1" t="s">
        <v>46</v>
      </c>
      <c r="H18" s="1">
        <v>1199108</v>
      </c>
      <c r="I18" s="1" t="s">
        <v>46</v>
      </c>
      <c r="J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46</v>
      </c>
      <c r="Q18" s="1" t="s">
        <v>46</v>
      </c>
      <c r="R18" s="1" t="s">
        <v>46</v>
      </c>
      <c r="S18" s="1" t="s">
        <v>46</v>
      </c>
      <c r="T18" s="1" t="s">
        <v>46</v>
      </c>
      <c r="U18" s="1" t="s">
        <v>46</v>
      </c>
      <c r="V18" s="1" t="s">
        <v>46</v>
      </c>
      <c r="W18" s="1" t="s">
        <v>46</v>
      </c>
      <c r="X18" s="1" t="s">
        <v>46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E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  <c r="AJ18" s="1" t="s">
        <v>46</v>
      </c>
      <c r="AK18" s="1" t="s">
        <v>46</v>
      </c>
      <c r="AL18" s="1" t="s">
        <v>46</v>
      </c>
      <c r="AM18" s="1" t="s">
        <v>46</v>
      </c>
      <c r="AN18" s="1" t="s">
        <v>46</v>
      </c>
      <c r="AO18" s="1" t="s">
        <v>46</v>
      </c>
      <c r="AP18" s="1" t="s">
        <v>46</v>
      </c>
      <c r="AQ18" s="1" t="s">
        <v>46</v>
      </c>
      <c r="AR18" s="1" t="s">
        <v>46</v>
      </c>
      <c r="AS18" s="1" t="s">
        <v>46</v>
      </c>
      <c r="AT18" s="1" t="s">
        <v>46</v>
      </c>
      <c r="AU18" s="1" t="s">
        <v>46</v>
      </c>
      <c r="AV18" s="1">
        <v>53119</v>
      </c>
    </row>
    <row r="19" spans="1:48" x14ac:dyDescent="0.25">
      <c r="A19" t="s">
        <v>59</v>
      </c>
      <c r="B19" s="1">
        <v>1314212</v>
      </c>
      <c r="C19" s="7">
        <f t="shared" si="0"/>
        <v>0.97625345073701963</v>
      </c>
      <c r="D19" s="1">
        <v>348808</v>
      </c>
      <c r="E19" s="1">
        <v>934196</v>
      </c>
      <c r="F19" s="1" t="s">
        <v>46</v>
      </c>
      <c r="H19" s="1" t="s">
        <v>46</v>
      </c>
      <c r="I19" s="1">
        <v>26692</v>
      </c>
      <c r="J19" s="1" t="s">
        <v>46</v>
      </c>
      <c r="L19" s="1" t="s">
        <v>46</v>
      </c>
      <c r="M19" s="1" t="s">
        <v>46</v>
      </c>
      <c r="N19" s="1" t="s">
        <v>46</v>
      </c>
      <c r="O19" s="1" t="s">
        <v>46</v>
      </c>
      <c r="P19" s="1" t="s">
        <v>46</v>
      </c>
      <c r="Q19" s="1" t="s">
        <v>46</v>
      </c>
      <c r="R19" s="1" t="s">
        <v>46</v>
      </c>
      <c r="S19" s="1" t="s">
        <v>46</v>
      </c>
      <c r="T19" s="1" t="s">
        <v>46</v>
      </c>
      <c r="U19" s="1" t="s">
        <v>46</v>
      </c>
      <c r="V19" s="1" t="s">
        <v>46</v>
      </c>
      <c r="W19" s="1" t="s">
        <v>46</v>
      </c>
      <c r="X19" s="1" t="s">
        <v>46</v>
      </c>
      <c r="Y19" s="1" t="s">
        <v>46</v>
      </c>
      <c r="Z19" s="1" t="s">
        <v>46</v>
      </c>
      <c r="AA19" s="1" t="s">
        <v>46</v>
      </c>
      <c r="AB19" s="1" t="s">
        <v>46</v>
      </c>
      <c r="AC19" s="1" t="s">
        <v>46</v>
      </c>
      <c r="AD19" s="1" t="s">
        <v>46</v>
      </c>
      <c r="AE19" s="1" t="s">
        <v>46</v>
      </c>
      <c r="AF19" s="1">
        <v>38</v>
      </c>
      <c r="AG19" s="1" t="s">
        <v>46</v>
      </c>
      <c r="AH19" s="1" t="s">
        <v>46</v>
      </c>
      <c r="AI19" s="1" t="s">
        <v>46</v>
      </c>
      <c r="AJ19" s="1" t="s">
        <v>46</v>
      </c>
      <c r="AK19" s="1" t="s">
        <v>46</v>
      </c>
      <c r="AL19" s="1">
        <v>734</v>
      </c>
      <c r="AM19" s="1" t="s">
        <v>46</v>
      </c>
      <c r="AN19" s="1">
        <v>3744</v>
      </c>
      <c r="AO19" s="1" t="s">
        <v>46</v>
      </c>
      <c r="AP19" s="1" t="s">
        <v>46</v>
      </c>
      <c r="AQ19" s="1" t="s">
        <v>46</v>
      </c>
      <c r="AR19" s="1" t="s">
        <v>46</v>
      </c>
      <c r="AS19" s="1" t="s">
        <v>46</v>
      </c>
      <c r="AT19" s="1" t="s">
        <v>46</v>
      </c>
      <c r="AU19" s="1" t="s">
        <v>46</v>
      </c>
      <c r="AV19" s="1" t="s">
        <v>46</v>
      </c>
    </row>
    <row r="20" spans="1:48" x14ac:dyDescent="0.25">
      <c r="A20" t="s">
        <v>60</v>
      </c>
      <c r="B20" s="1">
        <v>1279315</v>
      </c>
      <c r="C20" s="7">
        <f t="shared" si="0"/>
        <v>0.13068790720033768</v>
      </c>
      <c r="D20" s="1">
        <v>26860</v>
      </c>
      <c r="E20" s="1">
        <v>139795</v>
      </c>
      <c r="F20" s="1">
        <v>536</v>
      </c>
      <c r="H20" s="1" t="s">
        <v>46</v>
      </c>
      <c r="I20" s="1" t="s">
        <v>46</v>
      </c>
      <c r="J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>
        <v>1112124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46</v>
      </c>
      <c r="AS20" s="1" t="s">
        <v>46</v>
      </c>
      <c r="AT20" s="1" t="s">
        <v>46</v>
      </c>
      <c r="AU20" s="1" t="s">
        <v>46</v>
      </c>
      <c r="AV20" s="1" t="s">
        <v>46</v>
      </c>
    </row>
    <row r="21" spans="1:48" x14ac:dyDescent="0.25">
      <c r="A21" t="s">
        <v>61</v>
      </c>
      <c r="B21" s="1">
        <v>1241109</v>
      </c>
      <c r="C21" s="7">
        <f t="shared" si="0"/>
        <v>0</v>
      </c>
      <c r="D21" s="1" t="s">
        <v>46</v>
      </c>
      <c r="E21" s="1" t="s">
        <v>46</v>
      </c>
      <c r="F21" s="1" t="s">
        <v>46</v>
      </c>
      <c r="H21" s="1" t="s">
        <v>46</v>
      </c>
      <c r="I21" s="1">
        <v>1241107</v>
      </c>
      <c r="J21" s="1" t="s">
        <v>46</v>
      </c>
      <c r="L21" s="1" t="s">
        <v>46</v>
      </c>
      <c r="M21" s="1" t="s">
        <v>46</v>
      </c>
      <c r="N21" s="1" t="s">
        <v>46</v>
      </c>
      <c r="O21" s="1" t="s">
        <v>46</v>
      </c>
      <c r="P21" s="1" t="s">
        <v>46</v>
      </c>
      <c r="Q21" s="1" t="s">
        <v>46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 t="s">
        <v>46</v>
      </c>
      <c r="X21" s="1" t="s">
        <v>46</v>
      </c>
      <c r="Y21" s="1" t="s">
        <v>46</v>
      </c>
      <c r="Z21" s="1" t="s">
        <v>46</v>
      </c>
      <c r="AA21" s="1" t="s">
        <v>46</v>
      </c>
      <c r="AB21" s="1" t="s">
        <v>46</v>
      </c>
      <c r="AC21" s="1" t="s">
        <v>46</v>
      </c>
      <c r="AD21" s="1" t="s">
        <v>46</v>
      </c>
      <c r="AE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46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46</v>
      </c>
      <c r="AQ21" s="1" t="s">
        <v>46</v>
      </c>
      <c r="AR21" s="1" t="s">
        <v>46</v>
      </c>
      <c r="AS21" s="1" t="s">
        <v>46</v>
      </c>
      <c r="AT21" s="1">
        <v>2</v>
      </c>
      <c r="AU21" s="1" t="s">
        <v>46</v>
      </c>
      <c r="AV21" s="1" t="s">
        <v>46</v>
      </c>
    </row>
    <row r="22" spans="1:48" x14ac:dyDescent="0.25">
      <c r="A22" t="s">
        <v>62</v>
      </c>
      <c r="B22" s="1">
        <v>1113154</v>
      </c>
      <c r="C22" s="7">
        <f t="shared" si="0"/>
        <v>4.6836286803083847E-2</v>
      </c>
      <c r="D22" s="1">
        <v>44694</v>
      </c>
      <c r="E22" s="1">
        <v>7442</v>
      </c>
      <c r="F22" s="1" t="s">
        <v>46</v>
      </c>
      <c r="H22" s="1">
        <v>1061015</v>
      </c>
      <c r="I22" s="1" t="s">
        <v>46</v>
      </c>
      <c r="J22" s="1" t="s">
        <v>46</v>
      </c>
      <c r="L22" s="1" t="s">
        <v>46</v>
      </c>
      <c r="M22" s="1" t="s">
        <v>46</v>
      </c>
      <c r="N22" s="1" t="s">
        <v>46</v>
      </c>
      <c r="O22" s="1" t="s">
        <v>46</v>
      </c>
      <c r="P22" s="1" t="s">
        <v>46</v>
      </c>
      <c r="Q22" s="1" t="s">
        <v>46</v>
      </c>
      <c r="R22" s="1" t="s">
        <v>46</v>
      </c>
      <c r="S22" s="1" t="s">
        <v>46</v>
      </c>
      <c r="T22" s="1" t="s">
        <v>46</v>
      </c>
      <c r="U22" s="1" t="s">
        <v>46</v>
      </c>
      <c r="V22" s="1" t="s">
        <v>46</v>
      </c>
      <c r="W22" s="1" t="s">
        <v>46</v>
      </c>
      <c r="X22" s="1">
        <v>3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E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  <c r="AJ22" s="1" t="s">
        <v>46</v>
      </c>
      <c r="AK22" s="1" t="s">
        <v>46</v>
      </c>
      <c r="AL22" s="1" t="s">
        <v>46</v>
      </c>
      <c r="AM22" s="1" t="s">
        <v>46</v>
      </c>
      <c r="AN22" s="1" t="s">
        <v>46</v>
      </c>
      <c r="AO22" s="1" t="s">
        <v>46</v>
      </c>
      <c r="AP22" s="1" t="s">
        <v>46</v>
      </c>
      <c r="AQ22" s="1" t="s">
        <v>46</v>
      </c>
      <c r="AR22" s="1" t="s">
        <v>46</v>
      </c>
      <c r="AS22" s="1" t="s">
        <v>46</v>
      </c>
      <c r="AT22" s="1" t="s">
        <v>46</v>
      </c>
      <c r="AU22" s="1" t="s">
        <v>46</v>
      </c>
      <c r="AV22" s="1" t="s">
        <v>46</v>
      </c>
    </row>
    <row r="23" spans="1:48" x14ac:dyDescent="0.25">
      <c r="A23" t="s">
        <v>63</v>
      </c>
      <c r="B23" s="1">
        <v>933607</v>
      </c>
      <c r="C23" s="7">
        <f t="shared" si="0"/>
        <v>0.99955227413676206</v>
      </c>
      <c r="D23" s="1">
        <v>165770</v>
      </c>
      <c r="E23" s="1">
        <v>767419</v>
      </c>
      <c r="F23" s="1" t="s">
        <v>46</v>
      </c>
      <c r="H23" s="1" t="s">
        <v>46</v>
      </c>
      <c r="I23" s="1" t="s">
        <v>46</v>
      </c>
      <c r="J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>
        <v>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>
        <v>33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>
        <v>4</v>
      </c>
      <c r="AO23" s="1" t="s">
        <v>46</v>
      </c>
      <c r="AP23" s="1" t="s">
        <v>46</v>
      </c>
      <c r="AQ23" s="1" t="s">
        <v>46</v>
      </c>
      <c r="AR23" s="1">
        <v>375</v>
      </c>
      <c r="AS23" s="1" t="s">
        <v>46</v>
      </c>
      <c r="AT23" s="1" t="s">
        <v>46</v>
      </c>
      <c r="AU23" s="1" t="s">
        <v>46</v>
      </c>
      <c r="AV23" s="1" t="s">
        <v>46</v>
      </c>
    </row>
    <row r="24" spans="1:48" x14ac:dyDescent="0.25">
      <c r="A24" t="s">
        <v>64</v>
      </c>
      <c r="B24" s="1">
        <v>838037</v>
      </c>
      <c r="C24" s="7">
        <f t="shared" si="0"/>
        <v>0</v>
      </c>
      <c r="D24" s="1" t="s">
        <v>46</v>
      </c>
      <c r="E24" s="1" t="s">
        <v>46</v>
      </c>
      <c r="F24" s="1" t="s">
        <v>46</v>
      </c>
      <c r="H24" s="1" t="s">
        <v>46</v>
      </c>
      <c r="I24" s="1">
        <v>838037</v>
      </c>
      <c r="J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 t="s">
        <v>46</v>
      </c>
      <c r="AT24" s="1" t="s">
        <v>46</v>
      </c>
      <c r="AU24" s="1" t="s">
        <v>46</v>
      </c>
      <c r="AV24" s="1" t="s">
        <v>46</v>
      </c>
    </row>
    <row r="25" spans="1:48" x14ac:dyDescent="0.25">
      <c r="A25" t="s">
        <v>65</v>
      </c>
      <c r="B25" s="1">
        <v>795695</v>
      </c>
      <c r="C25" s="7">
        <f t="shared" si="0"/>
        <v>0.74436687424201486</v>
      </c>
      <c r="D25" s="1">
        <v>115206</v>
      </c>
      <c r="E25" s="1">
        <v>473174</v>
      </c>
      <c r="F25" s="1">
        <v>3909</v>
      </c>
      <c r="H25" s="1" t="s">
        <v>46</v>
      </c>
      <c r="I25" s="1">
        <v>203250</v>
      </c>
      <c r="J25" s="1" t="s">
        <v>46</v>
      </c>
      <c r="L25" s="1" t="s">
        <v>46</v>
      </c>
      <c r="M25" s="1" t="s">
        <v>46</v>
      </c>
      <c r="N25" s="1" t="s">
        <v>46</v>
      </c>
      <c r="O25" s="1" t="s">
        <v>46</v>
      </c>
      <c r="P25" s="1" t="s">
        <v>46</v>
      </c>
      <c r="Q25" s="1" t="s">
        <v>46</v>
      </c>
      <c r="R25" s="1" t="s">
        <v>46</v>
      </c>
      <c r="S25" s="1" t="s">
        <v>46</v>
      </c>
      <c r="T25" s="1" t="s">
        <v>46</v>
      </c>
      <c r="U25" s="1" t="s">
        <v>46</v>
      </c>
      <c r="V25" s="1" t="s">
        <v>46</v>
      </c>
      <c r="W25" s="1" t="s">
        <v>46</v>
      </c>
      <c r="X25" s="1" t="s">
        <v>46</v>
      </c>
      <c r="Y25" s="1" t="s">
        <v>46</v>
      </c>
      <c r="Z25" s="1" t="s">
        <v>46</v>
      </c>
      <c r="AA25" s="1" t="s">
        <v>46</v>
      </c>
      <c r="AB25" s="1" t="s">
        <v>46</v>
      </c>
      <c r="AC25" s="1">
        <v>6</v>
      </c>
      <c r="AD25" s="1" t="s">
        <v>46</v>
      </c>
      <c r="AE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  <c r="AJ25" s="1" t="s">
        <v>46</v>
      </c>
      <c r="AK25" s="1" t="s">
        <v>46</v>
      </c>
      <c r="AL25" s="1">
        <v>150</v>
      </c>
      <c r="AM25" s="1" t="s">
        <v>46</v>
      </c>
      <c r="AN25" s="1" t="s">
        <v>46</v>
      </c>
      <c r="AO25" s="1" t="s">
        <v>46</v>
      </c>
      <c r="AP25" s="1" t="s">
        <v>46</v>
      </c>
      <c r="AQ25" s="1" t="s">
        <v>46</v>
      </c>
      <c r="AR25" s="1" t="s">
        <v>46</v>
      </c>
      <c r="AS25" s="1" t="s">
        <v>46</v>
      </c>
      <c r="AT25" s="1" t="s">
        <v>46</v>
      </c>
      <c r="AU25" s="1" t="s">
        <v>46</v>
      </c>
      <c r="AV25" s="1" t="s">
        <v>46</v>
      </c>
    </row>
    <row r="26" spans="1:48" x14ac:dyDescent="0.25">
      <c r="A26" t="s">
        <v>66</v>
      </c>
      <c r="B26" s="1">
        <v>702406</v>
      </c>
      <c r="C26" s="7">
        <f t="shared" si="0"/>
        <v>0</v>
      </c>
      <c r="D26" s="1" t="s">
        <v>46</v>
      </c>
      <c r="E26" s="1" t="s">
        <v>46</v>
      </c>
      <c r="F26" s="1" t="s">
        <v>46</v>
      </c>
      <c r="H26" s="1" t="s">
        <v>46</v>
      </c>
      <c r="I26" s="1" t="s">
        <v>46</v>
      </c>
      <c r="J26" s="1">
        <v>701786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>
        <v>7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  <c r="AP26" s="1" t="s">
        <v>46</v>
      </c>
      <c r="AQ26" s="1" t="s">
        <v>46</v>
      </c>
      <c r="AR26" s="1" t="s">
        <v>46</v>
      </c>
      <c r="AS26" s="1">
        <v>613</v>
      </c>
      <c r="AT26" s="1" t="s">
        <v>46</v>
      </c>
      <c r="AU26" s="1" t="s">
        <v>46</v>
      </c>
      <c r="AV26" s="1" t="s">
        <v>46</v>
      </c>
    </row>
    <row r="27" spans="1:48" x14ac:dyDescent="0.25">
      <c r="A27" t="s">
        <v>67</v>
      </c>
      <c r="B27" s="1">
        <v>656777</v>
      </c>
      <c r="C27" s="7">
        <f t="shared" si="0"/>
        <v>0.28797445708360675</v>
      </c>
      <c r="D27" s="1" t="s">
        <v>46</v>
      </c>
      <c r="E27" s="1">
        <v>189135</v>
      </c>
      <c r="F27" s="1" t="s">
        <v>46</v>
      </c>
      <c r="H27" s="1" t="s">
        <v>46</v>
      </c>
      <c r="I27" s="1">
        <v>467642</v>
      </c>
      <c r="J27" s="1" t="s">
        <v>46</v>
      </c>
      <c r="L27" s="1" t="s">
        <v>46</v>
      </c>
      <c r="M27" s="1" t="s">
        <v>46</v>
      </c>
      <c r="N27" s="1" t="s">
        <v>46</v>
      </c>
      <c r="O27" s="1" t="s">
        <v>46</v>
      </c>
      <c r="P27" s="1" t="s">
        <v>46</v>
      </c>
      <c r="Q27" s="1" t="s">
        <v>46</v>
      </c>
      <c r="R27" s="1" t="s">
        <v>46</v>
      </c>
      <c r="S27" s="1" t="s">
        <v>46</v>
      </c>
      <c r="T27" s="1" t="s">
        <v>46</v>
      </c>
      <c r="U27" s="1" t="s">
        <v>46</v>
      </c>
      <c r="V27" s="1" t="s">
        <v>46</v>
      </c>
      <c r="W27" s="1" t="s">
        <v>46</v>
      </c>
      <c r="X27" s="1" t="s">
        <v>46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E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  <c r="AJ27" s="1" t="s">
        <v>46</v>
      </c>
      <c r="AK27" s="1" t="s">
        <v>46</v>
      </c>
      <c r="AL27" s="1" t="s">
        <v>46</v>
      </c>
      <c r="AM27" s="1" t="s">
        <v>46</v>
      </c>
      <c r="AN27" s="1" t="s">
        <v>46</v>
      </c>
      <c r="AO27" s="1" t="s">
        <v>46</v>
      </c>
      <c r="AP27" s="1" t="s">
        <v>46</v>
      </c>
      <c r="AQ27" s="1" t="s">
        <v>46</v>
      </c>
      <c r="AR27" s="1" t="s">
        <v>46</v>
      </c>
      <c r="AS27" s="1" t="s">
        <v>46</v>
      </c>
      <c r="AT27" s="1" t="s">
        <v>46</v>
      </c>
      <c r="AU27" s="1" t="s">
        <v>46</v>
      </c>
      <c r="AV27" s="1" t="s">
        <v>46</v>
      </c>
    </row>
    <row r="28" spans="1:48" x14ac:dyDescent="0.25">
      <c r="A28" t="s">
        <v>68</v>
      </c>
      <c r="B28" s="1">
        <v>625167</v>
      </c>
      <c r="C28" s="7">
        <f t="shared" si="0"/>
        <v>0</v>
      </c>
      <c r="D28" s="1" t="s">
        <v>46</v>
      </c>
      <c r="E28" s="1" t="s">
        <v>46</v>
      </c>
      <c r="F28" s="1" t="s">
        <v>46</v>
      </c>
      <c r="H28" s="1">
        <v>544007</v>
      </c>
      <c r="I28" s="1" t="s">
        <v>46</v>
      </c>
      <c r="J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1" t="s">
        <v>46</v>
      </c>
      <c r="X28" s="1" t="s">
        <v>46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E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  <c r="AJ28" s="1" t="s">
        <v>46</v>
      </c>
      <c r="AK28" s="1" t="s">
        <v>46</v>
      </c>
      <c r="AL28" s="1" t="s">
        <v>46</v>
      </c>
      <c r="AM28" s="1" t="s">
        <v>46</v>
      </c>
      <c r="AN28" s="1">
        <v>81160</v>
      </c>
      <c r="AO28" s="1" t="s">
        <v>46</v>
      </c>
      <c r="AP28" s="1" t="s">
        <v>46</v>
      </c>
      <c r="AQ28" s="1" t="s">
        <v>46</v>
      </c>
      <c r="AR28" s="1" t="s">
        <v>46</v>
      </c>
      <c r="AS28" s="1" t="s">
        <v>46</v>
      </c>
      <c r="AT28" s="1" t="s">
        <v>46</v>
      </c>
      <c r="AU28" s="1" t="s">
        <v>46</v>
      </c>
      <c r="AV28" s="1" t="s">
        <v>46</v>
      </c>
    </row>
    <row r="29" spans="1:48" x14ac:dyDescent="0.25">
      <c r="A29" t="s">
        <v>69</v>
      </c>
      <c r="B29" s="1">
        <v>601308</v>
      </c>
      <c r="C29" s="7">
        <f t="shared" si="0"/>
        <v>0</v>
      </c>
      <c r="D29" s="1" t="s">
        <v>46</v>
      </c>
      <c r="E29" s="1" t="s">
        <v>46</v>
      </c>
      <c r="F29" s="1" t="s">
        <v>46</v>
      </c>
      <c r="H29" s="1" t="s">
        <v>46</v>
      </c>
      <c r="I29" s="1">
        <v>601308</v>
      </c>
      <c r="J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  <c r="AP29" s="1" t="s">
        <v>46</v>
      </c>
      <c r="AQ29" s="1" t="s">
        <v>46</v>
      </c>
      <c r="AR29" s="1" t="s">
        <v>46</v>
      </c>
      <c r="AS29" s="1" t="s">
        <v>46</v>
      </c>
      <c r="AT29" s="1" t="s">
        <v>46</v>
      </c>
      <c r="AU29" s="1" t="s">
        <v>46</v>
      </c>
      <c r="AV29" s="1" t="s">
        <v>46</v>
      </c>
    </row>
    <row r="30" spans="1:48" x14ac:dyDescent="0.25">
      <c r="A30" t="s">
        <v>70</v>
      </c>
      <c r="B30" s="1">
        <v>554674</v>
      </c>
      <c r="C30" s="7">
        <f t="shared" si="0"/>
        <v>0</v>
      </c>
      <c r="D30" s="1" t="s">
        <v>46</v>
      </c>
      <c r="E30" s="1" t="s">
        <v>46</v>
      </c>
      <c r="F30" s="1" t="s">
        <v>46</v>
      </c>
      <c r="H30" s="1" t="s">
        <v>46</v>
      </c>
      <c r="I30" s="1">
        <v>554672</v>
      </c>
      <c r="J30" s="1" t="s">
        <v>46</v>
      </c>
      <c r="L30" s="1" t="s">
        <v>46</v>
      </c>
      <c r="M30" s="1" t="s">
        <v>46</v>
      </c>
      <c r="N30" s="1" t="s">
        <v>46</v>
      </c>
      <c r="O30" s="1" t="s">
        <v>46</v>
      </c>
      <c r="P30" s="1" t="s">
        <v>46</v>
      </c>
      <c r="Q30" s="1" t="s">
        <v>46</v>
      </c>
      <c r="R30" s="1" t="s">
        <v>46</v>
      </c>
      <c r="S30" s="1" t="s">
        <v>46</v>
      </c>
      <c r="T30" s="1" t="s">
        <v>46</v>
      </c>
      <c r="U30" s="1" t="s">
        <v>46</v>
      </c>
      <c r="V30" s="1" t="s">
        <v>46</v>
      </c>
      <c r="W30" s="1" t="s">
        <v>46</v>
      </c>
      <c r="X30" s="1" t="s">
        <v>46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E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  <c r="AJ30" s="1" t="s">
        <v>46</v>
      </c>
      <c r="AK30" s="1" t="s">
        <v>46</v>
      </c>
      <c r="AL30" s="1" t="s">
        <v>46</v>
      </c>
      <c r="AM30" s="1" t="s">
        <v>46</v>
      </c>
      <c r="AN30" s="1" t="s">
        <v>46</v>
      </c>
      <c r="AO30" s="1">
        <v>2</v>
      </c>
      <c r="AP30" s="1" t="s">
        <v>46</v>
      </c>
      <c r="AQ30" s="1" t="s">
        <v>46</v>
      </c>
      <c r="AR30" s="1" t="s">
        <v>46</v>
      </c>
      <c r="AS30" s="1" t="s">
        <v>46</v>
      </c>
      <c r="AT30" s="1" t="s">
        <v>46</v>
      </c>
      <c r="AU30" s="1" t="s">
        <v>46</v>
      </c>
      <c r="AV30" s="1" t="s">
        <v>46</v>
      </c>
    </row>
    <row r="31" spans="1:48" x14ac:dyDescent="0.25">
      <c r="A31" t="s">
        <v>71</v>
      </c>
      <c r="B31" s="1">
        <v>551243</v>
      </c>
      <c r="C31" s="7">
        <f t="shared" si="0"/>
        <v>0</v>
      </c>
      <c r="D31" s="1" t="s">
        <v>46</v>
      </c>
      <c r="E31" s="1" t="s">
        <v>46</v>
      </c>
      <c r="F31" s="1" t="s">
        <v>46</v>
      </c>
      <c r="H31" s="1" t="s">
        <v>46</v>
      </c>
      <c r="I31" s="1" t="s">
        <v>46</v>
      </c>
      <c r="J31" s="1">
        <v>551243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46</v>
      </c>
      <c r="AS31" s="1" t="s">
        <v>46</v>
      </c>
      <c r="AT31" s="1" t="s">
        <v>46</v>
      </c>
      <c r="AU31" s="1" t="s">
        <v>46</v>
      </c>
      <c r="AV31" s="1" t="s">
        <v>46</v>
      </c>
    </row>
    <row r="32" spans="1:48" x14ac:dyDescent="0.25">
      <c r="A32" t="s">
        <v>72</v>
      </c>
      <c r="B32" s="1">
        <v>490643</v>
      </c>
      <c r="C32" s="7">
        <f t="shared" si="0"/>
        <v>0.33819090458846862</v>
      </c>
      <c r="D32" s="1">
        <v>65071</v>
      </c>
      <c r="E32" s="1">
        <v>100860</v>
      </c>
      <c r="F32" s="1" t="s">
        <v>46</v>
      </c>
      <c r="H32" s="1">
        <v>324710</v>
      </c>
      <c r="I32" s="1" t="s">
        <v>46</v>
      </c>
      <c r="J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>
        <v>2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 t="s">
        <v>46</v>
      </c>
      <c r="AT32" s="1" t="s">
        <v>46</v>
      </c>
      <c r="AU32" s="1" t="s">
        <v>46</v>
      </c>
      <c r="AV32" s="1" t="s">
        <v>46</v>
      </c>
    </row>
    <row r="33" spans="1:48" x14ac:dyDescent="0.25">
      <c r="A33" t="s">
        <v>73</v>
      </c>
      <c r="B33" s="1">
        <v>480590</v>
      </c>
      <c r="C33" s="7">
        <f t="shared" si="0"/>
        <v>0</v>
      </c>
      <c r="D33" s="1" t="s">
        <v>46</v>
      </c>
      <c r="E33" s="1" t="s">
        <v>46</v>
      </c>
      <c r="F33" s="1" t="s">
        <v>46</v>
      </c>
      <c r="H33" s="1" t="s">
        <v>46</v>
      </c>
      <c r="I33" s="1" t="s">
        <v>46</v>
      </c>
      <c r="J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>
        <v>480590</v>
      </c>
      <c r="AO33" s="1" t="s">
        <v>46</v>
      </c>
      <c r="AP33" s="1" t="s">
        <v>46</v>
      </c>
      <c r="AQ33" s="1" t="s">
        <v>46</v>
      </c>
      <c r="AR33" s="1" t="s">
        <v>46</v>
      </c>
      <c r="AS33" s="1" t="s">
        <v>46</v>
      </c>
      <c r="AT33" s="1" t="s">
        <v>46</v>
      </c>
      <c r="AU33" s="1" t="s">
        <v>46</v>
      </c>
      <c r="AV33" s="1" t="s">
        <v>46</v>
      </c>
    </row>
    <row r="34" spans="1:48" x14ac:dyDescent="0.25">
      <c r="A34" t="s">
        <v>74</v>
      </c>
      <c r="B34" s="1">
        <v>414256</v>
      </c>
      <c r="C34" s="7">
        <f t="shared" si="0"/>
        <v>0</v>
      </c>
      <c r="D34" s="1" t="s">
        <v>46</v>
      </c>
      <c r="E34" s="1" t="s">
        <v>46</v>
      </c>
      <c r="F34" s="1" t="s">
        <v>46</v>
      </c>
      <c r="H34" s="1" t="s">
        <v>46</v>
      </c>
      <c r="I34" s="1">
        <v>414256</v>
      </c>
      <c r="J34" s="1" t="s">
        <v>46</v>
      </c>
      <c r="L34" s="1" t="s">
        <v>46</v>
      </c>
      <c r="M34" s="1" t="s">
        <v>46</v>
      </c>
      <c r="N34" s="1" t="s">
        <v>46</v>
      </c>
      <c r="O34" s="1" t="s">
        <v>46</v>
      </c>
      <c r="P34" s="1" t="s">
        <v>46</v>
      </c>
      <c r="Q34" s="1" t="s">
        <v>46</v>
      </c>
      <c r="R34" s="1" t="s">
        <v>46</v>
      </c>
      <c r="S34" s="1" t="s">
        <v>46</v>
      </c>
      <c r="T34" s="1" t="s">
        <v>46</v>
      </c>
      <c r="U34" s="1" t="s">
        <v>46</v>
      </c>
      <c r="V34" s="1" t="s">
        <v>46</v>
      </c>
      <c r="W34" s="1" t="s">
        <v>46</v>
      </c>
      <c r="X34" s="1" t="s">
        <v>46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E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  <c r="AJ34" s="1" t="s">
        <v>46</v>
      </c>
      <c r="AK34" s="1" t="s">
        <v>46</v>
      </c>
      <c r="AL34" s="1" t="s">
        <v>46</v>
      </c>
      <c r="AM34" s="1" t="s">
        <v>46</v>
      </c>
      <c r="AN34" s="1" t="s">
        <v>46</v>
      </c>
      <c r="AO34" s="1" t="s">
        <v>46</v>
      </c>
      <c r="AP34" s="1" t="s">
        <v>46</v>
      </c>
      <c r="AQ34" s="1" t="s">
        <v>46</v>
      </c>
      <c r="AR34" s="1" t="s">
        <v>46</v>
      </c>
      <c r="AS34" s="1" t="s">
        <v>46</v>
      </c>
      <c r="AT34" s="1" t="s">
        <v>46</v>
      </c>
      <c r="AU34" s="1" t="s">
        <v>46</v>
      </c>
      <c r="AV34" s="1" t="s">
        <v>46</v>
      </c>
    </row>
    <row r="35" spans="1:48" x14ac:dyDescent="0.25">
      <c r="A35" t="s">
        <v>75</v>
      </c>
      <c r="B35" s="1">
        <v>400675</v>
      </c>
      <c r="C35" s="7">
        <f t="shared" si="0"/>
        <v>0</v>
      </c>
      <c r="D35" s="1" t="s">
        <v>46</v>
      </c>
      <c r="E35" s="1" t="s">
        <v>46</v>
      </c>
      <c r="F35" s="1" t="s">
        <v>46</v>
      </c>
      <c r="H35" s="1">
        <v>400675</v>
      </c>
      <c r="I35" s="1" t="s">
        <v>46</v>
      </c>
      <c r="J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46</v>
      </c>
      <c r="Q35" s="1" t="s">
        <v>46</v>
      </c>
      <c r="R35" s="1" t="s">
        <v>46</v>
      </c>
      <c r="S35" s="1" t="s">
        <v>46</v>
      </c>
      <c r="T35" s="1" t="s">
        <v>46</v>
      </c>
      <c r="U35" s="1" t="s">
        <v>46</v>
      </c>
      <c r="V35" s="1" t="s">
        <v>46</v>
      </c>
      <c r="W35" s="1" t="s">
        <v>46</v>
      </c>
      <c r="X35" s="1" t="s">
        <v>46</v>
      </c>
      <c r="Y35" s="1" t="s">
        <v>46</v>
      </c>
      <c r="Z35" s="1" t="s">
        <v>46</v>
      </c>
      <c r="AA35" s="1" t="s">
        <v>46</v>
      </c>
      <c r="AB35" s="1" t="s">
        <v>46</v>
      </c>
      <c r="AC35" s="1" t="s">
        <v>46</v>
      </c>
      <c r="AD35" s="1" t="s">
        <v>46</v>
      </c>
      <c r="AE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  <c r="AJ35" s="1" t="s">
        <v>46</v>
      </c>
      <c r="AK35" s="1" t="s">
        <v>46</v>
      </c>
      <c r="AL35" s="1" t="s">
        <v>46</v>
      </c>
      <c r="AM35" s="1" t="s">
        <v>46</v>
      </c>
      <c r="AN35" s="1" t="s">
        <v>46</v>
      </c>
      <c r="AO35" s="1" t="s">
        <v>46</v>
      </c>
      <c r="AP35" s="1" t="s">
        <v>46</v>
      </c>
      <c r="AQ35" s="1" t="s">
        <v>46</v>
      </c>
      <c r="AR35" s="1" t="s">
        <v>46</v>
      </c>
      <c r="AS35" s="1" t="s">
        <v>46</v>
      </c>
      <c r="AT35" s="1" t="s">
        <v>46</v>
      </c>
      <c r="AU35" s="1" t="s">
        <v>46</v>
      </c>
      <c r="AV35" s="1" t="s">
        <v>46</v>
      </c>
    </row>
    <row r="36" spans="1:48" x14ac:dyDescent="0.25">
      <c r="A36" t="s">
        <v>76</v>
      </c>
      <c r="B36" s="1">
        <v>307222</v>
      </c>
      <c r="C36" s="7">
        <f t="shared" si="0"/>
        <v>1</v>
      </c>
      <c r="D36" s="1">
        <v>92428</v>
      </c>
      <c r="E36" s="1">
        <v>214794</v>
      </c>
      <c r="F36" s="1" t="s">
        <v>46</v>
      </c>
      <c r="H36" s="1" t="s">
        <v>46</v>
      </c>
      <c r="I36" s="1" t="s">
        <v>46</v>
      </c>
      <c r="J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  <c r="AP36" s="1" t="s">
        <v>46</v>
      </c>
      <c r="AQ36" s="1" t="s">
        <v>46</v>
      </c>
      <c r="AR36" s="1" t="s">
        <v>46</v>
      </c>
      <c r="AS36" s="1" t="s">
        <v>46</v>
      </c>
      <c r="AT36" s="1" t="s">
        <v>46</v>
      </c>
      <c r="AU36" s="1" t="s">
        <v>46</v>
      </c>
      <c r="AV36" s="1" t="s">
        <v>46</v>
      </c>
    </row>
    <row r="37" spans="1:48" x14ac:dyDescent="0.25">
      <c r="A37" t="s">
        <v>77</v>
      </c>
      <c r="B37" s="1">
        <v>292876</v>
      </c>
      <c r="C37" s="7">
        <f t="shared" si="0"/>
        <v>0.10144566301096709</v>
      </c>
      <c r="D37" s="1">
        <v>12908</v>
      </c>
      <c r="E37" s="1">
        <v>11839</v>
      </c>
      <c r="F37" s="1">
        <v>4964</v>
      </c>
      <c r="H37" s="1" t="s">
        <v>46</v>
      </c>
      <c r="I37" s="1">
        <v>261246</v>
      </c>
      <c r="J37" s="1" t="s">
        <v>46</v>
      </c>
      <c r="L37" s="1" t="s">
        <v>46</v>
      </c>
      <c r="M37" s="1" t="s">
        <v>46</v>
      </c>
      <c r="N37" s="1" t="s">
        <v>46</v>
      </c>
      <c r="O37" s="1" t="s">
        <v>46</v>
      </c>
      <c r="P37" s="1" t="s">
        <v>46</v>
      </c>
      <c r="Q37" s="1" t="s">
        <v>46</v>
      </c>
      <c r="R37" s="1" t="s">
        <v>46</v>
      </c>
      <c r="S37" s="1" t="s">
        <v>46</v>
      </c>
      <c r="T37" s="1" t="s">
        <v>46</v>
      </c>
      <c r="U37" s="1" t="s">
        <v>46</v>
      </c>
      <c r="V37" s="1" t="s">
        <v>46</v>
      </c>
      <c r="W37" s="1" t="s">
        <v>46</v>
      </c>
      <c r="X37" s="1" t="s">
        <v>46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E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  <c r="AJ37" s="1" t="s">
        <v>46</v>
      </c>
      <c r="AK37" s="1" t="s">
        <v>46</v>
      </c>
      <c r="AL37" s="1">
        <v>1919</v>
      </c>
      <c r="AM37" s="1" t="s">
        <v>46</v>
      </c>
      <c r="AN37" s="1" t="s">
        <v>46</v>
      </c>
      <c r="AO37" s="1" t="s">
        <v>46</v>
      </c>
      <c r="AP37" s="1" t="s">
        <v>46</v>
      </c>
      <c r="AQ37" s="1" t="s">
        <v>46</v>
      </c>
      <c r="AR37" s="1" t="s">
        <v>46</v>
      </c>
      <c r="AS37" s="1" t="s">
        <v>46</v>
      </c>
      <c r="AT37" s="1" t="s">
        <v>46</v>
      </c>
      <c r="AU37" s="1" t="s">
        <v>46</v>
      </c>
      <c r="AV37" s="1" t="s">
        <v>46</v>
      </c>
    </row>
    <row r="38" spans="1:48" x14ac:dyDescent="0.25">
      <c r="A38" t="s">
        <v>78</v>
      </c>
      <c r="B38" s="1">
        <v>259872</v>
      </c>
      <c r="C38" s="7">
        <f t="shared" si="0"/>
        <v>0.98270302302672086</v>
      </c>
      <c r="D38" s="1" t="s">
        <v>46</v>
      </c>
      <c r="E38" s="1">
        <v>255377</v>
      </c>
      <c r="F38" s="1" t="s">
        <v>46</v>
      </c>
      <c r="H38" s="1" t="s">
        <v>46</v>
      </c>
      <c r="I38" s="1">
        <v>4495</v>
      </c>
      <c r="J38" s="1" t="s">
        <v>46</v>
      </c>
      <c r="L38" s="1" t="s">
        <v>46</v>
      </c>
      <c r="M38" s="1" t="s">
        <v>46</v>
      </c>
      <c r="N38" s="1" t="s">
        <v>46</v>
      </c>
      <c r="O38" s="1" t="s">
        <v>46</v>
      </c>
      <c r="P38" s="1" t="s">
        <v>46</v>
      </c>
      <c r="Q38" s="1" t="s">
        <v>46</v>
      </c>
      <c r="R38" s="1" t="s">
        <v>46</v>
      </c>
      <c r="S38" s="1" t="s">
        <v>46</v>
      </c>
      <c r="T38" s="1" t="s">
        <v>46</v>
      </c>
      <c r="U38" s="1" t="s">
        <v>46</v>
      </c>
      <c r="V38" s="1" t="s">
        <v>46</v>
      </c>
      <c r="W38" s="1" t="s">
        <v>46</v>
      </c>
      <c r="X38" s="1" t="s">
        <v>46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E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  <c r="AJ38" s="1" t="s">
        <v>46</v>
      </c>
      <c r="AK38" s="1" t="s">
        <v>46</v>
      </c>
      <c r="AL38" s="1" t="s">
        <v>46</v>
      </c>
      <c r="AM38" s="1" t="s">
        <v>46</v>
      </c>
      <c r="AN38" s="1" t="s">
        <v>46</v>
      </c>
      <c r="AO38" s="1" t="s">
        <v>46</v>
      </c>
      <c r="AP38" s="1" t="s">
        <v>46</v>
      </c>
      <c r="AQ38" s="1" t="s">
        <v>46</v>
      </c>
      <c r="AR38" s="1" t="s">
        <v>46</v>
      </c>
      <c r="AS38" s="1" t="s">
        <v>46</v>
      </c>
      <c r="AT38" s="1" t="s">
        <v>46</v>
      </c>
      <c r="AU38" s="1" t="s">
        <v>46</v>
      </c>
      <c r="AV38" s="1" t="s">
        <v>46</v>
      </c>
    </row>
    <row r="39" spans="1:48" x14ac:dyDescent="0.25">
      <c r="A39" t="s">
        <v>79</v>
      </c>
      <c r="B39" s="1">
        <v>197500</v>
      </c>
      <c r="C39" s="7">
        <f t="shared" si="0"/>
        <v>0.97223797468354434</v>
      </c>
      <c r="D39" s="1" t="s">
        <v>46</v>
      </c>
      <c r="E39" s="1">
        <v>192017</v>
      </c>
      <c r="F39" s="1" t="s">
        <v>46</v>
      </c>
      <c r="H39" s="1" t="s">
        <v>46</v>
      </c>
      <c r="I39" s="1">
        <v>5481</v>
      </c>
      <c r="J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  <c r="AP39" s="1" t="s">
        <v>46</v>
      </c>
      <c r="AQ39" s="1">
        <v>2</v>
      </c>
      <c r="AR39" s="1" t="s">
        <v>46</v>
      </c>
      <c r="AS39" s="1" t="s">
        <v>46</v>
      </c>
      <c r="AT39" s="1" t="s">
        <v>46</v>
      </c>
      <c r="AU39" s="1" t="s">
        <v>46</v>
      </c>
      <c r="AV39" s="1" t="s">
        <v>46</v>
      </c>
    </row>
    <row r="40" spans="1:48" x14ac:dyDescent="0.25">
      <c r="A40" t="s">
        <v>80</v>
      </c>
      <c r="B40" s="1">
        <v>136624</v>
      </c>
      <c r="C40" s="7">
        <f t="shared" si="0"/>
        <v>1</v>
      </c>
      <c r="D40" s="1" t="s">
        <v>46</v>
      </c>
      <c r="E40" s="1">
        <v>136624</v>
      </c>
      <c r="F40" s="1" t="s">
        <v>46</v>
      </c>
      <c r="H40" s="1" t="s">
        <v>46</v>
      </c>
      <c r="I40" s="1" t="s">
        <v>46</v>
      </c>
      <c r="J40" s="1" t="s">
        <v>46</v>
      </c>
      <c r="L40" s="1" t="s">
        <v>46</v>
      </c>
      <c r="M40" s="1" t="s">
        <v>46</v>
      </c>
      <c r="N40" s="1" t="s">
        <v>46</v>
      </c>
      <c r="O40" s="1" t="s">
        <v>46</v>
      </c>
      <c r="P40" s="1" t="s">
        <v>46</v>
      </c>
      <c r="Q40" s="1" t="s">
        <v>46</v>
      </c>
      <c r="R40" s="1" t="s">
        <v>46</v>
      </c>
      <c r="S40" s="1" t="s">
        <v>46</v>
      </c>
      <c r="T40" s="1" t="s">
        <v>46</v>
      </c>
      <c r="U40" s="1" t="s">
        <v>46</v>
      </c>
      <c r="V40" s="1" t="s">
        <v>46</v>
      </c>
      <c r="W40" s="1" t="s">
        <v>46</v>
      </c>
      <c r="X40" s="1" t="s">
        <v>46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E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  <c r="AJ40" s="1" t="s">
        <v>46</v>
      </c>
      <c r="AK40" s="1" t="s">
        <v>46</v>
      </c>
      <c r="AL40" s="1" t="s">
        <v>46</v>
      </c>
      <c r="AM40" s="1" t="s">
        <v>46</v>
      </c>
      <c r="AN40" s="1" t="s">
        <v>46</v>
      </c>
      <c r="AO40" s="1" t="s">
        <v>46</v>
      </c>
      <c r="AP40" s="1" t="s">
        <v>46</v>
      </c>
      <c r="AQ40" s="1" t="s">
        <v>46</v>
      </c>
      <c r="AR40" s="1" t="s">
        <v>46</v>
      </c>
      <c r="AS40" s="1" t="s">
        <v>46</v>
      </c>
      <c r="AT40" s="1" t="s">
        <v>46</v>
      </c>
      <c r="AU40" s="1" t="s">
        <v>46</v>
      </c>
      <c r="AV40" s="1" t="s">
        <v>46</v>
      </c>
    </row>
    <row r="41" spans="1:48" x14ac:dyDescent="0.25">
      <c r="A41" t="s">
        <v>81</v>
      </c>
      <c r="B41" s="1">
        <v>107294</v>
      </c>
      <c r="C41" s="7">
        <f t="shared" si="0"/>
        <v>1</v>
      </c>
      <c r="D41" s="1">
        <v>35644</v>
      </c>
      <c r="E41" s="1">
        <v>67046</v>
      </c>
      <c r="F41" s="1">
        <v>4604</v>
      </c>
      <c r="H41" s="1" t="s">
        <v>46</v>
      </c>
      <c r="I41" s="1" t="s">
        <v>46</v>
      </c>
      <c r="J41" s="1" t="s">
        <v>46</v>
      </c>
      <c r="L41" s="1" t="s">
        <v>46</v>
      </c>
      <c r="M41" s="1" t="s">
        <v>46</v>
      </c>
      <c r="N41" s="1" t="s">
        <v>46</v>
      </c>
      <c r="O41" s="1" t="s">
        <v>46</v>
      </c>
      <c r="P41" s="1" t="s">
        <v>46</v>
      </c>
      <c r="Q41" s="1" t="s">
        <v>46</v>
      </c>
      <c r="R41" s="1" t="s">
        <v>46</v>
      </c>
      <c r="S41" s="1" t="s">
        <v>46</v>
      </c>
      <c r="T41" s="1" t="s">
        <v>46</v>
      </c>
      <c r="U41" s="1" t="s">
        <v>46</v>
      </c>
      <c r="V41" s="1" t="s">
        <v>46</v>
      </c>
      <c r="W41" s="1" t="s">
        <v>46</v>
      </c>
      <c r="X41" s="1" t="s">
        <v>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E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  <c r="AJ41" s="1" t="s">
        <v>46</v>
      </c>
      <c r="AK41" s="1" t="s">
        <v>46</v>
      </c>
      <c r="AL41" s="1" t="s">
        <v>46</v>
      </c>
      <c r="AM41" s="1" t="s">
        <v>46</v>
      </c>
      <c r="AN41" s="1" t="s">
        <v>46</v>
      </c>
      <c r="AO41" s="1" t="s">
        <v>46</v>
      </c>
      <c r="AP41" s="1" t="s">
        <v>46</v>
      </c>
      <c r="AQ41" s="1" t="s">
        <v>46</v>
      </c>
      <c r="AR41" s="1" t="s">
        <v>46</v>
      </c>
      <c r="AS41" s="1" t="s">
        <v>46</v>
      </c>
      <c r="AT41" s="1" t="s">
        <v>46</v>
      </c>
      <c r="AU41" s="1" t="s">
        <v>46</v>
      </c>
      <c r="AV41" s="1" t="s">
        <v>46</v>
      </c>
    </row>
    <row r="42" spans="1:48" x14ac:dyDescent="0.25">
      <c r="A42" t="s">
        <v>82</v>
      </c>
      <c r="B42" s="1">
        <v>107124</v>
      </c>
      <c r="C42" s="7">
        <f t="shared" si="0"/>
        <v>0</v>
      </c>
      <c r="D42" s="1" t="s">
        <v>46</v>
      </c>
      <c r="E42" s="1" t="s">
        <v>46</v>
      </c>
      <c r="F42" s="1" t="s">
        <v>46</v>
      </c>
      <c r="H42" s="1">
        <v>107124</v>
      </c>
      <c r="I42" s="1" t="s">
        <v>46</v>
      </c>
      <c r="J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 t="s">
        <v>46</v>
      </c>
      <c r="AT42" s="1" t="s">
        <v>46</v>
      </c>
      <c r="AU42" s="1" t="s">
        <v>46</v>
      </c>
      <c r="AV42" s="1" t="s">
        <v>46</v>
      </c>
    </row>
    <row r="43" spans="1:48" x14ac:dyDescent="0.25">
      <c r="A43" t="s">
        <v>83</v>
      </c>
      <c r="B43" s="1">
        <v>105115</v>
      </c>
      <c r="C43" s="7">
        <f t="shared" si="0"/>
        <v>0</v>
      </c>
      <c r="D43" s="1" t="s">
        <v>46</v>
      </c>
      <c r="E43" s="1" t="s">
        <v>46</v>
      </c>
      <c r="F43" s="1" t="s">
        <v>46</v>
      </c>
      <c r="H43" s="1" t="s">
        <v>46</v>
      </c>
      <c r="I43" s="1">
        <v>105115</v>
      </c>
      <c r="J43" s="1" t="s">
        <v>46</v>
      </c>
      <c r="L43" s="1" t="s">
        <v>46</v>
      </c>
      <c r="M43" s="1" t="s">
        <v>46</v>
      </c>
      <c r="N43" s="1" t="s">
        <v>46</v>
      </c>
      <c r="O43" s="1" t="s">
        <v>46</v>
      </c>
      <c r="P43" s="1" t="s">
        <v>46</v>
      </c>
      <c r="Q43" s="1" t="s">
        <v>46</v>
      </c>
      <c r="R43" s="1" t="s">
        <v>46</v>
      </c>
      <c r="S43" s="1" t="s">
        <v>46</v>
      </c>
      <c r="T43" s="1" t="s">
        <v>46</v>
      </c>
      <c r="U43" s="1" t="s">
        <v>46</v>
      </c>
      <c r="V43" s="1" t="s">
        <v>46</v>
      </c>
      <c r="W43" s="1" t="s">
        <v>46</v>
      </c>
      <c r="X43" s="1" t="s">
        <v>46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E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  <c r="AJ43" s="1" t="s">
        <v>46</v>
      </c>
      <c r="AK43" s="1" t="s">
        <v>46</v>
      </c>
      <c r="AL43" s="1" t="s">
        <v>46</v>
      </c>
      <c r="AM43" s="1" t="s">
        <v>46</v>
      </c>
      <c r="AN43" s="1" t="s">
        <v>46</v>
      </c>
      <c r="AO43" s="1" t="s">
        <v>46</v>
      </c>
      <c r="AP43" s="1" t="s">
        <v>46</v>
      </c>
      <c r="AQ43" s="1" t="s">
        <v>46</v>
      </c>
      <c r="AR43" s="1" t="s">
        <v>46</v>
      </c>
      <c r="AS43" s="1" t="s">
        <v>46</v>
      </c>
      <c r="AT43" s="1" t="s">
        <v>46</v>
      </c>
      <c r="AU43" s="1" t="s">
        <v>46</v>
      </c>
      <c r="AV43" s="1" t="s">
        <v>46</v>
      </c>
    </row>
    <row r="44" spans="1:48" x14ac:dyDescent="0.25">
      <c r="A44" t="s">
        <v>84</v>
      </c>
      <c r="B44" s="1">
        <v>84328</v>
      </c>
      <c r="C44" s="7">
        <f t="shared" si="0"/>
        <v>0.98747746893084143</v>
      </c>
      <c r="D44" s="1">
        <v>21722</v>
      </c>
      <c r="E44" s="1">
        <v>61550</v>
      </c>
      <c r="F44" s="1" t="s">
        <v>46</v>
      </c>
      <c r="H44" s="1" t="s">
        <v>46</v>
      </c>
      <c r="I44" s="1">
        <v>1056</v>
      </c>
      <c r="J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46</v>
      </c>
      <c r="R44" s="1" t="s">
        <v>46</v>
      </c>
      <c r="S44" s="1" t="s">
        <v>46</v>
      </c>
      <c r="T44" s="1" t="s">
        <v>46</v>
      </c>
      <c r="U44" s="1" t="s">
        <v>46</v>
      </c>
      <c r="V44" s="1" t="s">
        <v>46</v>
      </c>
      <c r="W44" s="1" t="s">
        <v>46</v>
      </c>
      <c r="X44" s="1" t="s">
        <v>46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1" t="s">
        <v>46</v>
      </c>
      <c r="AK44" s="1" t="s">
        <v>46</v>
      </c>
      <c r="AL44" s="1" t="s">
        <v>46</v>
      </c>
      <c r="AM44" s="1" t="s">
        <v>46</v>
      </c>
      <c r="AN44" s="1" t="s">
        <v>46</v>
      </c>
      <c r="AO44" s="1" t="s">
        <v>46</v>
      </c>
      <c r="AP44" s="1" t="s">
        <v>46</v>
      </c>
      <c r="AQ44" s="1" t="s">
        <v>46</v>
      </c>
      <c r="AR44" s="1" t="s">
        <v>46</v>
      </c>
      <c r="AS44" s="1" t="s">
        <v>46</v>
      </c>
      <c r="AT44" s="1" t="s">
        <v>46</v>
      </c>
      <c r="AU44" s="1" t="s">
        <v>46</v>
      </c>
      <c r="AV44" s="1" t="s">
        <v>46</v>
      </c>
    </row>
    <row r="45" spans="1:48" x14ac:dyDescent="0.25">
      <c r="A45" t="s">
        <v>85</v>
      </c>
      <c r="B45" s="1">
        <v>72327</v>
      </c>
      <c r="C45" s="7">
        <f t="shared" si="0"/>
        <v>0.85305625838207033</v>
      </c>
      <c r="D45" s="1">
        <v>11494</v>
      </c>
      <c r="E45" s="1">
        <v>49135</v>
      </c>
      <c r="F45" s="1">
        <v>1070</v>
      </c>
      <c r="H45" s="1" t="s">
        <v>46</v>
      </c>
      <c r="I45" s="1">
        <v>10624</v>
      </c>
      <c r="J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>
        <v>2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46</v>
      </c>
      <c r="AM45" s="1" t="s">
        <v>46</v>
      </c>
      <c r="AN45" s="1">
        <v>2</v>
      </c>
      <c r="AO45" s="1" t="s">
        <v>46</v>
      </c>
      <c r="AP45" s="1" t="s">
        <v>46</v>
      </c>
      <c r="AQ45" s="1" t="s">
        <v>46</v>
      </c>
      <c r="AR45" s="1" t="s">
        <v>46</v>
      </c>
      <c r="AS45" s="1" t="s">
        <v>46</v>
      </c>
      <c r="AT45" s="1" t="s">
        <v>46</v>
      </c>
      <c r="AU45" s="1" t="s">
        <v>46</v>
      </c>
      <c r="AV45" s="1" t="s">
        <v>46</v>
      </c>
    </row>
    <row r="46" spans="1:48" x14ac:dyDescent="0.25">
      <c r="A46" t="s">
        <v>86</v>
      </c>
      <c r="B46" s="1">
        <v>61630</v>
      </c>
      <c r="C46" s="7">
        <f t="shared" si="0"/>
        <v>0.76878143761155282</v>
      </c>
      <c r="D46" s="1">
        <v>5993</v>
      </c>
      <c r="E46" s="1">
        <v>40618</v>
      </c>
      <c r="F46" s="1">
        <v>769</v>
      </c>
      <c r="H46" s="1" t="s">
        <v>46</v>
      </c>
      <c r="I46" s="1">
        <v>13625</v>
      </c>
      <c r="J46" s="1" t="s">
        <v>46</v>
      </c>
      <c r="L46" s="1" t="s">
        <v>46</v>
      </c>
      <c r="M46" s="1" t="s">
        <v>46</v>
      </c>
      <c r="N46" s="1" t="s">
        <v>46</v>
      </c>
      <c r="O46" s="1" t="s">
        <v>46</v>
      </c>
      <c r="P46" s="1" t="s">
        <v>46</v>
      </c>
      <c r="Q46" s="1" t="s">
        <v>46</v>
      </c>
      <c r="R46" s="1" t="s">
        <v>46</v>
      </c>
      <c r="S46" s="1" t="s">
        <v>46</v>
      </c>
      <c r="T46" s="1" t="s">
        <v>46</v>
      </c>
      <c r="U46" s="1" t="s">
        <v>46</v>
      </c>
      <c r="V46" s="1" t="s">
        <v>46</v>
      </c>
      <c r="W46" s="1" t="s">
        <v>46</v>
      </c>
      <c r="X46" s="1" t="s">
        <v>46</v>
      </c>
      <c r="Y46" s="1" t="s">
        <v>46</v>
      </c>
      <c r="Z46" s="1" t="s">
        <v>46</v>
      </c>
      <c r="AA46" s="1" t="s">
        <v>46</v>
      </c>
      <c r="AB46" s="1" t="s">
        <v>46</v>
      </c>
      <c r="AC46" s="1" t="s">
        <v>46</v>
      </c>
      <c r="AD46" s="1" t="s">
        <v>46</v>
      </c>
      <c r="AE46" s="1" t="s">
        <v>46</v>
      </c>
      <c r="AF46" s="1">
        <v>11</v>
      </c>
      <c r="AG46" s="1" t="s">
        <v>46</v>
      </c>
      <c r="AH46" s="1" t="s">
        <v>46</v>
      </c>
      <c r="AI46" s="1" t="s">
        <v>46</v>
      </c>
      <c r="AJ46" s="1" t="s">
        <v>46</v>
      </c>
      <c r="AK46" s="1" t="s">
        <v>46</v>
      </c>
      <c r="AL46" s="1" t="s">
        <v>46</v>
      </c>
      <c r="AM46" s="1" t="s">
        <v>46</v>
      </c>
      <c r="AN46" s="1">
        <v>614</v>
      </c>
      <c r="AO46" s="1" t="s">
        <v>46</v>
      </c>
      <c r="AP46" s="1" t="s">
        <v>46</v>
      </c>
      <c r="AQ46" s="1" t="s">
        <v>46</v>
      </c>
      <c r="AR46" s="1" t="s">
        <v>46</v>
      </c>
      <c r="AS46" s="1" t="s">
        <v>46</v>
      </c>
      <c r="AT46" s="1" t="s">
        <v>46</v>
      </c>
      <c r="AU46" s="1" t="s">
        <v>46</v>
      </c>
      <c r="AV46" s="1" t="s">
        <v>46</v>
      </c>
    </row>
    <row r="47" spans="1:48" x14ac:dyDescent="0.25">
      <c r="A47" t="s">
        <v>87</v>
      </c>
      <c r="B47" s="1">
        <v>60305</v>
      </c>
      <c r="C47" s="7">
        <f t="shared" si="0"/>
        <v>0</v>
      </c>
      <c r="D47" s="1" t="s">
        <v>46</v>
      </c>
      <c r="E47" s="1" t="s">
        <v>46</v>
      </c>
      <c r="F47" s="1" t="s">
        <v>46</v>
      </c>
      <c r="H47" s="1" t="s">
        <v>46</v>
      </c>
      <c r="I47" s="1" t="s">
        <v>46</v>
      </c>
      <c r="J47" s="1" t="s">
        <v>46</v>
      </c>
      <c r="L47" s="1" t="s">
        <v>46</v>
      </c>
      <c r="M47" s="1" t="s">
        <v>46</v>
      </c>
      <c r="N47" s="1">
        <v>18504</v>
      </c>
      <c r="O47" s="1" t="s">
        <v>46</v>
      </c>
      <c r="P47" s="1" t="s">
        <v>46</v>
      </c>
      <c r="Q47" s="1">
        <v>32033</v>
      </c>
      <c r="R47" s="1" t="s">
        <v>46</v>
      </c>
      <c r="S47" s="1">
        <v>1391</v>
      </c>
      <c r="T47" s="1">
        <v>115</v>
      </c>
      <c r="U47" s="1">
        <v>1</v>
      </c>
      <c r="V47" s="1" t="s">
        <v>46</v>
      </c>
      <c r="W47" s="1" t="s">
        <v>46</v>
      </c>
      <c r="X47" s="1">
        <v>1</v>
      </c>
      <c r="Y47" s="1" t="s">
        <v>46</v>
      </c>
      <c r="Z47" s="1" t="s">
        <v>46</v>
      </c>
      <c r="AA47" s="1" t="s">
        <v>46</v>
      </c>
      <c r="AB47" s="1" t="s">
        <v>46</v>
      </c>
      <c r="AC47" s="1" t="s">
        <v>46</v>
      </c>
      <c r="AD47" s="1" t="s">
        <v>46</v>
      </c>
      <c r="AE47" s="1">
        <v>5430</v>
      </c>
      <c r="AF47" s="1" t="s">
        <v>46</v>
      </c>
      <c r="AG47" s="1" t="s">
        <v>46</v>
      </c>
      <c r="AH47" s="1">
        <v>2830</v>
      </c>
      <c r="AI47" s="1" t="s">
        <v>46</v>
      </c>
      <c r="AJ47" s="1" t="s">
        <v>46</v>
      </c>
      <c r="AK47" s="1" t="s">
        <v>46</v>
      </c>
      <c r="AL47" s="1" t="s">
        <v>46</v>
      </c>
      <c r="AM47" s="1" t="s">
        <v>46</v>
      </c>
      <c r="AN47" s="1" t="s">
        <v>46</v>
      </c>
      <c r="AO47" s="1" t="s">
        <v>46</v>
      </c>
      <c r="AP47" s="1" t="s">
        <v>46</v>
      </c>
      <c r="AQ47" s="1" t="s">
        <v>46</v>
      </c>
      <c r="AR47" s="1" t="s">
        <v>46</v>
      </c>
      <c r="AS47" s="1" t="s">
        <v>46</v>
      </c>
      <c r="AT47" s="1" t="s">
        <v>46</v>
      </c>
      <c r="AU47" s="1" t="s">
        <v>46</v>
      </c>
      <c r="AV47" s="1" t="s">
        <v>46</v>
      </c>
    </row>
    <row r="48" spans="1:48" x14ac:dyDescent="0.25">
      <c r="A48" t="s">
        <v>88</v>
      </c>
      <c r="B48" s="1">
        <v>52135</v>
      </c>
      <c r="C48" s="7">
        <f t="shared" si="0"/>
        <v>0.98532655605639208</v>
      </c>
      <c r="D48" s="1">
        <v>36410</v>
      </c>
      <c r="E48" s="1">
        <v>14960</v>
      </c>
      <c r="F48" s="1" t="s">
        <v>46</v>
      </c>
      <c r="H48" s="1" t="s">
        <v>46</v>
      </c>
      <c r="I48" s="1">
        <v>143</v>
      </c>
      <c r="J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>
        <v>10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>
        <v>311</v>
      </c>
      <c r="AM48" s="1" t="s">
        <v>46</v>
      </c>
      <c r="AN48" s="1">
        <v>301</v>
      </c>
      <c r="AO48" s="1" t="s">
        <v>46</v>
      </c>
      <c r="AP48" s="1" t="s">
        <v>46</v>
      </c>
      <c r="AQ48" s="1" t="s">
        <v>46</v>
      </c>
      <c r="AR48" s="1" t="s">
        <v>46</v>
      </c>
      <c r="AS48" s="1" t="s">
        <v>46</v>
      </c>
      <c r="AT48" s="1" t="s">
        <v>46</v>
      </c>
      <c r="AU48" s="1" t="s">
        <v>46</v>
      </c>
      <c r="AV48" s="1" t="s">
        <v>46</v>
      </c>
    </row>
    <row r="49" spans="1:48" x14ac:dyDescent="0.25">
      <c r="A49" t="s">
        <v>89</v>
      </c>
      <c r="B49" s="1">
        <v>45363</v>
      </c>
      <c r="C49" s="7">
        <f t="shared" si="0"/>
        <v>0.88422282476908498</v>
      </c>
      <c r="D49" s="1" t="s">
        <v>46</v>
      </c>
      <c r="E49" s="1">
        <v>40111</v>
      </c>
      <c r="F49" s="1" t="s">
        <v>46</v>
      </c>
      <c r="H49" s="1" t="s">
        <v>46</v>
      </c>
      <c r="I49" s="1">
        <v>5252</v>
      </c>
      <c r="J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 t="s">
        <v>46</v>
      </c>
      <c r="AT49" s="1" t="s">
        <v>46</v>
      </c>
      <c r="AU49" s="1" t="s">
        <v>46</v>
      </c>
      <c r="AV49" s="1" t="s">
        <v>46</v>
      </c>
    </row>
    <row r="50" spans="1:48" x14ac:dyDescent="0.25">
      <c r="A50" t="s">
        <v>90</v>
      </c>
      <c r="B50" s="1">
        <v>42090</v>
      </c>
      <c r="C50" s="7">
        <f t="shared" si="0"/>
        <v>0</v>
      </c>
      <c r="D50" s="1" t="s">
        <v>46</v>
      </c>
      <c r="E50" s="1" t="s">
        <v>46</v>
      </c>
      <c r="F50" s="1" t="s">
        <v>46</v>
      </c>
      <c r="H50" s="1" t="s">
        <v>46</v>
      </c>
      <c r="I50" s="1">
        <v>42090</v>
      </c>
      <c r="J50" s="1" t="s">
        <v>46</v>
      </c>
      <c r="L50" s="1" t="s">
        <v>46</v>
      </c>
      <c r="M50" s="1" t="s">
        <v>46</v>
      </c>
      <c r="N50" s="1" t="s">
        <v>46</v>
      </c>
      <c r="O50" s="1" t="s">
        <v>46</v>
      </c>
      <c r="P50" s="1" t="s">
        <v>46</v>
      </c>
      <c r="Q50" s="1" t="s">
        <v>46</v>
      </c>
      <c r="R50" s="1" t="s">
        <v>46</v>
      </c>
      <c r="S50" s="1" t="s">
        <v>46</v>
      </c>
      <c r="T50" s="1" t="s">
        <v>46</v>
      </c>
      <c r="U50" s="1" t="s">
        <v>46</v>
      </c>
      <c r="V50" s="1" t="s">
        <v>46</v>
      </c>
      <c r="W50" s="1" t="s">
        <v>46</v>
      </c>
      <c r="X50" s="1" t="s">
        <v>46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E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  <c r="AJ50" s="1" t="s">
        <v>46</v>
      </c>
      <c r="AK50" s="1" t="s">
        <v>46</v>
      </c>
      <c r="AL50" s="1" t="s">
        <v>46</v>
      </c>
      <c r="AM50" s="1" t="s">
        <v>46</v>
      </c>
      <c r="AN50" s="1" t="s">
        <v>46</v>
      </c>
      <c r="AO50" s="1" t="s">
        <v>46</v>
      </c>
      <c r="AP50" s="1" t="s">
        <v>46</v>
      </c>
      <c r="AQ50" s="1" t="s">
        <v>46</v>
      </c>
      <c r="AR50" s="1" t="s">
        <v>46</v>
      </c>
      <c r="AS50" s="1" t="s">
        <v>46</v>
      </c>
      <c r="AT50" s="1" t="s">
        <v>46</v>
      </c>
      <c r="AU50" s="1" t="s">
        <v>46</v>
      </c>
      <c r="AV50" s="1" t="s">
        <v>46</v>
      </c>
    </row>
    <row r="51" spans="1:48" x14ac:dyDescent="0.25">
      <c r="A51" t="s">
        <v>91</v>
      </c>
      <c r="B51" s="1">
        <v>33107</v>
      </c>
      <c r="C51" s="7">
        <f t="shared" si="0"/>
        <v>0.99821789953786211</v>
      </c>
      <c r="D51" s="1" t="s">
        <v>46</v>
      </c>
      <c r="E51" s="1">
        <v>33048</v>
      </c>
      <c r="F51" s="1" t="s">
        <v>46</v>
      </c>
      <c r="H51" s="1" t="s">
        <v>46</v>
      </c>
      <c r="I51" s="1" t="s">
        <v>46</v>
      </c>
      <c r="J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>
        <v>59</v>
      </c>
      <c r="AO51" s="1" t="s">
        <v>46</v>
      </c>
      <c r="AP51" s="1" t="s">
        <v>46</v>
      </c>
      <c r="AQ51" s="1" t="s">
        <v>46</v>
      </c>
      <c r="AR51" s="1" t="s">
        <v>46</v>
      </c>
      <c r="AS51" s="1" t="s">
        <v>46</v>
      </c>
      <c r="AT51" s="1" t="s">
        <v>46</v>
      </c>
      <c r="AU51" s="1" t="s">
        <v>46</v>
      </c>
      <c r="AV51" s="1" t="s">
        <v>46</v>
      </c>
    </row>
    <row r="52" spans="1:48" x14ac:dyDescent="0.25">
      <c r="A52" t="s">
        <v>92</v>
      </c>
      <c r="B52" s="1">
        <v>24452</v>
      </c>
      <c r="C52" s="7">
        <f t="shared" si="0"/>
        <v>0</v>
      </c>
      <c r="D52" s="1" t="s">
        <v>46</v>
      </c>
      <c r="E52" s="1" t="s">
        <v>46</v>
      </c>
      <c r="F52" s="1" t="s">
        <v>46</v>
      </c>
      <c r="H52" s="1" t="s">
        <v>46</v>
      </c>
      <c r="I52" s="1" t="s">
        <v>46</v>
      </c>
      <c r="J52" s="1" t="s">
        <v>46</v>
      </c>
      <c r="L52" s="1" t="s">
        <v>46</v>
      </c>
      <c r="M52" s="1" t="s">
        <v>46</v>
      </c>
      <c r="N52" s="1" t="s">
        <v>46</v>
      </c>
      <c r="O52" s="1" t="s">
        <v>46</v>
      </c>
      <c r="P52" s="1" t="s">
        <v>46</v>
      </c>
      <c r="Q52" s="1" t="s">
        <v>46</v>
      </c>
      <c r="R52" s="1" t="s">
        <v>46</v>
      </c>
      <c r="S52" s="1" t="s">
        <v>46</v>
      </c>
      <c r="T52" s="1" t="s">
        <v>46</v>
      </c>
      <c r="U52" s="1" t="s">
        <v>46</v>
      </c>
      <c r="V52" s="1">
        <v>1</v>
      </c>
      <c r="W52" s="1" t="s">
        <v>46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E52" s="1" t="s">
        <v>46</v>
      </c>
      <c r="AF52" s="1">
        <v>5</v>
      </c>
      <c r="AG52" s="1" t="s">
        <v>46</v>
      </c>
      <c r="AH52" s="1" t="s">
        <v>46</v>
      </c>
      <c r="AI52" s="1" t="s">
        <v>46</v>
      </c>
      <c r="AJ52" s="1" t="s">
        <v>46</v>
      </c>
      <c r="AK52" s="1" t="s">
        <v>46</v>
      </c>
      <c r="AL52" s="1" t="s">
        <v>46</v>
      </c>
      <c r="AM52" s="1" t="s">
        <v>46</v>
      </c>
      <c r="AN52" s="1">
        <v>24445</v>
      </c>
      <c r="AO52" s="1" t="s">
        <v>46</v>
      </c>
      <c r="AP52" s="1" t="s">
        <v>46</v>
      </c>
      <c r="AQ52" s="1" t="s">
        <v>46</v>
      </c>
      <c r="AR52" s="1">
        <v>1</v>
      </c>
      <c r="AS52" s="1" t="s">
        <v>46</v>
      </c>
      <c r="AT52" s="1" t="s">
        <v>46</v>
      </c>
      <c r="AU52" s="1" t="s">
        <v>46</v>
      </c>
      <c r="AV52" s="1" t="s">
        <v>46</v>
      </c>
    </row>
    <row r="53" spans="1:48" x14ac:dyDescent="0.25">
      <c r="A53" t="s">
        <v>93</v>
      </c>
      <c r="B53" s="1">
        <v>17475</v>
      </c>
      <c r="C53" s="7">
        <f t="shared" si="0"/>
        <v>0</v>
      </c>
      <c r="D53" s="1" t="s">
        <v>46</v>
      </c>
      <c r="E53" s="1" t="s">
        <v>46</v>
      </c>
      <c r="F53" s="1" t="s">
        <v>46</v>
      </c>
      <c r="H53" s="1" t="s">
        <v>46</v>
      </c>
      <c r="I53" s="1">
        <v>17475</v>
      </c>
      <c r="J53" s="1" t="s">
        <v>46</v>
      </c>
      <c r="L53" s="1" t="s">
        <v>46</v>
      </c>
      <c r="M53" s="1" t="s">
        <v>46</v>
      </c>
      <c r="N53" s="1" t="s">
        <v>46</v>
      </c>
      <c r="O53" s="1" t="s">
        <v>46</v>
      </c>
      <c r="P53" s="1" t="s">
        <v>46</v>
      </c>
      <c r="Q53" s="1" t="s">
        <v>46</v>
      </c>
      <c r="R53" s="1" t="s">
        <v>46</v>
      </c>
      <c r="S53" s="1" t="s">
        <v>46</v>
      </c>
      <c r="T53" s="1" t="s">
        <v>46</v>
      </c>
      <c r="U53" s="1" t="s">
        <v>46</v>
      </c>
      <c r="V53" s="1" t="s">
        <v>46</v>
      </c>
      <c r="W53" s="1" t="s">
        <v>46</v>
      </c>
      <c r="X53" s="1" t="s">
        <v>46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E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  <c r="AJ53" s="1" t="s">
        <v>46</v>
      </c>
      <c r="AK53" s="1" t="s">
        <v>46</v>
      </c>
      <c r="AL53" s="1" t="s">
        <v>46</v>
      </c>
      <c r="AM53" s="1" t="s">
        <v>46</v>
      </c>
      <c r="AN53" s="1" t="s">
        <v>46</v>
      </c>
      <c r="AO53" s="1" t="s">
        <v>46</v>
      </c>
      <c r="AP53" s="1" t="s">
        <v>46</v>
      </c>
      <c r="AQ53" s="1" t="s">
        <v>46</v>
      </c>
      <c r="AR53" s="1" t="s">
        <v>46</v>
      </c>
      <c r="AS53" s="1" t="s">
        <v>46</v>
      </c>
      <c r="AT53" s="1" t="s">
        <v>46</v>
      </c>
      <c r="AU53" s="1" t="s">
        <v>46</v>
      </c>
      <c r="AV53" s="1" t="s">
        <v>46</v>
      </c>
    </row>
    <row r="54" spans="1:48" x14ac:dyDescent="0.25">
      <c r="A54" t="s">
        <v>94</v>
      </c>
      <c r="B54" s="1">
        <v>17129</v>
      </c>
      <c r="C54" s="7">
        <f t="shared" si="0"/>
        <v>0</v>
      </c>
      <c r="D54" s="1" t="s">
        <v>46</v>
      </c>
      <c r="E54" s="1" t="s">
        <v>46</v>
      </c>
      <c r="F54" s="1" t="s">
        <v>46</v>
      </c>
      <c r="H54" s="1" t="s">
        <v>46</v>
      </c>
      <c r="I54" s="1">
        <v>17128</v>
      </c>
      <c r="J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  <c r="AP54" s="1">
        <v>1</v>
      </c>
      <c r="AQ54" s="1" t="s">
        <v>46</v>
      </c>
      <c r="AR54" s="1" t="s">
        <v>46</v>
      </c>
      <c r="AS54" s="1" t="s">
        <v>46</v>
      </c>
      <c r="AT54" s="1" t="s">
        <v>46</v>
      </c>
      <c r="AU54" s="1" t="s">
        <v>46</v>
      </c>
      <c r="AV54" s="1" t="s">
        <v>46</v>
      </c>
    </row>
    <row r="55" spans="1:48" x14ac:dyDescent="0.25">
      <c r="A55" t="s">
        <v>95</v>
      </c>
      <c r="B55" s="1">
        <v>11337</v>
      </c>
      <c r="C55" s="7">
        <f t="shared" si="0"/>
        <v>0</v>
      </c>
      <c r="D55" s="1" t="s">
        <v>46</v>
      </c>
      <c r="E55" s="1" t="s">
        <v>46</v>
      </c>
      <c r="F55" s="1" t="s">
        <v>46</v>
      </c>
      <c r="H55" s="1" t="s">
        <v>46</v>
      </c>
      <c r="I55" s="1">
        <v>11335</v>
      </c>
      <c r="J55" s="1" t="s">
        <v>46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  <c r="AK55" s="1" t="s">
        <v>46</v>
      </c>
      <c r="AL55" s="1" t="s">
        <v>46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 t="s">
        <v>46</v>
      </c>
      <c r="AT55" s="1" t="s">
        <v>46</v>
      </c>
      <c r="AU55" s="1">
        <v>2</v>
      </c>
      <c r="AV55" s="1" t="s">
        <v>46</v>
      </c>
    </row>
    <row r="56" spans="1:48" x14ac:dyDescent="0.25">
      <c r="A56" t="s">
        <v>96</v>
      </c>
      <c r="B56" s="1">
        <v>5963</v>
      </c>
      <c r="C56" s="7">
        <f t="shared" si="0"/>
        <v>0</v>
      </c>
      <c r="D56" s="1" t="s">
        <v>46</v>
      </c>
      <c r="E56" s="1" t="s">
        <v>46</v>
      </c>
      <c r="F56" s="1" t="s">
        <v>46</v>
      </c>
      <c r="H56" s="1" t="s">
        <v>46</v>
      </c>
      <c r="I56" s="1">
        <v>5963</v>
      </c>
      <c r="J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  <c r="AK56" s="1" t="s">
        <v>46</v>
      </c>
      <c r="AL56" s="1" t="s">
        <v>46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 t="s">
        <v>46</v>
      </c>
      <c r="AT56" s="1" t="s">
        <v>46</v>
      </c>
      <c r="AU56" s="1" t="s">
        <v>46</v>
      </c>
      <c r="AV56" s="1" t="s">
        <v>46</v>
      </c>
    </row>
    <row r="57" spans="1:48" x14ac:dyDescent="0.25">
      <c r="A57" t="s">
        <v>97</v>
      </c>
      <c r="B57" s="1">
        <v>1842</v>
      </c>
      <c r="C57" s="7">
        <f t="shared" si="0"/>
        <v>0</v>
      </c>
      <c r="D57" s="1" t="s">
        <v>46</v>
      </c>
      <c r="E57" s="1" t="s">
        <v>46</v>
      </c>
      <c r="F57" s="1" t="s">
        <v>46</v>
      </c>
      <c r="H57" s="1" t="s">
        <v>46</v>
      </c>
      <c r="I57" s="1">
        <v>1842</v>
      </c>
      <c r="J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  <c r="AN57" s="1" t="s">
        <v>46</v>
      </c>
      <c r="AO57" s="1" t="s">
        <v>46</v>
      </c>
      <c r="AP57" s="1" t="s">
        <v>46</v>
      </c>
      <c r="AQ57" s="1" t="s">
        <v>46</v>
      </c>
      <c r="AR57" s="1" t="s">
        <v>46</v>
      </c>
      <c r="AS57" s="1" t="s">
        <v>46</v>
      </c>
      <c r="AT57" s="1" t="s">
        <v>46</v>
      </c>
      <c r="AU57" s="1" t="s">
        <v>46</v>
      </c>
      <c r="AV57" s="1" t="s">
        <v>46</v>
      </c>
    </row>
    <row r="58" spans="1:48" x14ac:dyDescent="0.25">
      <c r="A58" t="s">
        <v>98</v>
      </c>
      <c r="B58" s="1">
        <v>101</v>
      </c>
      <c r="C58" s="7">
        <f t="shared" si="0"/>
        <v>0</v>
      </c>
      <c r="D58" s="1" t="s">
        <v>46</v>
      </c>
      <c r="E58" s="1" t="s">
        <v>46</v>
      </c>
      <c r="F58" s="1" t="s">
        <v>46</v>
      </c>
      <c r="H58" s="1" t="s">
        <v>46</v>
      </c>
      <c r="I58" s="1" t="s">
        <v>46</v>
      </c>
      <c r="J58" s="1" t="s">
        <v>46</v>
      </c>
      <c r="L58" s="1" t="s">
        <v>46</v>
      </c>
      <c r="M58" s="1" t="s">
        <v>46</v>
      </c>
      <c r="N58" s="1" t="s">
        <v>46</v>
      </c>
      <c r="O58" s="1" t="s">
        <v>46</v>
      </c>
      <c r="P58" s="1" t="s">
        <v>46</v>
      </c>
      <c r="Q58" s="1" t="s">
        <v>46</v>
      </c>
      <c r="R58" s="1" t="s">
        <v>46</v>
      </c>
      <c r="S58" s="1" t="s">
        <v>46</v>
      </c>
      <c r="T58" s="1" t="s">
        <v>46</v>
      </c>
      <c r="U58" s="1" t="s">
        <v>46</v>
      </c>
      <c r="V58" s="1" t="s">
        <v>46</v>
      </c>
      <c r="W58" s="1" t="s">
        <v>46</v>
      </c>
      <c r="X58" s="1" t="s">
        <v>46</v>
      </c>
      <c r="Y58" s="1" t="s">
        <v>46</v>
      </c>
      <c r="Z58" s="1" t="s">
        <v>46</v>
      </c>
      <c r="AA58" s="1" t="s">
        <v>46</v>
      </c>
      <c r="AB58" s="1" t="s">
        <v>46</v>
      </c>
      <c r="AC58" s="1" t="s">
        <v>46</v>
      </c>
      <c r="AD58" s="1" t="s">
        <v>46</v>
      </c>
      <c r="AE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  <c r="AJ58" s="1" t="s">
        <v>46</v>
      </c>
      <c r="AK58" s="1" t="s">
        <v>46</v>
      </c>
      <c r="AL58" s="1" t="s">
        <v>46</v>
      </c>
      <c r="AM58" s="1" t="s">
        <v>46</v>
      </c>
      <c r="AN58" s="1" t="s">
        <v>46</v>
      </c>
      <c r="AO58" s="1" t="s">
        <v>46</v>
      </c>
      <c r="AP58" s="1" t="s">
        <v>46</v>
      </c>
      <c r="AQ58" s="1" t="s">
        <v>46</v>
      </c>
      <c r="AR58" s="1" t="s">
        <v>46</v>
      </c>
      <c r="AS58" s="1" t="s">
        <v>46</v>
      </c>
      <c r="AT58" s="1">
        <v>101</v>
      </c>
      <c r="AU58" s="1" t="s">
        <v>46</v>
      </c>
      <c r="AV58" s="1" t="s">
        <v>46</v>
      </c>
    </row>
  </sheetData>
  <mergeCells count="2">
    <mergeCell ref="C1:C2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A33" sqref="A33"/>
    </sheetView>
  </sheetViews>
  <sheetFormatPr defaultRowHeight="15" x14ac:dyDescent="0.25"/>
  <cols>
    <col min="1" max="1" width="20.7109375" bestFit="1" customWidth="1"/>
    <col min="2" max="6" width="14.7109375" customWidth="1"/>
  </cols>
  <sheetData>
    <row r="2" spans="1:6" x14ac:dyDescent="0.25">
      <c r="B2" s="2" t="s">
        <v>99</v>
      </c>
      <c r="C2" s="2" t="s">
        <v>100</v>
      </c>
      <c r="D2" s="2" t="s">
        <v>101</v>
      </c>
      <c r="E2" s="2" t="s">
        <v>102</v>
      </c>
      <c r="F2" s="2" t="s">
        <v>106</v>
      </c>
    </row>
    <row r="4" spans="1:6" x14ac:dyDescent="0.25">
      <c r="A4" t="s">
        <v>103</v>
      </c>
      <c r="B4" s="3">
        <v>12077834</v>
      </c>
      <c r="C4" s="3">
        <v>14063260</v>
      </c>
      <c r="D4" s="3">
        <v>14652161</v>
      </c>
      <c r="E4" s="3">
        <v>17596620</v>
      </c>
      <c r="F4" s="3">
        <f>SUM(report_2015_02_01!D4:F4)</f>
        <v>17652443</v>
      </c>
    </row>
    <row r="5" spans="1:6" x14ac:dyDescent="0.25">
      <c r="A5" t="s">
        <v>104</v>
      </c>
      <c r="B5" s="3">
        <v>66866854</v>
      </c>
      <c r="C5" s="3">
        <v>67311954</v>
      </c>
      <c r="D5" s="3">
        <v>59709976</v>
      </c>
      <c r="E5" s="3">
        <v>57958877</v>
      </c>
      <c r="F5" s="3">
        <v>64566743</v>
      </c>
    </row>
    <row r="6" spans="1:6" x14ac:dyDescent="0.25">
      <c r="A6" t="s">
        <v>105</v>
      </c>
      <c r="B6" s="4">
        <v>0.18062512706220635</v>
      </c>
      <c r="C6" s="4">
        <v>0.2089266343389764</v>
      </c>
      <c r="D6" s="4">
        <v>0.24538882748839155</v>
      </c>
      <c r="E6" s="4">
        <v>0.3036052613648812</v>
      </c>
      <c r="F6" s="4">
        <f>F4/F5</f>
        <v>0.27339838095906432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report_2015_02_01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Chander S. Sehgal x5618 14630N</dc:creator>
  <cp:lastModifiedBy>Chander S. Sehgal</cp:lastModifiedBy>
  <dcterms:created xsi:type="dcterms:W3CDTF">2015-02-02T14:58:49Z</dcterms:created>
  <dcterms:modified xsi:type="dcterms:W3CDTF">2015-02-02T15:08:34Z</dcterms:modified>
</cp:coreProperties>
</file>