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9555" windowHeight="7485" activeTab="3"/>
  </bookViews>
  <sheets>
    <sheet name="Lodging" sheetId="1" r:id="rId1"/>
    <sheet name="Conference rooms" sheetId="2" r:id="rId2"/>
    <sheet name="Social Evening" sheetId="3" r:id="rId3"/>
    <sheet name="Breaks" sheetId="5" r:id="rId4"/>
  </sheets>
  <calcPr calcId="125725"/>
</workbook>
</file>

<file path=xl/calcChain.xml><?xml version="1.0" encoding="utf-8"?>
<calcChain xmlns="http://schemas.openxmlformats.org/spreadsheetml/2006/main">
  <c r="I3" i="5"/>
  <c r="F5"/>
  <c r="F6"/>
  <c r="F7"/>
  <c r="F8"/>
  <c r="F4"/>
  <c r="J6" i="3"/>
  <c r="G8"/>
  <c r="G7"/>
</calcChain>
</file>

<file path=xl/sharedStrings.xml><?xml version="1.0" encoding="utf-8"?>
<sst xmlns="http://schemas.openxmlformats.org/spreadsheetml/2006/main" count="95" uniqueCount="84">
  <si>
    <t>Hotel name</t>
  </si>
  <si>
    <t>Phone #</t>
  </si>
  <si>
    <t>Rate</t>
  </si>
  <si>
    <t>Amenities</t>
  </si>
  <si>
    <t>Staybridge Suits</t>
  </si>
  <si>
    <t>756-8900</t>
  </si>
  <si>
    <t>Overton Hotel</t>
  </si>
  <si>
    <t>776-700</t>
  </si>
  <si>
    <t>Ashmore Inn and Suits</t>
  </si>
  <si>
    <t>785-0060</t>
  </si>
  <si>
    <t>Arbor Inn and Suites</t>
  </si>
  <si>
    <t>722-2726</t>
  </si>
  <si>
    <t>extended continental breakfast</t>
  </si>
  <si>
    <t>continental breakfast, shuttle service</t>
  </si>
  <si>
    <t>Baymont Inn &amp; Suites</t>
  </si>
  <si>
    <t>792-5181</t>
  </si>
  <si>
    <t>Comfort Inn &amp; Suites I-27</t>
  </si>
  <si>
    <t>763-6500</t>
  </si>
  <si>
    <t>Embassy Suites</t>
  </si>
  <si>
    <t>771-7000</t>
  </si>
  <si>
    <t>cooked-to-order breakfast and evening reception, airport shuttle service</t>
  </si>
  <si>
    <t>Hawthorn Suites</t>
  </si>
  <si>
    <t>792-3600</t>
  </si>
  <si>
    <t>hot breakfast, shuttle service</t>
  </si>
  <si>
    <t>Holiday Inn Express</t>
  </si>
  <si>
    <t>687-2500</t>
  </si>
  <si>
    <t>hot breakfast</t>
  </si>
  <si>
    <t>Holiday Inn Express &amp; Suites Wolfforth</t>
  </si>
  <si>
    <t>833-6000</t>
  </si>
  <si>
    <t>Holiday Inn Hotel and Towers</t>
  </si>
  <si>
    <t>763-1200</t>
  </si>
  <si>
    <t>shuttle service</t>
  </si>
  <si>
    <t>Homewood Suites</t>
  </si>
  <si>
    <t>785-7600</t>
  </si>
  <si>
    <t>full breakfast every day, dinner M-Th, airport shuttle service</t>
  </si>
  <si>
    <t>La Quinta Inn &amp; Suites Lubbock North</t>
  </si>
  <si>
    <t>749-1600</t>
  </si>
  <si>
    <t>extended continental breakfast, shuttle service</t>
  </si>
  <si>
    <t>Radisson Hotel Lubbock</t>
  </si>
  <si>
    <t>747-0171</t>
  </si>
  <si>
    <t>shuttle service, full service restaurant</t>
  </si>
  <si>
    <t>Residence Inn</t>
  </si>
  <si>
    <t>745-1963</t>
  </si>
  <si>
    <t>hot breakfast buffet and evening reception</t>
  </si>
  <si>
    <t>hot breakfast buffet</t>
  </si>
  <si>
    <t>TownePlace Suites by Marriott</t>
  </si>
  <si>
    <t>799-6226</t>
  </si>
  <si>
    <t>Full kitchens, extended continental breakfast</t>
  </si>
  <si>
    <t>Woodrow House B &amp; B</t>
  </si>
  <si>
    <t>793-3330</t>
  </si>
  <si>
    <t>full breakfast</t>
  </si>
  <si>
    <t>Library</t>
  </si>
  <si>
    <t>Free</t>
  </si>
  <si>
    <t>Contact</t>
  </si>
  <si>
    <t>742-2265</t>
  </si>
  <si>
    <t>$100/room/4-hour event ($50 per aditional hour if original rental period exceeds 4 hours)</t>
  </si>
  <si>
    <t>742-7362</t>
  </si>
  <si>
    <t xml:space="preserve">Conerence Room </t>
  </si>
  <si>
    <t>Jones AT&amp;T Statium Club Level and Suite Level 1 Lounge</t>
  </si>
  <si>
    <t>United Spirit Arena City Bank Conference Center</t>
  </si>
  <si>
    <t xml:space="preserve">$1250 for 4 hour event each additional hour is $200 </t>
  </si>
  <si>
    <t>Merket Alumni Center</t>
  </si>
  <si>
    <t>$350 per day</t>
  </si>
  <si>
    <t>742-0400</t>
  </si>
  <si>
    <t>Frazier Alumni Pavilion</t>
  </si>
  <si>
    <t>$300 per day</t>
  </si>
  <si>
    <t>Venue</t>
  </si>
  <si>
    <t>Caterers</t>
  </si>
  <si>
    <t>Bigham's SmokeHouse</t>
  </si>
  <si>
    <t>Item</t>
  </si>
  <si>
    <t>Rate/unit</t>
  </si>
  <si>
    <t>No of units</t>
  </si>
  <si>
    <t>Total</t>
  </si>
  <si>
    <t>Total food Expense</t>
  </si>
  <si>
    <t>Pitchfork pavilion w/Lott Patio</t>
  </si>
  <si>
    <t>4-star Plate (Non-Veg)</t>
  </si>
  <si>
    <t>Lite Lunch Special (Veg)</t>
  </si>
  <si>
    <t>Rate/Unit</t>
  </si>
  <si>
    <t>Regular Coffee</t>
  </si>
  <si>
    <t>Decaffeinated coffee</t>
  </si>
  <si>
    <t>Iced Tea</t>
  </si>
  <si>
    <t>Soft Drinks</t>
  </si>
  <si>
    <t>DasaniÂ® water</t>
  </si>
  <si>
    <t>Total Food Expense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</si>
</sst>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6" fontId="0" fillId="2" borderId="1" xfId="0" applyNumberForma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8" fontId="0" fillId="0" borderId="1" xfId="0" applyNumberFormat="1" applyBorder="1"/>
    <xf numFmtId="0" fontId="0" fillId="0" borderId="1" xfId="0" applyBorder="1" applyAlignment="1">
      <alignment wrapText="1"/>
    </xf>
    <xf numFmtId="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19"/>
  <sheetViews>
    <sheetView workbookViewId="0">
      <selection activeCell="F24" sqref="F24"/>
    </sheetView>
  </sheetViews>
  <sheetFormatPr defaultRowHeight="15"/>
  <cols>
    <col min="3" max="3" width="35.85546875" bestFit="1" customWidth="1"/>
    <col min="6" max="6" width="67" bestFit="1" customWidth="1"/>
  </cols>
  <sheetData>
    <row r="2" spans="3:6">
      <c r="C2" s="6" t="s">
        <v>0</v>
      </c>
      <c r="D2" s="6" t="s">
        <v>1</v>
      </c>
      <c r="E2" s="6" t="s">
        <v>2</v>
      </c>
      <c r="F2" s="6" t="s">
        <v>3</v>
      </c>
    </row>
    <row r="3" spans="3:6">
      <c r="C3" s="2" t="s">
        <v>4</v>
      </c>
      <c r="D3" s="2" t="s">
        <v>5</v>
      </c>
      <c r="E3" s="3">
        <v>99</v>
      </c>
      <c r="F3" s="2" t="s">
        <v>44</v>
      </c>
    </row>
    <row r="4" spans="3:6">
      <c r="C4" s="2" t="s">
        <v>6</v>
      </c>
      <c r="D4" s="2" t="s">
        <v>7</v>
      </c>
      <c r="E4" s="3">
        <v>109</v>
      </c>
      <c r="F4" s="2" t="s">
        <v>31</v>
      </c>
    </row>
    <row r="5" spans="3:6">
      <c r="C5" s="2" t="s">
        <v>8</v>
      </c>
      <c r="D5" s="2" t="s">
        <v>9</v>
      </c>
      <c r="E5" s="3">
        <v>77</v>
      </c>
      <c r="F5" s="2" t="s">
        <v>13</v>
      </c>
    </row>
    <row r="6" spans="3:6">
      <c r="C6" s="7" t="s">
        <v>10</v>
      </c>
      <c r="D6" s="2" t="s">
        <v>11</v>
      </c>
      <c r="E6" s="3">
        <v>85</v>
      </c>
      <c r="F6" s="2" t="s">
        <v>12</v>
      </c>
    </row>
    <row r="7" spans="3:6">
      <c r="C7" s="7" t="s">
        <v>14</v>
      </c>
      <c r="D7" s="2" t="s">
        <v>15</v>
      </c>
      <c r="E7" s="3">
        <v>89</v>
      </c>
      <c r="F7" s="2" t="s">
        <v>12</v>
      </c>
    </row>
    <row r="8" spans="3:6">
      <c r="C8" s="3" t="s">
        <v>16</v>
      </c>
      <c r="D8" s="2" t="s">
        <v>17</v>
      </c>
      <c r="E8" s="3">
        <v>75</v>
      </c>
      <c r="F8" s="2" t="s">
        <v>12</v>
      </c>
    </row>
    <row r="9" spans="3:6">
      <c r="C9" s="2" t="s">
        <v>18</v>
      </c>
      <c r="D9" s="2" t="s">
        <v>19</v>
      </c>
      <c r="E9" s="3">
        <v>119</v>
      </c>
      <c r="F9" s="2" t="s">
        <v>20</v>
      </c>
    </row>
    <row r="10" spans="3:6">
      <c r="C10" s="2" t="s">
        <v>21</v>
      </c>
      <c r="D10" s="2" t="s">
        <v>22</v>
      </c>
      <c r="E10" s="3">
        <v>85</v>
      </c>
      <c r="F10" s="2" t="s">
        <v>23</v>
      </c>
    </row>
    <row r="11" spans="3:6">
      <c r="C11" s="2" t="s">
        <v>24</v>
      </c>
      <c r="D11" s="2" t="s">
        <v>25</v>
      </c>
      <c r="E11" s="3">
        <v>85</v>
      </c>
      <c r="F11" s="2" t="s">
        <v>26</v>
      </c>
    </row>
    <row r="12" spans="3:6">
      <c r="C12" s="2" t="s">
        <v>27</v>
      </c>
      <c r="D12" s="2" t="s">
        <v>28</v>
      </c>
      <c r="E12" s="3">
        <v>85</v>
      </c>
      <c r="F12" s="2" t="s">
        <v>26</v>
      </c>
    </row>
    <row r="13" spans="3:6">
      <c r="C13" s="2" t="s">
        <v>29</v>
      </c>
      <c r="D13" s="2" t="s">
        <v>30</v>
      </c>
      <c r="E13" s="3">
        <v>79</v>
      </c>
      <c r="F13" s="2" t="s">
        <v>31</v>
      </c>
    </row>
    <row r="14" spans="3:6">
      <c r="C14" s="2" t="s">
        <v>32</v>
      </c>
      <c r="D14" s="2" t="s">
        <v>33</v>
      </c>
      <c r="E14" s="3">
        <v>109</v>
      </c>
      <c r="F14" s="2" t="s">
        <v>34</v>
      </c>
    </row>
    <row r="15" spans="3:6">
      <c r="C15" s="2" t="s">
        <v>35</v>
      </c>
      <c r="D15" s="2" t="s">
        <v>36</v>
      </c>
      <c r="E15" s="3">
        <v>75</v>
      </c>
      <c r="F15" s="2" t="s">
        <v>37</v>
      </c>
    </row>
    <row r="16" spans="3:6">
      <c r="C16" s="2" t="s">
        <v>38</v>
      </c>
      <c r="D16" s="2" t="s">
        <v>39</v>
      </c>
      <c r="E16" s="3">
        <v>69</v>
      </c>
      <c r="F16" s="2" t="s">
        <v>40</v>
      </c>
    </row>
    <row r="17" spans="3:6">
      <c r="C17" s="2" t="s">
        <v>41</v>
      </c>
      <c r="D17" s="2" t="s">
        <v>42</v>
      </c>
      <c r="E17" s="3">
        <v>85</v>
      </c>
      <c r="F17" s="2" t="s">
        <v>43</v>
      </c>
    </row>
    <row r="18" spans="3:6">
      <c r="C18" s="2" t="s">
        <v>45</v>
      </c>
      <c r="D18" s="2" t="s">
        <v>46</v>
      </c>
      <c r="E18" s="3">
        <v>85</v>
      </c>
      <c r="F18" s="2" t="s">
        <v>47</v>
      </c>
    </row>
    <row r="19" spans="3:6">
      <c r="C19" s="2" t="s">
        <v>48</v>
      </c>
      <c r="D19" s="2" t="s">
        <v>49</v>
      </c>
      <c r="E19" s="3">
        <v>85</v>
      </c>
      <c r="F19" s="2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E7"/>
  <sheetViews>
    <sheetView workbookViewId="0">
      <selection activeCell="D14" sqref="D14"/>
    </sheetView>
  </sheetViews>
  <sheetFormatPr defaultRowHeight="15"/>
  <cols>
    <col min="3" max="3" width="51.5703125" bestFit="1" customWidth="1"/>
    <col min="4" max="4" width="81.85546875" bestFit="1" customWidth="1"/>
    <col min="5" max="5" width="8.7109375" bestFit="1" customWidth="1"/>
  </cols>
  <sheetData>
    <row r="2" spans="3:5">
      <c r="C2" s="6" t="s">
        <v>57</v>
      </c>
      <c r="D2" s="6" t="s">
        <v>2</v>
      </c>
      <c r="E2" s="6" t="s">
        <v>53</v>
      </c>
    </row>
    <row r="3" spans="3:5">
      <c r="C3" s="2" t="s">
        <v>51</v>
      </c>
      <c r="D3" s="2" t="s">
        <v>52</v>
      </c>
      <c r="E3" s="2" t="s">
        <v>54</v>
      </c>
    </row>
    <row r="4" spans="3:5">
      <c r="C4" s="2" t="s">
        <v>59</v>
      </c>
      <c r="D4" s="2" t="s">
        <v>55</v>
      </c>
      <c r="E4" s="2" t="s">
        <v>56</v>
      </c>
    </row>
    <row r="5" spans="3:5">
      <c r="C5" s="2" t="s">
        <v>58</v>
      </c>
      <c r="D5" s="2" t="s">
        <v>60</v>
      </c>
      <c r="E5" s="2" t="s">
        <v>56</v>
      </c>
    </row>
    <row r="6" spans="3:5">
      <c r="C6" s="2" t="s">
        <v>61</v>
      </c>
      <c r="D6" s="2" t="s">
        <v>62</v>
      </c>
      <c r="E6" s="2" t="s">
        <v>63</v>
      </c>
    </row>
    <row r="7" spans="3:5">
      <c r="C7" s="2" t="s">
        <v>64</v>
      </c>
      <c r="D7" s="2" t="s">
        <v>65</v>
      </c>
      <c r="E7" s="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3:J75"/>
  <sheetViews>
    <sheetView workbookViewId="0">
      <selection activeCell="K9" sqref="K9"/>
    </sheetView>
  </sheetViews>
  <sheetFormatPr defaultRowHeight="15"/>
  <cols>
    <col min="4" max="4" width="28.42578125" bestFit="1" customWidth="1"/>
    <col min="6" max="6" width="11" bestFit="1" customWidth="1"/>
    <col min="8" max="9" width="18.140625" bestFit="1" customWidth="1"/>
    <col min="10" max="10" width="6" bestFit="1" customWidth="1"/>
  </cols>
  <sheetData>
    <row r="3" spans="4:10">
      <c r="D3" s="5" t="s">
        <v>67</v>
      </c>
      <c r="E3" s="4"/>
      <c r="F3" s="4"/>
      <c r="G3" s="4"/>
    </row>
    <row r="4" spans="4:10">
      <c r="D4" s="4" t="s">
        <v>68</v>
      </c>
      <c r="E4" s="4"/>
      <c r="F4" s="4"/>
      <c r="G4" s="8"/>
    </row>
    <row r="5" spans="4:10">
      <c r="D5" s="2"/>
      <c r="E5" s="2"/>
      <c r="F5" s="2"/>
      <c r="G5" s="2"/>
    </row>
    <row r="6" spans="4:10">
      <c r="D6" s="10" t="s">
        <v>69</v>
      </c>
      <c r="E6" s="10" t="s">
        <v>70</v>
      </c>
      <c r="F6" s="10" t="s">
        <v>71</v>
      </c>
      <c r="G6" s="10" t="s">
        <v>72</v>
      </c>
      <c r="I6" s="9" t="s">
        <v>73</v>
      </c>
      <c r="J6" s="9">
        <f>G7+G8</f>
        <v>482.5</v>
      </c>
    </row>
    <row r="7" spans="4:10">
      <c r="D7" s="2" t="s">
        <v>75</v>
      </c>
      <c r="E7" s="2">
        <v>13.5</v>
      </c>
      <c r="F7" s="2">
        <v>30</v>
      </c>
      <c r="G7" s="2">
        <f>E7*F7</f>
        <v>405</v>
      </c>
    </row>
    <row r="8" spans="4:10">
      <c r="D8" s="2" t="s">
        <v>76</v>
      </c>
      <c r="E8" s="2">
        <v>7.75</v>
      </c>
      <c r="F8" s="2">
        <v>10</v>
      </c>
      <c r="G8" s="2">
        <f>E8*F8</f>
        <v>77.5</v>
      </c>
    </row>
    <row r="11" spans="4:10">
      <c r="G11" s="1"/>
    </row>
    <row r="14" spans="4:10">
      <c r="D14" s="6" t="s">
        <v>66</v>
      </c>
      <c r="E14" s="6" t="s">
        <v>2</v>
      </c>
    </row>
    <row r="15" spans="4:10">
      <c r="D15" s="2" t="s">
        <v>74</v>
      </c>
      <c r="E15" s="3">
        <v>450</v>
      </c>
      <c r="G15" s="1"/>
    </row>
    <row r="19" spans="7:7">
      <c r="G19" s="1"/>
    </row>
    <row r="23" spans="7:7">
      <c r="G23" s="1"/>
    </row>
    <row r="27" spans="7:7">
      <c r="G27" s="1"/>
    </row>
    <row r="31" spans="7:7">
      <c r="G31" s="1"/>
    </row>
    <row r="35" spans="7:7">
      <c r="G35" s="1"/>
    </row>
    <row r="39" spans="7:7">
      <c r="G39" s="1"/>
    </row>
    <row r="43" spans="7:7">
      <c r="G43" s="1"/>
    </row>
    <row r="47" spans="7:7">
      <c r="G47" s="1"/>
    </row>
    <row r="51" spans="7:7">
      <c r="G51" s="1"/>
    </row>
    <row r="55" spans="7:7">
      <c r="G55" s="1"/>
    </row>
    <row r="59" spans="7:7">
      <c r="G59" s="1"/>
    </row>
    <row r="63" spans="7:7">
      <c r="G63" s="1"/>
    </row>
    <row r="67" spans="7:7">
      <c r="G67" s="1"/>
    </row>
    <row r="71" spans="7:7">
      <c r="G71" s="1"/>
    </row>
    <row r="75" spans="7:7">
      <c r="G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I8"/>
  <sheetViews>
    <sheetView tabSelected="1" workbookViewId="0">
      <selection activeCell="I7" sqref="I7"/>
    </sheetView>
  </sheetViews>
  <sheetFormatPr defaultRowHeight="15"/>
  <cols>
    <col min="3" max="3" width="20" bestFit="1" customWidth="1"/>
    <col min="4" max="4" width="9.5703125" bestFit="1" customWidth="1"/>
    <col min="5" max="5" width="10.7109375" bestFit="1" customWidth="1"/>
    <col min="8" max="8" width="18.42578125" bestFit="1" customWidth="1"/>
  </cols>
  <sheetData>
    <row r="3" spans="3:9">
      <c r="C3" s="6" t="s">
        <v>69</v>
      </c>
      <c r="D3" s="6" t="s">
        <v>77</v>
      </c>
      <c r="E3" s="6" t="s">
        <v>71</v>
      </c>
      <c r="F3" s="6" t="s">
        <v>72</v>
      </c>
      <c r="H3" s="9" t="s">
        <v>83</v>
      </c>
      <c r="I3" s="13">
        <f>SUM(F4:F8)</f>
        <v>156.25</v>
      </c>
    </row>
    <row r="4" spans="3:9">
      <c r="C4" s="2" t="s">
        <v>78</v>
      </c>
      <c r="D4" s="11">
        <v>17.25</v>
      </c>
      <c r="E4" s="2">
        <v>1</v>
      </c>
      <c r="F4" s="11">
        <f>D4*E4</f>
        <v>17.25</v>
      </c>
    </row>
    <row r="5" spans="3:9">
      <c r="C5" s="2" t="s">
        <v>79</v>
      </c>
      <c r="D5" s="11">
        <v>17.25</v>
      </c>
      <c r="E5" s="2">
        <v>1</v>
      </c>
      <c r="F5" s="11">
        <f t="shared" ref="F5:F8" si="0">D5*E5</f>
        <v>17.25</v>
      </c>
    </row>
    <row r="6" spans="3:9">
      <c r="C6" s="2" t="s">
        <v>80</v>
      </c>
      <c r="D6" s="11">
        <v>16.75</v>
      </c>
      <c r="E6" s="2">
        <v>1</v>
      </c>
      <c r="F6" s="11">
        <f t="shared" si="0"/>
        <v>16.75</v>
      </c>
    </row>
    <row r="7" spans="3:9">
      <c r="C7" s="12" t="s">
        <v>81</v>
      </c>
      <c r="D7" s="11">
        <v>1.35</v>
      </c>
      <c r="E7" s="2">
        <v>20</v>
      </c>
      <c r="F7" s="11">
        <f t="shared" si="0"/>
        <v>27</v>
      </c>
    </row>
    <row r="8" spans="3:9">
      <c r="C8" s="2" t="s">
        <v>82</v>
      </c>
      <c r="D8" s="11">
        <v>1.95</v>
      </c>
      <c r="E8" s="2">
        <v>40</v>
      </c>
      <c r="F8" s="11">
        <f t="shared" si="0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Lodging</vt:lpstr>
      <vt:lpstr>Conference rooms</vt:lpstr>
      <vt:lpstr>Social Evening</vt:lpstr>
      <vt:lpstr>Breaks</vt:lpstr>
    </vt:vector>
  </TitlesOfParts>
  <Company>Texas Tech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2011-06-28T20:21:43Z</dcterms:created>
  <dcterms:modified xsi:type="dcterms:W3CDTF">2011-06-28T21:57:00Z</dcterms:modified>
</cp:coreProperties>
</file>