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5" windowWidth="12120" windowHeight="12720"/>
  </bookViews>
  <sheets>
    <sheet name="OSG Core Services" sheetId="1" r:id="rId1"/>
    <sheet name="SurveyGizmo-Data" sheetId="2" r:id="rId2"/>
  </sheets>
  <definedNames>
    <definedName name="_xlnm._FilterDatabase" localSheetId="0" hidden="1">'OSG Core Services'!$A$1:$N$37</definedName>
  </definedNames>
  <calcPr calcId="125725"/>
</workbook>
</file>

<file path=xl/calcChain.xml><?xml version="1.0" encoding="utf-8"?>
<calcChain xmlns="http://schemas.openxmlformats.org/spreadsheetml/2006/main">
  <c r="C40" i="1"/>
  <c r="B39"/>
  <c r="C41" s="1"/>
</calcChain>
</file>

<file path=xl/comments1.xml><?xml version="1.0" encoding="utf-8"?>
<comments xmlns="http://schemas.openxmlformats.org/spreadsheetml/2006/main">
  <authors>
    <author>PC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Check for:
1. completeness
2. sensical info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<sst xmlns="http://schemas.openxmlformats.org/spreadsheetml/2006/main" count="297" uniqueCount="135">
  <si>
    <t>Alain Roy</t>
  </si>
  <si>
    <t>Keith Chadwick</t>
  </si>
  <si>
    <t>OSG EDU VOMS</t>
  </si>
  <si>
    <t>MIS VOMS</t>
  </si>
  <si>
    <t>Engage VOMS</t>
  </si>
  <si>
    <t>Mats Rynge</t>
  </si>
  <si>
    <t>OSG VOMS</t>
  </si>
  <si>
    <t>OSG VOMRS</t>
  </si>
  <si>
    <t>VDT</t>
  </si>
  <si>
    <t>Software stack</t>
  </si>
  <si>
    <t>OSG twiki</t>
  </si>
  <si>
    <t>VDT Site Pacman caches</t>
  </si>
  <si>
    <t>Production cache</t>
  </si>
  <si>
    <t>Integration cache</t>
  </si>
  <si>
    <t>OSG mailing lists at FNAL</t>
  </si>
  <si>
    <t>Trouble ticket system</t>
  </si>
  <si>
    <t>VDT tickets</t>
  </si>
  <si>
    <t>VORS</t>
  </si>
  <si>
    <t>CeMON /BDII</t>
  </si>
  <si>
    <t>MonaLisa service</t>
  </si>
  <si>
    <t>Gratia</t>
  </si>
  <si>
    <t>ReSS</t>
  </si>
  <si>
    <t>Mine Altunay</t>
  </si>
  <si>
    <t>Doug Olson</t>
  </si>
  <si>
    <t>Alina Bejan</t>
  </si>
  <si>
    <t>ST&amp;E process</t>
  </si>
  <si>
    <t>AUP documents</t>
  </si>
  <si>
    <t>Set of Trust relationships</t>
  </si>
  <si>
    <t>Registration</t>
  </si>
  <si>
    <t xml:space="preserve">VOMS </t>
  </si>
  <si>
    <t>RSV</t>
  </si>
  <si>
    <t>Teragrid - OSG</t>
  </si>
  <si>
    <t>Owner</t>
  </si>
  <si>
    <t>Marcia</t>
  </si>
  <si>
    <t>ITB tickets</t>
  </si>
  <si>
    <t>OSG VO:  Ruth</t>
  </si>
  <si>
    <t>Brian Bockelman</t>
  </si>
  <si>
    <t>Rob Quick</t>
  </si>
  <si>
    <t>Open Science Grid web site</t>
  </si>
  <si>
    <t>DocDB</t>
  </si>
  <si>
    <t>Development service updates</t>
  </si>
  <si>
    <t>GOC GUMS</t>
  </si>
  <si>
    <t>Rob Quick/Mine Altunay</t>
  </si>
  <si>
    <t>OSG DOEGrids RA</t>
  </si>
  <si>
    <t>Monitoring and measurement website</t>
  </si>
  <si>
    <t>abejan@ci.uchicago.edu</t>
  </si>
  <si>
    <t>roy@cs.wisc.edu</t>
  </si>
  <si>
    <t>marcia@fnal.gov</t>
  </si>
  <si>
    <t>rynge@renci.org</t>
  </si>
  <si>
    <t>Service or Asset</t>
  </si>
  <si>
    <t>Total Services &amp; Assets</t>
  </si>
  <si>
    <t>Total Reporting</t>
  </si>
  <si>
    <t>MIS: Rob Quick</t>
  </si>
  <si>
    <t>OSG EDU:Alina Bejan</t>
  </si>
  <si>
    <t>Response Verfied</t>
  </si>
  <si>
    <t>DONE</t>
  </si>
  <si>
    <t>Status</t>
  </si>
  <si>
    <t>view</t>
  </si>
  <si>
    <t>Submitted</t>
  </si>
  <si>
    <t>Mar</t>
  </si>
  <si>
    <t>16th,</t>
  </si>
  <si>
    <t>pm</t>
  </si>
  <si>
    <t>Id:</t>
  </si>
  <si>
    <t>Brian</t>
  </si>
  <si>
    <t>Bockelman</t>
  </si>
  <si>
    <t>OSG</t>
  </si>
  <si>
    <t>Metrics</t>
  </si>
  <si>
    <t>and</t>
  </si>
  <si>
    <t>Measurements</t>
  </si>
  <si>
    <t>bbockelm@math.unl.edu</t>
  </si>
  <si>
    <t>17th,</t>
  </si>
  <si>
    <t>Douglas</t>
  </si>
  <si>
    <t>Olson</t>
  </si>
  <si>
    <t>13th,</t>
  </si>
  <si>
    <t>am</t>
  </si>
  <si>
    <t>Rob</t>
  </si>
  <si>
    <t>Quick</t>
  </si>
  <si>
    <t>Operations</t>
  </si>
  <si>
    <t>Coordinator</t>
  </si>
  <si>
    <t>-</t>
  </si>
  <si>
    <t>MIS</t>
  </si>
  <si>
    <t>VO</t>
  </si>
  <si>
    <t>Manager</t>
  </si>
  <si>
    <t>rquick@iu.edu</t>
  </si>
  <si>
    <t>Feb</t>
  </si>
  <si>
    <t>Teckenbrock</t>
  </si>
  <si>
    <t>Communications</t>
  </si>
  <si>
    <t>18th,</t>
  </si>
  <si>
    <t>6th,</t>
  </si>
  <si>
    <t>Jason</t>
  </si>
  <si>
    <t>Smith</t>
  </si>
  <si>
    <t>BNL/USAtlas</t>
  </si>
  <si>
    <t>smithj4@bnl.gov</t>
  </si>
  <si>
    <t>Alain</t>
  </si>
  <si>
    <t>Roy</t>
  </si>
  <si>
    <t>Software</t>
  </si>
  <si>
    <t>Robert</t>
  </si>
  <si>
    <t>Gardner</t>
  </si>
  <si>
    <t>ATLAS</t>
  </si>
  <si>
    <t>rwg@hep.uchicago.edu</t>
  </si>
  <si>
    <t>10th,</t>
  </si>
  <si>
    <t>Fermilab</t>
  </si>
  <si>
    <t>ron</t>
  </si>
  <si>
    <t>c</t>
  </si>
  <si>
    <t>cudzewicz@fnal.gov</t>
  </si>
  <si>
    <t>Jan</t>
  </si>
  <si>
    <t>30th,</t>
  </si>
  <si>
    <t>Alina</t>
  </si>
  <si>
    <t>Bejan</t>
  </si>
  <si>
    <t>OSGEDU</t>
  </si>
  <si>
    <t>29th,</t>
  </si>
  <si>
    <t>Mats</t>
  </si>
  <si>
    <t>Rynge</t>
  </si>
  <si>
    <t>Engagement</t>
  </si>
  <si>
    <t>9th,</t>
  </si>
  <si>
    <t>Keith</t>
  </si>
  <si>
    <t>Chadwick</t>
  </si>
  <si>
    <t>chadwick@fnal,gov</t>
  </si>
  <si>
    <t>Jason Smith</t>
  </si>
  <si>
    <t>PENDING</t>
  </si>
  <si>
    <t>Total Pending</t>
  </si>
  <si>
    <t>Contents Verified</t>
  </si>
  <si>
    <t>Comments</t>
  </si>
  <si>
    <t>Marcia Teckenbrock</t>
  </si>
  <si>
    <t>Marcia Teckenbrock and/or Ruth Pordes</t>
  </si>
  <si>
    <t xml:space="preserve">VDT CA Distribution </t>
  </si>
  <si>
    <t>incomplete pages 9,10,11, sent new invite on 3/30</t>
  </si>
  <si>
    <t>Missing answers?</t>
  </si>
  <si>
    <t>Date</t>
  </si>
  <si>
    <t>Contact Xeno for security artifacts</t>
  </si>
  <si>
    <t>incomplete pages 9,10,11, resent survey</t>
  </si>
  <si>
    <t>incomplete past question 4</t>
  </si>
  <si>
    <t>5 thru 49</t>
  </si>
  <si>
    <t>needs to read document(s)</t>
  </si>
  <si>
    <t>email asking for answer 4/20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</si>
</sst>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color indexed="10"/>
      <name val="Times New Roman"/>
    </font>
    <font>
      <b/>
      <sz val="12"/>
      <name val="Times New Roman"/>
    </font>
    <font>
      <sz val="12"/>
      <name val="Times New Roman"/>
    </font>
    <font>
      <sz val="8"/>
      <name val="Times New Roman"/>
    </font>
    <font>
      <b/>
      <sz val="12"/>
      <color indexed="10"/>
      <name val="Times New Roman"/>
      <family val="1"/>
    </font>
    <font>
      <i/>
      <sz val="12"/>
      <name val="Times New Roman"/>
      <family val="1"/>
    </font>
    <font>
      <sz val="8"/>
      <color indexed="81"/>
      <name val="Tahoma"/>
    </font>
    <font>
      <b/>
      <sz val="9"/>
      <color indexed="81"/>
      <name val="Tahoma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Protection="1"/>
    <xf numFmtId="0" fontId="3" fillId="0" borderId="0" xfId="0" applyFont="1"/>
    <xf numFmtId="0" fontId="0" fillId="0" borderId="0" xfId="0" applyFill="1"/>
    <xf numFmtId="49" fontId="0" fillId="0" borderId="0" xfId="0" applyNumberFormat="1"/>
    <xf numFmtId="0" fontId="2" fillId="0" borderId="0" xfId="0" applyFont="1" applyFill="1"/>
    <xf numFmtId="0" fontId="2" fillId="0" borderId="0" xfId="0" applyFont="1" applyFill="1" applyProtection="1"/>
    <xf numFmtId="0" fontId="4" fillId="0" borderId="0" xfId="0" applyFont="1"/>
    <xf numFmtId="0" fontId="5" fillId="0" borderId="0" xfId="0" applyFont="1"/>
    <xf numFmtId="49" fontId="1" fillId="2" borderId="1" xfId="0" applyNumberFormat="1" applyFont="1" applyFill="1" applyBorder="1" applyAlignment="1" applyProtection="1">
      <alignment horizontal="center" wrapText="1"/>
      <protection locked="0"/>
    </xf>
    <xf numFmtId="20" fontId="0" fillId="0" borderId="0" xfId="0" applyNumberFormat="1"/>
    <xf numFmtId="0" fontId="4" fillId="0" borderId="0" xfId="0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7" fillId="0" borderId="0" xfId="0" applyNumberFormat="1" applyFont="1"/>
    <xf numFmtId="164" fontId="1" fillId="2" borderId="1" xfId="0" applyNumberFormat="1" applyFont="1" applyFill="1" applyBorder="1" applyAlignment="1" applyProtection="1">
      <alignment horizontal="center" wrapText="1"/>
      <protection locked="0"/>
    </xf>
    <xf numFmtId="164" fontId="0" fillId="0" borderId="0" xfId="0" applyNumberFormat="1"/>
    <xf numFmtId="164" fontId="1" fillId="0" borderId="0" xfId="0" applyNumberFormat="1" applyFont="1"/>
    <xf numFmtId="0" fontId="7" fillId="0" borderId="0" xfId="0" applyFont="1" applyBorder="1"/>
    <xf numFmtId="0" fontId="2" fillId="0" borderId="0" xfId="0" applyFont="1" applyBorder="1" applyProtection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164" fontId="2" fillId="0" borderId="0" xfId="0" applyNumberFormat="1" applyFont="1" applyProtection="1"/>
    <xf numFmtId="164" fontId="2" fillId="0" borderId="0" xfId="0" applyNumberFormat="1" applyFont="1"/>
    <xf numFmtId="164" fontId="2" fillId="0" borderId="0" xfId="0" applyNumberFormat="1" applyFont="1" applyFill="1"/>
    <xf numFmtId="164" fontId="2" fillId="0" borderId="0" xfId="0" applyNumberFormat="1" applyFont="1" applyBorder="1" applyProtection="1"/>
    <xf numFmtId="164" fontId="2" fillId="0" borderId="0" xfId="0" applyNumberFormat="1" applyFont="1" applyBorder="1"/>
    <xf numFmtId="0" fontId="11" fillId="0" borderId="0" xfId="0" applyFont="1"/>
    <xf numFmtId="0" fontId="11" fillId="0" borderId="0" xfId="0" applyFont="1" applyBorder="1"/>
    <xf numFmtId="164" fontId="11" fillId="0" borderId="0" xfId="0" applyNumberFormat="1" applyFont="1"/>
    <xf numFmtId="164" fontId="11" fillId="0" borderId="0" xfId="0" applyNumberFormat="1" applyFont="1" applyBorder="1"/>
    <xf numFmtId="17" fontId="11" fillId="0" borderId="0" xfId="0" applyNumberFormat="1" applyFont="1"/>
    <xf numFmtId="0" fontId="11" fillId="0" borderId="0" xfId="0" applyFont="1" applyFill="1"/>
    <xf numFmtId="14" fontId="1" fillId="2" borderId="1" xfId="0" applyNumberFormat="1" applyFont="1" applyFill="1" applyBorder="1" applyAlignment="1" applyProtection="1">
      <alignment horizontal="center" wrapText="1"/>
      <protection locked="0"/>
    </xf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zoomScale="75" zoomScaleNormal="8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1" sqref="E41"/>
    </sheetView>
  </sheetViews>
  <sheetFormatPr defaultColWidth="8.875" defaultRowHeight="15.75"/>
  <cols>
    <col min="1" max="1" width="22.25" style="1" bestFit="1" customWidth="1"/>
    <col min="2" max="2" width="33.625" customWidth="1"/>
    <col min="3" max="3" width="13.75" style="19" customWidth="1"/>
    <col min="4" max="4" width="22.375" customWidth="1"/>
    <col min="5" max="5" width="10" style="38" bestFit="1" customWidth="1"/>
    <col min="6" max="6" width="16" bestFit="1" customWidth="1"/>
    <col min="7" max="7" width="8.875" style="31"/>
    <col min="8" max="8" width="9.75" style="33" bestFit="1" customWidth="1"/>
  </cols>
  <sheetData>
    <row r="1" spans="1:14" s="11" customFormat="1" ht="31.5">
      <c r="A1" s="11" t="s">
        <v>56</v>
      </c>
      <c r="B1" s="11" t="s">
        <v>49</v>
      </c>
      <c r="C1" s="18" t="s">
        <v>54</v>
      </c>
      <c r="D1" s="11" t="s">
        <v>32</v>
      </c>
      <c r="E1" s="37" t="s">
        <v>121</v>
      </c>
      <c r="F1" s="11" t="s">
        <v>122</v>
      </c>
      <c r="G1" s="11" t="s">
        <v>127</v>
      </c>
      <c r="H1" s="18" t="s">
        <v>128</v>
      </c>
    </row>
    <row r="2" spans="1:14">
      <c r="A2" s="14" t="s">
        <v>119</v>
      </c>
      <c r="B2" s="3" t="s">
        <v>26</v>
      </c>
      <c r="C2" s="26"/>
      <c r="D2" s="2" t="s">
        <v>42</v>
      </c>
      <c r="G2"/>
      <c r="H2"/>
      <c r="N2" s="2"/>
    </row>
    <row r="3" spans="1:14">
      <c r="A3" s="1" t="s">
        <v>55</v>
      </c>
      <c r="B3" s="2" t="s">
        <v>18</v>
      </c>
      <c r="C3" s="38">
        <v>39987</v>
      </c>
      <c r="D3" s="2" t="s">
        <v>37</v>
      </c>
      <c r="E3" s="38">
        <v>39902</v>
      </c>
      <c r="F3" t="s">
        <v>126</v>
      </c>
      <c r="G3"/>
      <c r="H3"/>
      <c r="N3" s="2"/>
    </row>
    <row r="4" spans="1:14">
      <c r="A4" s="1" t="s">
        <v>55</v>
      </c>
      <c r="B4" s="31" t="s">
        <v>40</v>
      </c>
      <c r="C4" s="38">
        <v>39987</v>
      </c>
      <c r="D4" t="s">
        <v>37</v>
      </c>
      <c r="E4" s="38">
        <v>39987</v>
      </c>
      <c r="F4" s="15"/>
      <c r="G4"/>
      <c r="H4"/>
      <c r="N4" s="2"/>
    </row>
    <row r="5" spans="1:14" s="15" customFormat="1">
      <c r="A5" s="1" t="s">
        <v>55</v>
      </c>
      <c r="B5" s="2" t="s">
        <v>39</v>
      </c>
      <c r="C5" s="27">
        <v>39862</v>
      </c>
      <c r="D5" s="2" t="s">
        <v>123</v>
      </c>
      <c r="E5" s="38">
        <v>39902</v>
      </c>
      <c r="F5"/>
      <c r="G5" s="31"/>
      <c r="H5" s="33"/>
    </row>
    <row r="6" spans="1:14">
      <c r="A6" s="1" t="s">
        <v>55</v>
      </c>
      <c r="B6" s="2" t="s">
        <v>4</v>
      </c>
      <c r="C6" s="27">
        <v>39862</v>
      </c>
      <c r="D6" s="2" t="s">
        <v>5</v>
      </c>
      <c r="E6" s="38">
        <v>39896</v>
      </c>
      <c r="N6" s="2"/>
    </row>
    <row r="7" spans="1:14">
      <c r="A7" s="1" t="s">
        <v>55</v>
      </c>
      <c r="B7" s="7" t="s">
        <v>41</v>
      </c>
      <c r="C7" s="28">
        <v>39896</v>
      </c>
      <c r="D7" s="8" t="s">
        <v>37</v>
      </c>
      <c r="E7" s="38">
        <v>39902</v>
      </c>
      <c r="F7" s="5" t="s">
        <v>134</v>
      </c>
      <c r="G7" s="31">
        <v>36</v>
      </c>
      <c r="H7" s="33">
        <v>39919</v>
      </c>
    </row>
    <row r="8" spans="1:14" s="5" customFormat="1">
      <c r="A8" s="1" t="s">
        <v>55</v>
      </c>
      <c r="B8" s="2" t="s">
        <v>20</v>
      </c>
      <c r="C8" s="27">
        <v>39965</v>
      </c>
      <c r="D8" s="2" t="s">
        <v>1</v>
      </c>
      <c r="E8" s="38">
        <v>39965</v>
      </c>
      <c r="F8"/>
    </row>
    <row r="9" spans="1:14">
      <c r="A9" s="1" t="s">
        <v>55</v>
      </c>
      <c r="B9" s="2" t="s">
        <v>13</v>
      </c>
      <c r="C9" s="38">
        <v>39987</v>
      </c>
      <c r="D9" s="2" t="s">
        <v>37</v>
      </c>
      <c r="E9" s="38">
        <v>39987</v>
      </c>
      <c r="G9"/>
      <c r="H9"/>
    </row>
    <row r="10" spans="1:14">
      <c r="A10" s="14" t="s">
        <v>119</v>
      </c>
      <c r="B10" s="2" t="s">
        <v>34</v>
      </c>
      <c r="C10" s="27"/>
      <c r="D10" s="2" t="s">
        <v>118</v>
      </c>
      <c r="E10" s="38">
        <v>39902</v>
      </c>
      <c r="F10" t="s">
        <v>130</v>
      </c>
    </row>
    <row r="11" spans="1:14">
      <c r="A11" s="1" t="s">
        <v>55</v>
      </c>
      <c r="B11" s="2" t="s">
        <v>3</v>
      </c>
      <c r="C11" s="27">
        <v>39896</v>
      </c>
      <c r="D11" s="2" t="s">
        <v>37</v>
      </c>
      <c r="E11" s="38">
        <v>39902</v>
      </c>
      <c r="F11" s="5" t="s">
        <v>134</v>
      </c>
      <c r="G11" s="31">
        <v>36</v>
      </c>
      <c r="H11" s="33">
        <v>39919</v>
      </c>
    </row>
    <row r="12" spans="1:14" s="4" customFormat="1">
      <c r="A12" s="1" t="s">
        <v>55</v>
      </c>
      <c r="B12" s="7" t="s">
        <v>52</v>
      </c>
      <c r="C12" s="28">
        <v>39896</v>
      </c>
      <c r="D12" s="7" t="s">
        <v>37</v>
      </c>
      <c r="E12" s="38">
        <v>39902</v>
      </c>
      <c r="F12" s="5" t="s">
        <v>134</v>
      </c>
      <c r="G12" s="31">
        <v>36</v>
      </c>
      <c r="H12" s="33">
        <v>39919</v>
      </c>
    </row>
    <row r="13" spans="1:14" s="5" customFormat="1">
      <c r="A13" s="1" t="s">
        <v>55</v>
      </c>
      <c r="B13" s="2" t="s">
        <v>19</v>
      </c>
      <c r="C13" s="27">
        <v>39896</v>
      </c>
      <c r="D13" s="2" t="s">
        <v>37</v>
      </c>
      <c r="E13" s="38">
        <v>39902</v>
      </c>
      <c r="F13" s="5" t="s">
        <v>134</v>
      </c>
      <c r="G13" s="31">
        <v>36</v>
      </c>
      <c r="H13" s="33">
        <v>39919</v>
      </c>
    </row>
    <row r="14" spans="1:14">
      <c r="A14" s="1" t="s">
        <v>55</v>
      </c>
      <c r="B14" s="2" t="s">
        <v>44</v>
      </c>
      <c r="C14" s="27">
        <v>39888</v>
      </c>
      <c r="D14" s="2" t="s">
        <v>36</v>
      </c>
      <c r="E14" s="38">
        <v>39902</v>
      </c>
      <c r="F14" t="s">
        <v>133</v>
      </c>
      <c r="G14" s="31">
        <v>3</v>
      </c>
      <c r="H14" s="33">
        <v>39919</v>
      </c>
    </row>
    <row r="15" spans="1:14">
      <c r="A15" s="1" t="s">
        <v>55</v>
      </c>
      <c r="B15" s="2" t="s">
        <v>38</v>
      </c>
      <c r="C15" s="27">
        <v>39862</v>
      </c>
      <c r="D15" s="2" t="s">
        <v>123</v>
      </c>
      <c r="E15" s="38">
        <v>39902</v>
      </c>
      <c r="F15" t="s">
        <v>129</v>
      </c>
      <c r="G15" s="31">
        <v>38</v>
      </c>
    </row>
    <row r="16" spans="1:14">
      <c r="A16" s="1" t="s">
        <v>55</v>
      </c>
      <c r="B16" s="2" t="s">
        <v>43</v>
      </c>
      <c r="C16" s="27">
        <v>39889</v>
      </c>
      <c r="D16" s="2" t="s">
        <v>23</v>
      </c>
      <c r="E16" s="38">
        <v>39916</v>
      </c>
    </row>
    <row r="17" spans="1:14">
      <c r="A17" s="1" t="s">
        <v>55</v>
      </c>
      <c r="B17" s="2" t="s">
        <v>2</v>
      </c>
      <c r="C17" s="38">
        <v>39987</v>
      </c>
      <c r="D17" s="2" t="s">
        <v>37</v>
      </c>
      <c r="E17" s="38">
        <v>39987</v>
      </c>
      <c r="G17"/>
      <c r="H17"/>
    </row>
    <row r="18" spans="1:14">
      <c r="A18" s="14" t="s">
        <v>119</v>
      </c>
      <c r="B18" s="2" t="s">
        <v>53</v>
      </c>
      <c r="C18" s="27"/>
      <c r="D18" s="2" t="s">
        <v>24</v>
      </c>
      <c r="E18" s="38">
        <v>39896</v>
      </c>
      <c r="F18" t="s">
        <v>131</v>
      </c>
      <c r="G18" s="35" t="s">
        <v>132</v>
      </c>
      <c r="H18" s="33">
        <v>39923</v>
      </c>
    </row>
    <row r="19" spans="1:14">
      <c r="A19" s="1" t="s">
        <v>55</v>
      </c>
      <c r="B19" s="7" t="s">
        <v>14</v>
      </c>
      <c r="C19" s="27">
        <v>39862</v>
      </c>
      <c r="D19" s="7" t="s">
        <v>124</v>
      </c>
      <c r="E19" s="39">
        <v>39902</v>
      </c>
      <c r="F19" s="5"/>
    </row>
    <row r="20" spans="1:14" s="5" customFormat="1">
      <c r="A20" s="1" t="s">
        <v>55</v>
      </c>
      <c r="B20" s="2" t="s">
        <v>10</v>
      </c>
      <c r="C20" s="27">
        <v>39896</v>
      </c>
      <c r="D20" s="2" t="s">
        <v>37</v>
      </c>
      <c r="E20" s="38">
        <v>39902</v>
      </c>
      <c r="F20" s="5" t="s">
        <v>134</v>
      </c>
      <c r="G20" s="31">
        <v>36</v>
      </c>
      <c r="H20" s="33">
        <v>39919</v>
      </c>
    </row>
    <row r="21" spans="1:14">
      <c r="A21" s="14" t="s">
        <v>119</v>
      </c>
      <c r="B21" s="2" t="s">
        <v>35</v>
      </c>
      <c r="C21" s="27"/>
      <c r="D21" s="2" t="s">
        <v>24</v>
      </c>
      <c r="G21"/>
      <c r="H21"/>
    </row>
    <row r="22" spans="1:14">
      <c r="A22" s="1" t="s">
        <v>55</v>
      </c>
      <c r="B22" s="2" t="s">
        <v>7</v>
      </c>
      <c r="C22" s="27">
        <v>39965</v>
      </c>
      <c r="D22" s="2" t="s">
        <v>1</v>
      </c>
      <c r="E22" s="38">
        <v>39965</v>
      </c>
      <c r="G22"/>
      <c r="H22"/>
    </row>
    <row r="23" spans="1:14">
      <c r="A23" s="1" t="s">
        <v>55</v>
      </c>
      <c r="B23" s="2" t="s">
        <v>6</v>
      </c>
      <c r="C23" s="27">
        <v>39965</v>
      </c>
      <c r="D23" s="2" t="s">
        <v>1</v>
      </c>
      <c r="E23" s="38">
        <v>39965</v>
      </c>
      <c r="G23"/>
      <c r="H23"/>
      <c r="N23" s="2"/>
    </row>
    <row r="24" spans="1:14">
      <c r="A24" s="1" t="s">
        <v>55</v>
      </c>
      <c r="B24" s="2" t="s">
        <v>12</v>
      </c>
      <c r="C24" s="27">
        <v>39896</v>
      </c>
      <c r="D24" s="2" t="s">
        <v>37</v>
      </c>
      <c r="E24" s="38">
        <v>39902</v>
      </c>
      <c r="F24" s="5" t="s">
        <v>134</v>
      </c>
      <c r="G24" s="31">
        <v>36</v>
      </c>
      <c r="H24" s="33">
        <v>39919</v>
      </c>
    </row>
    <row r="25" spans="1:14">
      <c r="A25" s="14" t="s">
        <v>119</v>
      </c>
      <c r="B25" s="3" t="s">
        <v>28</v>
      </c>
      <c r="C25" s="26"/>
      <c r="D25" s="2" t="s">
        <v>42</v>
      </c>
      <c r="G25"/>
      <c r="H25"/>
    </row>
    <row r="26" spans="1:14">
      <c r="A26" s="14" t="s">
        <v>119</v>
      </c>
      <c r="B26" s="2" t="s">
        <v>21</v>
      </c>
      <c r="C26" s="27"/>
      <c r="D26" s="2" t="s">
        <v>1</v>
      </c>
      <c r="G26"/>
      <c r="H26"/>
    </row>
    <row r="27" spans="1:14">
      <c r="A27" s="1" t="s">
        <v>55</v>
      </c>
      <c r="B27" s="2" t="s">
        <v>30</v>
      </c>
      <c r="C27" s="27">
        <v>39896</v>
      </c>
      <c r="D27" s="2" t="s">
        <v>37</v>
      </c>
      <c r="E27" s="38">
        <v>39902</v>
      </c>
      <c r="F27" s="5" t="s">
        <v>134</v>
      </c>
      <c r="G27" s="31">
        <v>36</v>
      </c>
      <c r="H27" s="33">
        <v>39919</v>
      </c>
    </row>
    <row r="28" spans="1:14">
      <c r="A28" s="14" t="s">
        <v>119</v>
      </c>
      <c r="B28" s="3" t="s">
        <v>27</v>
      </c>
      <c r="C28" s="26"/>
      <c r="D28" s="2" t="s">
        <v>42</v>
      </c>
      <c r="G28"/>
      <c r="H28"/>
    </row>
    <row r="29" spans="1:14">
      <c r="A29" s="14" t="s">
        <v>119</v>
      </c>
      <c r="B29" s="2" t="s">
        <v>9</v>
      </c>
      <c r="C29" s="27"/>
      <c r="D29" s="2" t="s">
        <v>0</v>
      </c>
      <c r="G29"/>
      <c r="H29"/>
    </row>
    <row r="30" spans="1:14">
      <c r="A30" s="21" t="s">
        <v>119</v>
      </c>
      <c r="B30" s="22" t="s">
        <v>25</v>
      </c>
      <c r="C30" s="29"/>
      <c r="D30" s="23" t="s">
        <v>22</v>
      </c>
      <c r="E30" s="40"/>
      <c r="F30" s="24"/>
      <c r="G30"/>
      <c r="H30"/>
    </row>
    <row r="31" spans="1:14" s="24" customFormat="1">
      <c r="A31" s="25" t="s">
        <v>55</v>
      </c>
      <c r="B31" s="23" t="s">
        <v>31</v>
      </c>
      <c r="C31" s="30">
        <v>39862</v>
      </c>
      <c r="D31" s="23" t="s">
        <v>1</v>
      </c>
      <c r="E31" s="40">
        <v>39896</v>
      </c>
      <c r="G31" s="32"/>
      <c r="H31" s="34"/>
    </row>
    <row r="32" spans="1:14" s="24" customFormat="1">
      <c r="A32" s="1" t="s">
        <v>55</v>
      </c>
      <c r="B32" s="2" t="s">
        <v>15</v>
      </c>
      <c r="C32" s="27">
        <v>39896</v>
      </c>
      <c r="D32" s="2" t="s">
        <v>37</v>
      </c>
      <c r="E32" s="38">
        <v>39902</v>
      </c>
      <c r="F32" s="5" t="s">
        <v>134</v>
      </c>
      <c r="G32" s="31">
        <v>36</v>
      </c>
      <c r="H32" s="33">
        <v>39919</v>
      </c>
    </row>
    <row r="33" spans="1:8">
      <c r="A33" s="1" t="s">
        <v>55</v>
      </c>
      <c r="B33" s="2" t="s">
        <v>125</v>
      </c>
      <c r="C33" s="27">
        <v>39902</v>
      </c>
      <c r="D33" s="2" t="s">
        <v>0</v>
      </c>
      <c r="E33" s="38">
        <v>39902</v>
      </c>
    </row>
    <row r="34" spans="1:8">
      <c r="A34" s="1" t="s">
        <v>55</v>
      </c>
      <c r="B34" s="2" t="s">
        <v>11</v>
      </c>
      <c r="C34" s="27">
        <v>39862</v>
      </c>
      <c r="D34" s="2" t="s">
        <v>0</v>
      </c>
      <c r="E34" s="38">
        <v>39902</v>
      </c>
    </row>
    <row r="35" spans="1:8">
      <c r="A35" s="1" t="s">
        <v>55</v>
      </c>
      <c r="B35" s="2" t="s">
        <v>16</v>
      </c>
      <c r="C35" s="27">
        <v>39862</v>
      </c>
      <c r="D35" s="2" t="s">
        <v>0</v>
      </c>
      <c r="E35" s="38">
        <v>39896</v>
      </c>
    </row>
    <row r="36" spans="1:8" s="16" customFormat="1">
      <c r="A36" s="1" t="s">
        <v>55</v>
      </c>
      <c r="B36" s="36" t="s">
        <v>29</v>
      </c>
      <c r="C36" s="38">
        <v>39987</v>
      </c>
      <c r="D36" s="5" t="s">
        <v>37</v>
      </c>
      <c r="E36" s="38">
        <v>39987</v>
      </c>
    </row>
    <row r="37" spans="1:8">
      <c r="A37" s="1" t="s">
        <v>55</v>
      </c>
      <c r="B37" s="2" t="s">
        <v>17</v>
      </c>
      <c r="C37" s="38">
        <v>39987</v>
      </c>
      <c r="D37" s="2" t="s">
        <v>37</v>
      </c>
      <c r="E37" s="38">
        <v>39987</v>
      </c>
      <c r="G37"/>
      <c r="H37"/>
    </row>
    <row r="38" spans="1:8">
      <c r="B38" s="2"/>
      <c r="C38" s="27"/>
      <c r="D38" s="2"/>
    </row>
    <row r="39" spans="1:8" s="1" customFormat="1">
      <c r="A39" s="1" t="s">
        <v>50</v>
      </c>
      <c r="B39" s="9">
        <f>COUNTA(B2:B37)</f>
        <v>36</v>
      </c>
      <c r="C39" s="13"/>
      <c r="D39" s="9"/>
      <c r="E39" s="41"/>
      <c r="H39" s="20"/>
    </row>
    <row r="40" spans="1:8" s="1" customFormat="1">
      <c r="A40" s="1" t="s">
        <v>51</v>
      </c>
      <c r="B40" s="9"/>
      <c r="C40" s="13">
        <f>COUNTA(C2:C37)</f>
        <v>27</v>
      </c>
      <c r="D40" s="9"/>
      <c r="E40" s="41"/>
      <c r="H40" s="20"/>
    </row>
    <row r="41" spans="1:8">
      <c r="A41" s="1" t="s">
        <v>120</v>
      </c>
      <c r="B41" s="10"/>
      <c r="C41" s="17">
        <f>B39-C40</f>
        <v>9</v>
      </c>
      <c r="D41" s="10"/>
    </row>
  </sheetData>
  <sheetProtection insertRows="0" sort="0" autoFilter="0" pivotTables="0"/>
  <protectedRanges>
    <protectedRange sqref="C30:D30 B7:IV8 F30:IV30 F2:IV6 D2:E3 B31:IV35 D37:D42 B10:IV16 B9 F9:IV9 B18:IV29 B17 F17:IV17 E38:IV42 F36:IV37 A7:A42 A2:C2 A5:E6 A3:B4 D9 D17 B38:C42 B36:B37" name="Range1"/>
    <protectedRange sqref="D4:E4 E9 E17 E36:E37 C3:C4 C9 C17 C36:C37" name="Range1_1"/>
    <protectedRange sqref="D36" name="Range1_2"/>
  </protectedRanges>
  <autoFilter ref="A1:N37"/>
  <phoneticPr fontId="0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A2" sqref="A2"/>
    </sheetView>
  </sheetViews>
  <sheetFormatPr defaultRowHeight="15.75"/>
  <sheetData>
    <row r="1" spans="1:11">
      <c r="A1">
        <v>1</v>
      </c>
    </row>
    <row r="2" spans="1:11">
      <c r="A2" t="s">
        <v>57</v>
      </c>
      <c r="B2" t="s">
        <v>58</v>
      </c>
    </row>
    <row r="3" spans="1:11">
      <c r="A3" t="s">
        <v>59</v>
      </c>
      <c r="B3" t="s">
        <v>60</v>
      </c>
      <c r="C3" s="12">
        <v>6.25E-2</v>
      </c>
      <c r="D3" t="s">
        <v>61</v>
      </c>
    </row>
    <row r="4" spans="1:11">
      <c r="A4" t="s">
        <v>62</v>
      </c>
      <c r="B4">
        <v>25699748</v>
      </c>
      <c r="C4" t="s">
        <v>63</v>
      </c>
      <c r="D4" t="s">
        <v>64</v>
      </c>
      <c r="E4" t="s">
        <v>65</v>
      </c>
      <c r="F4" t="s">
        <v>66</v>
      </c>
      <c r="G4" s="6" t="s">
        <v>67</v>
      </c>
      <c r="H4" s="6" t="s">
        <v>68</v>
      </c>
      <c r="I4" t="s">
        <v>69</v>
      </c>
    </row>
    <row r="5" spans="1:11">
      <c r="A5">
        <v>2</v>
      </c>
    </row>
    <row r="6" spans="1:11">
      <c r="A6" t="s">
        <v>57</v>
      </c>
      <c r="B6" t="s">
        <v>58</v>
      </c>
    </row>
    <row r="7" spans="1:11">
      <c r="A7" t="s">
        <v>59</v>
      </c>
      <c r="B7" t="s">
        <v>70</v>
      </c>
      <c r="C7" s="12">
        <v>0.19930555555555554</v>
      </c>
      <c r="D7" t="s">
        <v>61</v>
      </c>
    </row>
    <row r="8" spans="1:11">
      <c r="A8" t="s">
        <v>62</v>
      </c>
      <c r="B8">
        <v>24998100</v>
      </c>
      <c r="C8" t="s">
        <v>71</v>
      </c>
      <c r="D8" t="s">
        <v>72</v>
      </c>
      <c r="E8" t="s">
        <v>65</v>
      </c>
    </row>
    <row r="9" spans="1:11">
      <c r="A9">
        <v>3</v>
      </c>
    </row>
    <row r="10" spans="1:11">
      <c r="A10" t="s">
        <v>57</v>
      </c>
      <c r="B10" t="s">
        <v>58</v>
      </c>
    </row>
    <row r="11" spans="1:11">
      <c r="A11" t="s">
        <v>59</v>
      </c>
      <c r="B11" t="s">
        <v>73</v>
      </c>
      <c r="C11" s="12">
        <v>0.46736111111111112</v>
      </c>
      <c r="D11" t="s">
        <v>74</v>
      </c>
    </row>
    <row r="12" spans="1:11">
      <c r="A12" t="s">
        <v>62</v>
      </c>
      <c r="B12">
        <v>24885751</v>
      </c>
      <c r="C12" t="s">
        <v>75</v>
      </c>
      <c r="D12" t="s">
        <v>76</v>
      </c>
      <c r="E12" t="s">
        <v>77</v>
      </c>
      <c r="F12" t="s">
        <v>78</v>
      </c>
      <c r="G12" s="6" t="s">
        <v>79</v>
      </c>
      <c r="H12" s="6" t="s">
        <v>80</v>
      </c>
      <c r="I12" t="s">
        <v>81</v>
      </c>
      <c r="J12" t="s">
        <v>82</v>
      </c>
      <c r="K12" t="s">
        <v>83</v>
      </c>
    </row>
    <row r="13" spans="1:11">
      <c r="A13">
        <v>4</v>
      </c>
    </row>
    <row r="14" spans="1:11">
      <c r="A14" t="s">
        <v>57</v>
      </c>
      <c r="B14" t="s">
        <v>58</v>
      </c>
    </row>
    <row r="15" spans="1:11">
      <c r="A15" t="s">
        <v>84</v>
      </c>
      <c r="B15" t="s">
        <v>60</v>
      </c>
      <c r="C15" s="12">
        <v>0.2</v>
      </c>
      <c r="D15" t="s">
        <v>61</v>
      </c>
    </row>
    <row r="16" spans="1:11">
      <c r="A16" t="s">
        <v>62</v>
      </c>
      <c r="B16">
        <v>23017379</v>
      </c>
      <c r="C16" t="s">
        <v>33</v>
      </c>
      <c r="D16" t="s">
        <v>85</v>
      </c>
      <c r="E16" t="s">
        <v>65</v>
      </c>
      <c r="F16" t="s">
        <v>86</v>
      </c>
      <c r="G16" s="6" t="s">
        <v>47</v>
      </c>
    </row>
    <row r="17" spans="1:8">
      <c r="A17">
        <v>5</v>
      </c>
    </row>
    <row r="18" spans="1:8">
      <c r="A18" t="s">
        <v>57</v>
      </c>
      <c r="B18" t="s">
        <v>58</v>
      </c>
    </row>
    <row r="19" spans="1:8">
      <c r="A19" t="s">
        <v>84</v>
      </c>
      <c r="B19" t="s">
        <v>87</v>
      </c>
      <c r="C19" s="12">
        <v>0.14305555555555557</v>
      </c>
      <c r="D19" t="s">
        <v>61</v>
      </c>
    </row>
    <row r="20" spans="1:8">
      <c r="A20" t="s">
        <v>62</v>
      </c>
      <c r="B20">
        <v>23016125</v>
      </c>
      <c r="C20" t="s">
        <v>33</v>
      </c>
      <c r="D20" t="s">
        <v>85</v>
      </c>
      <c r="E20" t="s">
        <v>65</v>
      </c>
      <c r="F20" t="s">
        <v>86</v>
      </c>
      <c r="G20" s="6" t="s">
        <v>47</v>
      </c>
    </row>
    <row r="21" spans="1:8">
      <c r="A21">
        <v>6</v>
      </c>
    </row>
    <row r="22" spans="1:8">
      <c r="A22" t="s">
        <v>57</v>
      </c>
      <c r="B22" t="s">
        <v>58</v>
      </c>
    </row>
    <row r="23" spans="1:8">
      <c r="A23" t="s">
        <v>59</v>
      </c>
      <c r="B23" t="s">
        <v>88</v>
      </c>
      <c r="C23" s="12">
        <v>0.23472222222222219</v>
      </c>
      <c r="D23" t="s">
        <v>61</v>
      </c>
    </row>
    <row r="24" spans="1:8">
      <c r="A24" t="s">
        <v>62</v>
      </c>
      <c r="B24">
        <v>22769738</v>
      </c>
      <c r="C24" t="s">
        <v>89</v>
      </c>
      <c r="D24" t="s">
        <v>90</v>
      </c>
      <c r="E24" t="s">
        <v>91</v>
      </c>
      <c r="F24" t="s">
        <v>92</v>
      </c>
    </row>
    <row r="25" spans="1:8">
      <c r="A25">
        <v>7</v>
      </c>
    </row>
    <row r="26" spans="1:8">
      <c r="A26" t="s">
        <v>57</v>
      </c>
      <c r="B26" t="s">
        <v>58</v>
      </c>
    </row>
    <row r="27" spans="1:8">
      <c r="A27" t="s">
        <v>84</v>
      </c>
      <c r="B27" t="s">
        <v>73</v>
      </c>
      <c r="C27" s="12">
        <v>0.23263888888888887</v>
      </c>
      <c r="D27" t="s">
        <v>61</v>
      </c>
    </row>
    <row r="28" spans="1:8">
      <c r="A28" t="s">
        <v>62</v>
      </c>
      <c r="B28">
        <v>22766046</v>
      </c>
      <c r="C28" t="s">
        <v>93</v>
      </c>
      <c r="D28" t="s">
        <v>94</v>
      </c>
      <c r="E28" t="s">
        <v>65</v>
      </c>
      <c r="F28" t="s">
        <v>95</v>
      </c>
      <c r="G28" s="6" t="s">
        <v>78</v>
      </c>
      <c r="H28" s="6" t="s">
        <v>46</v>
      </c>
    </row>
    <row r="29" spans="1:8">
      <c r="A29">
        <v>8</v>
      </c>
    </row>
    <row r="30" spans="1:8">
      <c r="A30" t="s">
        <v>57</v>
      </c>
      <c r="B30" t="s">
        <v>58</v>
      </c>
    </row>
    <row r="31" spans="1:8">
      <c r="A31" t="s">
        <v>84</v>
      </c>
      <c r="B31" t="s">
        <v>73</v>
      </c>
      <c r="C31" s="12">
        <v>0.2298611111111111</v>
      </c>
      <c r="D31" t="s">
        <v>61</v>
      </c>
    </row>
    <row r="32" spans="1:8">
      <c r="A32" t="s">
        <v>62</v>
      </c>
      <c r="B32">
        <v>22765119</v>
      </c>
      <c r="C32" t="s">
        <v>93</v>
      </c>
      <c r="D32" t="s">
        <v>94</v>
      </c>
      <c r="E32" t="s">
        <v>65</v>
      </c>
      <c r="F32" t="s">
        <v>95</v>
      </c>
      <c r="G32" s="6" t="s">
        <v>78</v>
      </c>
      <c r="H32" s="6" t="s">
        <v>46</v>
      </c>
    </row>
    <row r="33" spans="1:6">
      <c r="A33">
        <v>9</v>
      </c>
    </row>
    <row r="34" spans="1:6">
      <c r="A34" t="s">
        <v>57</v>
      </c>
      <c r="B34" t="s">
        <v>58</v>
      </c>
    </row>
    <row r="35" spans="1:6">
      <c r="A35" t="s">
        <v>84</v>
      </c>
      <c r="B35" t="s">
        <v>73</v>
      </c>
      <c r="C35" s="12">
        <v>0.52916666666666667</v>
      </c>
      <c r="D35" t="s">
        <v>61</v>
      </c>
    </row>
    <row r="36" spans="1:6">
      <c r="A36" t="s">
        <v>62</v>
      </c>
      <c r="B36">
        <v>22734125</v>
      </c>
      <c r="C36" t="s">
        <v>96</v>
      </c>
      <c r="D36" t="s">
        <v>97</v>
      </c>
      <c r="E36" t="s">
        <v>98</v>
      </c>
      <c r="F36" t="s">
        <v>99</v>
      </c>
    </row>
    <row r="37" spans="1:6">
      <c r="A37">
        <v>10</v>
      </c>
    </row>
    <row r="38" spans="1:6">
      <c r="A38" t="s">
        <v>57</v>
      </c>
      <c r="B38" t="s">
        <v>58</v>
      </c>
    </row>
    <row r="39" spans="1:6">
      <c r="A39" t="s">
        <v>84</v>
      </c>
      <c r="B39" t="s">
        <v>100</v>
      </c>
      <c r="C39" s="12">
        <v>0.25208333333333333</v>
      </c>
      <c r="D39" t="s">
        <v>61</v>
      </c>
    </row>
    <row r="40" spans="1:6">
      <c r="A40" t="s">
        <v>62</v>
      </c>
      <c r="B40">
        <v>22298862</v>
      </c>
      <c r="C40" t="s">
        <v>33</v>
      </c>
      <c r="D40" t="s">
        <v>85</v>
      </c>
      <c r="E40" t="s">
        <v>101</v>
      </c>
      <c r="F40" t="s">
        <v>47</v>
      </c>
    </row>
    <row r="41" spans="1:6">
      <c r="A41">
        <v>11</v>
      </c>
    </row>
    <row r="42" spans="1:6">
      <c r="A42" t="s">
        <v>57</v>
      </c>
      <c r="B42" t="s">
        <v>58</v>
      </c>
    </row>
    <row r="43" spans="1:6">
      <c r="A43" t="s">
        <v>59</v>
      </c>
      <c r="B43" t="s">
        <v>88</v>
      </c>
      <c r="C43" s="12">
        <v>0.23472222222222219</v>
      </c>
      <c r="D43" t="s">
        <v>61</v>
      </c>
    </row>
    <row r="44" spans="1:6">
      <c r="A44" t="s">
        <v>62</v>
      </c>
      <c r="B44">
        <v>22243444</v>
      </c>
      <c r="C44" t="s">
        <v>102</v>
      </c>
      <c r="D44" t="s">
        <v>103</v>
      </c>
      <c r="E44" t="s">
        <v>101</v>
      </c>
      <c r="F44" t="s">
        <v>104</v>
      </c>
    </row>
    <row r="45" spans="1:6">
      <c r="A45">
        <v>12</v>
      </c>
    </row>
    <row r="46" spans="1:6">
      <c r="A46" t="s">
        <v>57</v>
      </c>
      <c r="B46" t="s">
        <v>58</v>
      </c>
    </row>
    <row r="47" spans="1:6">
      <c r="A47" t="s">
        <v>105</v>
      </c>
      <c r="B47" t="s">
        <v>106</v>
      </c>
      <c r="C47" s="12">
        <v>0.47361111111111115</v>
      </c>
      <c r="D47" t="s">
        <v>74</v>
      </c>
    </row>
    <row r="48" spans="1:6">
      <c r="A48" t="s">
        <v>62</v>
      </c>
      <c r="B48">
        <v>21510094</v>
      </c>
      <c r="C48" t="s">
        <v>107</v>
      </c>
      <c r="D48" t="s">
        <v>108</v>
      </c>
      <c r="E48" t="s">
        <v>109</v>
      </c>
      <c r="F48" t="s">
        <v>45</v>
      </c>
    </row>
    <row r="49" spans="1:7">
      <c r="A49">
        <v>13</v>
      </c>
    </row>
    <row r="50" spans="1:7">
      <c r="A50" t="s">
        <v>57</v>
      </c>
      <c r="B50" t="s">
        <v>58</v>
      </c>
    </row>
    <row r="51" spans="1:7">
      <c r="A51" t="s">
        <v>105</v>
      </c>
      <c r="B51" t="s">
        <v>110</v>
      </c>
      <c r="C51" s="12">
        <v>0.21597222222222223</v>
      </c>
      <c r="D51" t="s">
        <v>61</v>
      </c>
    </row>
    <row r="52" spans="1:7">
      <c r="A52" t="s">
        <v>62</v>
      </c>
      <c r="B52">
        <v>21466815</v>
      </c>
      <c r="C52" t="s">
        <v>111</v>
      </c>
      <c r="D52" t="s">
        <v>112</v>
      </c>
      <c r="E52" t="s">
        <v>113</v>
      </c>
      <c r="F52" t="s">
        <v>81</v>
      </c>
      <c r="G52" s="6" t="s">
        <v>48</v>
      </c>
    </row>
    <row r="53" spans="1:7">
      <c r="A53">
        <v>14</v>
      </c>
    </row>
    <row r="54" spans="1:7">
      <c r="A54" t="s">
        <v>57</v>
      </c>
      <c r="B54" t="s">
        <v>58</v>
      </c>
    </row>
    <row r="55" spans="1:7">
      <c r="A55" t="s">
        <v>84</v>
      </c>
      <c r="B55" t="s">
        <v>114</v>
      </c>
      <c r="C55" s="12">
        <v>7.6388888888888895E-2</v>
      </c>
      <c r="D55" t="s">
        <v>61</v>
      </c>
    </row>
    <row r="56" spans="1:7">
      <c r="A56" t="s">
        <v>62</v>
      </c>
      <c r="B56">
        <v>21466433</v>
      </c>
      <c r="C56" t="s">
        <v>93</v>
      </c>
      <c r="D56" t="s">
        <v>94</v>
      </c>
      <c r="E56" t="s">
        <v>8</v>
      </c>
      <c r="F56" t="s">
        <v>46</v>
      </c>
    </row>
    <row r="57" spans="1:7">
      <c r="A57">
        <v>15</v>
      </c>
    </row>
    <row r="58" spans="1:7">
      <c r="A58" t="s">
        <v>57</v>
      </c>
      <c r="B58" t="s">
        <v>58</v>
      </c>
    </row>
    <row r="59" spans="1:7">
      <c r="A59" t="s">
        <v>84</v>
      </c>
      <c r="B59" t="s">
        <v>60</v>
      </c>
      <c r="C59" s="12">
        <v>0.21875</v>
      </c>
      <c r="D59" t="s">
        <v>61</v>
      </c>
    </row>
    <row r="60" spans="1:7">
      <c r="A60" t="s">
        <v>62</v>
      </c>
      <c r="B60">
        <v>21466116</v>
      </c>
      <c r="C60" t="s">
        <v>115</v>
      </c>
      <c r="D60" t="s">
        <v>116</v>
      </c>
      <c r="E60" t="s">
        <v>101</v>
      </c>
      <c r="F60" t="s">
        <v>117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OSG Core Services</vt:lpstr>
      <vt:lpstr>SurveyGizmo-Data</vt:lpstr>
    </vt:vector>
  </TitlesOfParts>
  <Company>FNAL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maltunay</dc:creator>
  <cp:lastModifiedBy>ronald cudzewicz</cp:lastModifiedBy>
  <dcterms:created xsi:type="dcterms:W3CDTF">2007-10-17T19:37:01Z</dcterms:created>
  <dcterms:modified xsi:type="dcterms:W3CDTF">2009-06-23T16:44:41Z</dcterms:modified>
</cp:coreProperties>
</file>