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226"/>
  <workbookPr showInkAnnotation="0" autoCompressPictures="0"/>
  <bookViews>
    <workbookView xWindow="20520" yWindow="360" windowWidth="25600" windowHeight="19020" tabRatio="500"/>
  </bookViews>
  <sheets>
    <sheet name="report_2016_08_01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6" i="1" l="1"/>
  <c r="C16" i="1"/>
  <c r="H4" i="1"/>
  <c r="C4" i="1"/>
  <c r="H3" i="1"/>
  <c r="C3" i="1"/>
  <c r="H15" i="1"/>
  <c r="C15" i="1"/>
  <c r="H5" i="1"/>
  <c r="C5" i="1"/>
  <c r="H9" i="1"/>
  <c r="C9" i="1"/>
  <c r="H6" i="1"/>
  <c r="C6" i="1"/>
  <c r="H34" i="1"/>
  <c r="C34" i="1"/>
  <c r="H10" i="1"/>
  <c r="C10" i="1"/>
  <c r="H13" i="1"/>
  <c r="C13" i="1"/>
  <c r="H31" i="1"/>
  <c r="C31" i="1"/>
  <c r="H11" i="1"/>
  <c r="C11" i="1"/>
  <c r="H12" i="1"/>
  <c r="C12" i="1"/>
  <c r="H32" i="1"/>
  <c r="C32" i="1"/>
  <c r="H35" i="1"/>
  <c r="C35" i="1"/>
  <c r="H26" i="1"/>
  <c r="C26" i="1"/>
  <c r="H7" i="1"/>
  <c r="C7" i="1"/>
  <c r="H21" i="1"/>
  <c r="C21" i="1"/>
  <c r="H36" i="1"/>
  <c r="C36" i="1"/>
  <c r="H8" i="1"/>
  <c r="C8" i="1"/>
  <c r="H37" i="1"/>
  <c r="C37" i="1"/>
  <c r="H38" i="1"/>
  <c r="C38" i="1"/>
  <c r="H27" i="1"/>
  <c r="C27" i="1"/>
  <c r="H29" i="1"/>
  <c r="C29" i="1"/>
  <c r="H39" i="1"/>
  <c r="C39" i="1"/>
  <c r="H40" i="1"/>
  <c r="C40" i="1"/>
  <c r="H18" i="1"/>
  <c r="C18" i="1"/>
  <c r="H17" i="1"/>
  <c r="C17" i="1"/>
  <c r="H41" i="1"/>
  <c r="C41" i="1"/>
  <c r="H42" i="1"/>
  <c r="C42" i="1"/>
  <c r="H43" i="1"/>
  <c r="C43" i="1"/>
  <c r="H44" i="1"/>
  <c r="C44" i="1"/>
  <c r="H19" i="1"/>
  <c r="C19" i="1"/>
  <c r="H20" i="1"/>
  <c r="C20" i="1"/>
  <c r="H33" i="1"/>
  <c r="C33" i="1"/>
  <c r="H22" i="1"/>
  <c r="C22" i="1"/>
  <c r="H45" i="1"/>
  <c r="C45" i="1"/>
  <c r="H23" i="1"/>
  <c r="C23" i="1"/>
  <c r="H24" i="1"/>
  <c r="C24" i="1"/>
  <c r="H25" i="1"/>
  <c r="C25" i="1"/>
  <c r="H46" i="1"/>
  <c r="C46" i="1"/>
  <c r="H47" i="1"/>
  <c r="C47" i="1"/>
  <c r="H30" i="1"/>
  <c r="C30" i="1"/>
  <c r="H28" i="1"/>
  <c r="C28" i="1"/>
  <c r="H48" i="1"/>
  <c r="C48" i="1"/>
  <c r="H49" i="1"/>
  <c r="C49" i="1"/>
  <c r="H50" i="1"/>
  <c r="C50" i="1"/>
  <c r="H51" i="1"/>
  <c r="C51" i="1"/>
  <c r="H52" i="1"/>
  <c r="C52" i="1"/>
  <c r="H53" i="1"/>
  <c r="C53" i="1"/>
  <c r="H54" i="1"/>
  <c r="C54" i="1"/>
  <c r="H55" i="1"/>
  <c r="C55" i="1"/>
  <c r="H56" i="1"/>
  <c r="C56" i="1"/>
  <c r="C57" i="1"/>
  <c r="H14" i="1"/>
  <c r="C14" i="1"/>
  <c r="H57" i="1"/>
</calcChain>
</file>

<file path=xl/sharedStrings.xml><?xml version="1.0" encoding="utf-8"?>
<sst xmlns="http://schemas.openxmlformats.org/spreadsheetml/2006/main" count="1057" uniqueCount="83">
  <si>
    <t>Site</t>
  </si>
  <si>
    <t>Total</t>
  </si>
  <si>
    <t>alice</t>
  </si>
  <si>
    <t>atlas</t>
  </si>
  <si>
    <t>cms</t>
  </si>
  <si>
    <t>des</t>
  </si>
  <si>
    <t>dosar</t>
  </si>
  <si>
    <t>fermilab</t>
  </si>
  <si>
    <t>glow</t>
  </si>
  <si>
    <t>gridunesp</t>
  </si>
  <si>
    <t>hcc</t>
  </si>
  <si>
    <t>icecube</t>
  </si>
  <si>
    <t>ilc</t>
  </si>
  <si>
    <t>microboone</t>
  </si>
  <si>
    <t>nanohub</t>
  </si>
  <si>
    <t>nova</t>
  </si>
  <si>
    <t>nwicg</t>
  </si>
  <si>
    <t>osg</t>
  </si>
  <si>
    <t>rsv</t>
  </si>
  <si>
    <t>RSVUSER</t>
  </si>
  <si>
    <t>sbgrid</t>
  </si>
  <si>
    <t>star</t>
  </si>
  <si>
    <t>umfarm</t>
  </si>
  <si>
    <t>Unknown</t>
  </si>
  <si>
    <t>USCMS-FNAL-WC1</t>
  </si>
  <si>
    <t xml:space="preserve"> </t>
  </si>
  <si>
    <t>BNL-ATLAS</t>
  </si>
  <si>
    <t>MWT2</t>
  </si>
  <si>
    <t>SU-OG</t>
  </si>
  <si>
    <t>GLOW</t>
  </si>
  <si>
    <t>gpce02.fnal.gov</t>
  </si>
  <si>
    <t>CIT_CMS_T2</t>
  </si>
  <si>
    <t>gpce01.fnal.gov</t>
  </si>
  <si>
    <t>WT2</t>
  </si>
  <si>
    <t>AGLT2</t>
  </si>
  <si>
    <t>UCSDT2</t>
  </si>
  <si>
    <t>MIT_CMS</t>
  </si>
  <si>
    <t>Nebraska</t>
  </si>
  <si>
    <t>BU_ATLAS_Tier2</t>
  </si>
  <si>
    <t>SWT2_CPB</t>
  </si>
  <si>
    <t>Purdue-Hammer</t>
  </si>
  <si>
    <t>UFlorida-HPC</t>
  </si>
  <si>
    <t>Nebraska-HCC</t>
  </si>
  <si>
    <t>GridUNESP_CENTRAL</t>
  </si>
  <si>
    <t>Purdue-Carter</t>
  </si>
  <si>
    <t>Clemson-Palmetto</t>
  </si>
  <si>
    <t>NERSC-PDSF</t>
  </si>
  <si>
    <t>Purdue-Hansen</t>
  </si>
  <si>
    <t>SPRACE</t>
  </si>
  <si>
    <t>UTA_SWT2</t>
  </si>
  <si>
    <t>LUCILLE</t>
  </si>
  <si>
    <t>OU_OCHEP_SWT2</t>
  </si>
  <si>
    <t>Purdue-Hadoop</t>
  </si>
  <si>
    <t>COMET</t>
  </si>
  <si>
    <t>TAMU_BRAZOS</t>
  </si>
  <si>
    <t>uprm-cms</t>
  </si>
  <si>
    <t>Purdue-Conte</t>
  </si>
  <si>
    <t>UColorado_HEP</t>
  </si>
  <si>
    <t>UCD</t>
  </si>
  <si>
    <t>UConn-OSG</t>
  </si>
  <si>
    <t>OU_OSCER_ATLAS</t>
  </si>
  <si>
    <t>FLTECH</t>
  </si>
  <si>
    <t>UERJ</t>
  </si>
  <si>
    <t>NUMEP-OSG</t>
  </si>
  <si>
    <t>HPCOSG</t>
  </si>
  <si>
    <t>Hyak</t>
  </si>
  <si>
    <t>UMissHEP</t>
  </si>
  <si>
    <t>Baylor-Tier3</t>
  </si>
  <si>
    <t>NYSGRID_CORNELL_NYS1</t>
  </si>
  <si>
    <t>cinvestav</t>
  </si>
  <si>
    <t>umd-cms</t>
  </si>
  <si>
    <t>rutgers-cms</t>
  </si>
  <si>
    <t>FZU</t>
  </si>
  <si>
    <t>UCR-HEP</t>
  </si>
  <si>
    <t>Rice</t>
  </si>
  <si>
    <t>cmssrv272.fnal.gov</t>
  </si>
  <si>
    <t>Purdue-Rice</t>
  </si>
  <si>
    <t>UMN-CMS</t>
  </si>
  <si>
    <t>UCSC</t>
  </si>
  <si>
    <t>Opportunistic VOs</t>
  </si>
  <si>
    <t xml:space="preserve">Percent </t>
  </si>
  <si>
    <t>Opportunistic</t>
  </si>
  <si>
    <t>Tot Opp VOs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</si>
</sst>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5" formatCode="_(* #,##0_);_(* \(#,##0\);_(* &quot;-&quot;??_);_(@_)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FFFF"/>
      <name val="Calibri"/>
      <family val="2"/>
      <scheme val="minor"/>
    </font>
    <font>
      <i/>
      <sz val="12"/>
      <color rgb="FFFFFFFF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70AD47"/>
        <bgColor rgb="FF000000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8">
    <xf numFmtId="0" fontId="0" fillId="0" borderId="0" xfId="0"/>
    <xf numFmtId="165" fontId="0" fillId="0" borderId="0" xfId="1" applyNumberFormat="1" applyFont="1"/>
    <xf numFmtId="0" fontId="3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0" fillId="3" borderId="0" xfId="0" applyFont="1" applyFill="1" applyAlignment="1">
      <alignment horizontal="center"/>
    </xf>
    <xf numFmtId="0" fontId="2" fillId="0" borderId="0" xfId="0" applyFont="1"/>
    <xf numFmtId="0" fontId="2" fillId="3" borderId="0" xfId="0" applyFont="1" applyFill="1" applyAlignment="1">
      <alignment horizontal="center"/>
    </xf>
    <xf numFmtId="9" fontId="0" fillId="0" borderId="0" xfId="2" applyFont="1"/>
  </cellXfs>
  <cellStyles count="15">
    <cellStyle name="Comma" xfId="1" builtinId="3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  <cellStyle name="Percent" xfId="2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7"/>
  <sheetViews>
    <sheetView tabSelected="1" workbookViewId="0">
      <selection activeCell="C34" sqref="C34"/>
    </sheetView>
  </sheetViews>
  <sheetFormatPr baseColWidth="10" defaultRowHeight="15" x14ac:dyDescent="0"/>
  <cols>
    <col min="1" max="1" width="21.5" customWidth="1"/>
    <col min="2" max="2" width="15.5" customWidth="1"/>
    <col min="3" max="3" width="18.5" customWidth="1"/>
    <col min="4" max="4" width="13.1640625" bestFit="1" customWidth="1"/>
    <col min="5" max="5" width="11.5" bestFit="1" customWidth="1"/>
    <col min="6" max="6" width="14.1640625" bestFit="1" customWidth="1"/>
    <col min="7" max="7" width="11" bestFit="1" customWidth="1"/>
    <col min="8" max="8" width="14.1640625" bestFit="1" customWidth="1"/>
    <col min="9" max="9" width="11.5" bestFit="1" customWidth="1"/>
    <col min="10" max="10" width="14.1640625" bestFit="1" customWidth="1"/>
    <col min="11" max="11" width="14.33203125" bestFit="1" customWidth="1"/>
    <col min="12" max="13" width="11" bestFit="1" customWidth="1"/>
    <col min="14" max="15" width="13.1640625" bestFit="1" customWidth="1"/>
    <col min="16" max="16" width="11" bestFit="1" customWidth="1"/>
    <col min="17" max="17" width="11.5" bestFit="1" customWidth="1"/>
    <col min="18" max="26" width="11" bestFit="1" customWidth="1"/>
  </cols>
  <sheetData>
    <row r="1" spans="1:26">
      <c r="C1" s="4" t="s">
        <v>80</v>
      </c>
      <c r="D1" s="2"/>
      <c r="E1" s="2"/>
      <c r="F1" s="3" t="s">
        <v>79</v>
      </c>
      <c r="G1" s="2"/>
      <c r="H1" s="2"/>
    </row>
    <row r="2" spans="1:26">
      <c r="A2" s="5" t="s">
        <v>0</v>
      </c>
      <c r="B2" s="5" t="s">
        <v>1</v>
      </c>
      <c r="C2" s="6" t="s">
        <v>81</v>
      </c>
      <c r="D2" s="5" t="s">
        <v>8</v>
      </c>
      <c r="E2" s="5" t="s">
        <v>10</v>
      </c>
      <c r="F2" s="5" t="s">
        <v>17</v>
      </c>
      <c r="G2" s="5" t="s">
        <v>20</v>
      </c>
      <c r="H2" s="5" t="s">
        <v>82</v>
      </c>
      <c r="I2" s="5" t="s">
        <v>2</v>
      </c>
      <c r="J2" s="5" t="s">
        <v>3</v>
      </c>
      <c r="K2" s="5" t="s">
        <v>4</v>
      </c>
      <c r="L2" s="5" t="s">
        <v>5</v>
      </c>
      <c r="M2" s="5" t="s">
        <v>6</v>
      </c>
      <c r="N2" s="5" t="s">
        <v>7</v>
      </c>
      <c r="O2" s="5" t="s">
        <v>9</v>
      </c>
      <c r="P2" s="5" t="s">
        <v>11</v>
      </c>
      <c r="Q2" s="5" t="s">
        <v>12</v>
      </c>
      <c r="R2" s="5" t="s">
        <v>13</v>
      </c>
      <c r="S2" s="5" t="s">
        <v>14</v>
      </c>
      <c r="T2" s="5" t="s">
        <v>15</v>
      </c>
      <c r="U2" s="5" t="s">
        <v>16</v>
      </c>
      <c r="V2" s="5" t="s">
        <v>18</v>
      </c>
      <c r="W2" s="5" t="s">
        <v>19</v>
      </c>
      <c r="X2" s="5" t="s">
        <v>21</v>
      </c>
      <c r="Y2" s="5" t="s">
        <v>22</v>
      </c>
      <c r="Z2" s="5" t="s">
        <v>23</v>
      </c>
    </row>
    <row r="3" spans="1:26">
      <c r="A3" t="s">
        <v>28</v>
      </c>
      <c r="B3" s="1">
        <v>8030242</v>
      </c>
      <c r="C3" s="7">
        <f>H3/B3</f>
        <v>0.99443478789306727</v>
      </c>
      <c r="D3" s="1">
        <v>964993</v>
      </c>
      <c r="E3" s="1">
        <v>3653</v>
      </c>
      <c r="F3" s="1">
        <v>6988936</v>
      </c>
      <c r="G3" s="1">
        <v>27970</v>
      </c>
      <c r="H3" s="1">
        <f>SUM(D3:G3)</f>
        <v>7985552</v>
      </c>
      <c r="I3" s="1" t="s">
        <v>25</v>
      </c>
      <c r="J3" s="1">
        <v>5995</v>
      </c>
      <c r="K3" s="1">
        <v>78</v>
      </c>
      <c r="L3" s="1" t="s">
        <v>25</v>
      </c>
      <c r="M3" s="1" t="s">
        <v>25</v>
      </c>
      <c r="N3" s="1">
        <v>11638</v>
      </c>
      <c r="O3" s="1" t="s">
        <v>25</v>
      </c>
      <c r="P3" s="1" t="s">
        <v>25</v>
      </c>
      <c r="Q3" s="1" t="s">
        <v>25</v>
      </c>
      <c r="R3" s="1">
        <v>175</v>
      </c>
      <c r="S3" s="1" t="s">
        <v>25</v>
      </c>
      <c r="T3" s="1">
        <v>26804</v>
      </c>
      <c r="U3" s="1" t="s">
        <v>25</v>
      </c>
      <c r="V3" s="1" t="s">
        <v>25</v>
      </c>
      <c r="W3" s="1" t="s">
        <v>25</v>
      </c>
      <c r="X3" s="1" t="s">
        <v>25</v>
      </c>
      <c r="Y3" s="1" t="s">
        <v>25</v>
      </c>
      <c r="Z3" s="1" t="s">
        <v>25</v>
      </c>
    </row>
    <row r="4" spans="1:26">
      <c r="A4" t="s">
        <v>27</v>
      </c>
      <c r="B4" s="1">
        <v>9454009</v>
      </c>
      <c r="C4" s="7">
        <f>H4/B4</f>
        <v>0.17513120624276959</v>
      </c>
      <c r="D4" s="1">
        <v>208231</v>
      </c>
      <c r="E4" s="1">
        <v>36702</v>
      </c>
      <c r="F4" s="1">
        <v>1410759</v>
      </c>
      <c r="G4" s="1" t="s">
        <v>25</v>
      </c>
      <c r="H4" s="1">
        <f>SUM(D4:G4)</f>
        <v>1655692</v>
      </c>
      <c r="I4" s="1" t="s">
        <v>25</v>
      </c>
      <c r="J4" s="1">
        <v>7718960</v>
      </c>
      <c r="K4" s="1">
        <v>1003</v>
      </c>
      <c r="L4" s="1" t="s">
        <v>25</v>
      </c>
      <c r="M4" s="1" t="s">
        <v>25</v>
      </c>
      <c r="N4" s="1">
        <v>56249</v>
      </c>
      <c r="O4" s="1" t="s">
        <v>25</v>
      </c>
      <c r="P4" s="1" t="s">
        <v>25</v>
      </c>
      <c r="Q4" s="1" t="s">
        <v>25</v>
      </c>
      <c r="R4" s="1">
        <v>22105</v>
      </c>
      <c r="S4" s="1" t="s">
        <v>25</v>
      </c>
      <c r="T4" s="1" t="s">
        <v>25</v>
      </c>
      <c r="U4" s="1" t="s">
        <v>25</v>
      </c>
      <c r="V4" s="1" t="s">
        <v>25</v>
      </c>
      <c r="W4" s="1" t="s">
        <v>25</v>
      </c>
      <c r="X4" s="1" t="s">
        <v>25</v>
      </c>
      <c r="Y4" s="1" t="s">
        <v>25</v>
      </c>
      <c r="Z4" s="1" t="s">
        <v>25</v>
      </c>
    </row>
    <row r="5" spans="1:26">
      <c r="A5" t="s">
        <v>30</v>
      </c>
      <c r="B5" s="1">
        <v>6772679</v>
      </c>
      <c r="C5" s="7">
        <f>H5/B5</f>
        <v>0.20435399344926874</v>
      </c>
      <c r="D5" s="1">
        <v>178923</v>
      </c>
      <c r="E5" s="1">
        <v>2737</v>
      </c>
      <c r="F5" s="1">
        <v>1199578</v>
      </c>
      <c r="G5" s="1">
        <v>2786</v>
      </c>
      <c r="H5" s="1">
        <f>SUM(D5:G5)</f>
        <v>1384024</v>
      </c>
      <c r="I5" s="1" t="s">
        <v>25</v>
      </c>
      <c r="J5" s="1">
        <v>1865</v>
      </c>
      <c r="K5" s="1" t="s">
        <v>25</v>
      </c>
      <c r="L5" s="1">
        <v>16232</v>
      </c>
      <c r="M5" s="1" t="s">
        <v>25</v>
      </c>
      <c r="N5" s="1">
        <v>5368809</v>
      </c>
      <c r="O5" s="1" t="s">
        <v>25</v>
      </c>
      <c r="P5" s="1">
        <v>96</v>
      </c>
      <c r="Q5" s="1" t="s">
        <v>25</v>
      </c>
      <c r="R5" s="1">
        <v>1615</v>
      </c>
      <c r="S5" s="1" t="s">
        <v>25</v>
      </c>
      <c r="T5" s="1">
        <v>38</v>
      </c>
      <c r="U5" s="1" t="s">
        <v>25</v>
      </c>
      <c r="V5" s="1" t="s">
        <v>25</v>
      </c>
      <c r="W5" s="1" t="s">
        <v>25</v>
      </c>
      <c r="X5" s="1" t="s">
        <v>25</v>
      </c>
      <c r="Y5" s="1" t="s">
        <v>25</v>
      </c>
      <c r="Z5" s="1" t="s">
        <v>25</v>
      </c>
    </row>
    <row r="6" spans="1:26">
      <c r="A6" t="s">
        <v>32</v>
      </c>
      <c r="B6" s="1">
        <v>4863851</v>
      </c>
      <c r="C6" s="7">
        <f>H6/B6</f>
        <v>0.25681399368525065</v>
      </c>
      <c r="D6" s="1">
        <v>179152</v>
      </c>
      <c r="E6" s="1">
        <v>2804</v>
      </c>
      <c r="F6" s="1">
        <v>1064072</v>
      </c>
      <c r="G6" s="1">
        <v>3077</v>
      </c>
      <c r="H6" s="1">
        <f>SUM(D6:G6)</f>
        <v>1249105</v>
      </c>
      <c r="I6" s="1" t="s">
        <v>25</v>
      </c>
      <c r="J6" s="1">
        <v>1761</v>
      </c>
      <c r="K6" s="1" t="s">
        <v>25</v>
      </c>
      <c r="L6" s="1">
        <v>312</v>
      </c>
      <c r="M6" s="1" t="s">
        <v>25</v>
      </c>
      <c r="N6" s="1">
        <v>3611032</v>
      </c>
      <c r="O6" s="1" t="s">
        <v>25</v>
      </c>
      <c r="P6" s="1">
        <v>109</v>
      </c>
      <c r="Q6" s="1" t="s">
        <v>25</v>
      </c>
      <c r="R6" s="1">
        <v>1486</v>
      </c>
      <c r="S6" s="1" t="s">
        <v>25</v>
      </c>
      <c r="T6" s="1">
        <v>46</v>
      </c>
      <c r="U6" s="1" t="s">
        <v>25</v>
      </c>
      <c r="V6" s="1" t="s">
        <v>25</v>
      </c>
      <c r="W6" s="1" t="s">
        <v>25</v>
      </c>
      <c r="X6" s="1" t="s">
        <v>25</v>
      </c>
      <c r="Y6" s="1" t="s">
        <v>25</v>
      </c>
      <c r="Z6" s="1" t="s">
        <v>25</v>
      </c>
    </row>
    <row r="7" spans="1:26">
      <c r="A7" t="s">
        <v>42</v>
      </c>
      <c r="B7" s="1">
        <v>1298422</v>
      </c>
      <c r="C7" s="7">
        <f>H7/B7</f>
        <v>0.78595248694184172</v>
      </c>
      <c r="D7" s="1">
        <v>313615</v>
      </c>
      <c r="E7" s="1">
        <v>798</v>
      </c>
      <c r="F7" s="1">
        <v>706085</v>
      </c>
      <c r="G7" s="1" t="s">
        <v>25</v>
      </c>
      <c r="H7" s="1">
        <f>SUM(D7:G7)</f>
        <v>1020498</v>
      </c>
      <c r="I7" s="1" t="s">
        <v>25</v>
      </c>
      <c r="J7" s="1">
        <v>22</v>
      </c>
      <c r="K7" s="1">
        <v>264079</v>
      </c>
      <c r="L7" s="1" t="s">
        <v>25</v>
      </c>
      <c r="M7" s="1" t="s">
        <v>25</v>
      </c>
      <c r="N7" s="1">
        <v>4774</v>
      </c>
      <c r="O7" s="1" t="s">
        <v>25</v>
      </c>
      <c r="P7" s="1" t="s">
        <v>25</v>
      </c>
      <c r="Q7" s="1" t="s">
        <v>25</v>
      </c>
      <c r="R7" s="1">
        <v>7830</v>
      </c>
      <c r="S7" s="1">
        <v>595</v>
      </c>
      <c r="T7" s="1">
        <v>624</v>
      </c>
      <c r="U7" s="1" t="s">
        <v>25</v>
      </c>
      <c r="V7" s="1" t="s">
        <v>25</v>
      </c>
      <c r="W7" s="1" t="s">
        <v>25</v>
      </c>
      <c r="X7" s="1" t="s">
        <v>25</v>
      </c>
      <c r="Y7" s="1" t="s">
        <v>25</v>
      </c>
      <c r="Z7" s="1" t="s">
        <v>25</v>
      </c>
    </row>
    <row r="8" spans="1:26">
      <c r="A8" t="s">
        <v>45</v>
      </c>
      <c r="B8" s="1">
        <v>947435</v>
      </c>
      <c r="C8" s="7">
        <f>H8/B8</f>
        <v>0.94699372516320379</v>
      </c>
      <c r="D8" s="1">
        <v>407167</v>
      </c>
      <c r="E8" s="1" t="s">
        <v>25</v>
      </c>
      <c r="F8" s="1">
        <v>467057</v>
      </c>
      <c r="G8" s="1">
        <v>22991</v>
      </c>
      <c r="H8" s="1">
        <f>SUM(D8:G8)</f>
        <v>897215</v>
      </c>
      <c r="I8" s="1" t="s">
        <v>25</v>
      </c>
      <c r="J8" s="1">
        <v>2076</v>
      </c>
      <c r="K8" s="1">
        <v>1368</v>
      </c>
      <c r="L8" s="1" t="s">
        <v>25</v>
      </c>
      <c r="M8" s="1" t="s">
        <v>25</v>
      </c>
      <c r="N8" s="1">
        <v>25129</v>
      </c>
      <c r="O8" s="1" t="s">
        <v>25</v>
      </c>
      <c r="P8" s="1" t="s">
        <v>25</v>
      </c>
      <c r="Q8" s="1" t="s">
        <v>25</v>
      </c>
      <c r="R8" s="1">
        <v>683</v>
      </c>
      <c r="S8" s="1" t="s">
        <v>25</v>
      </c>
      <c r="T8" s="1">
        <v>20964</v>
      </c>
      <c r="U8" s="1" t="s">
        <v>25</v>
      </c>
      <c r="V8" s="1" t="s">
        <v>25</v>
      </c>
      <c r="W8" s="1" t="s">
        <v>25</v>
      </c>
      <c r="X8" s="1" t="s">
        <v>25</v>
      </c>
      <c r="Y8" s="1" t="s">
        <v>25</v>
      </c>
      <c r="Z8" s="1" t="s">
        <v>25</v>
      </c>
    </row>
    <row r="9" spans="1:26">
      <c r="A9" t="s">
        <v>31</v>
      </c>
      <c r="B9" s="1">
        <v>4995972</v>
      </c>
      <c r="C9" s="7">
        <f>H9/B9</f>
        <v>0.12637240560995938</v>
      </c>
      <c r="D9" s="1">
        <v>285080</v>
      </c>
      <c r="E9" s="1">
        <v>12566</v>
      </c>
      <c r="F9" s="1">
        <v>323950</v>
      </c>
      <c r="G9" s="1">
        <v>9757</v>
      </c>
      <c r="H9" s="1">
        <f>SUM(D9:G9)</f>
        <v>631353</v>
      </c>
      <c r="I9" s="1" t="s">
        <v>25</v>
      </c>
      <c r="J9" s="1" t="s">
        <v>25</v>
      </c>
      <c r="K9" s="1">
        <v>4317866</v>
      </c>
      <c r="L9" s="1" t="s">
        <v>25</v>
      </c>
      <c r="M9" s="1" t="s">
        <v>25</v>
      </c>
      <c r="N9" s="1">
        <v>24437</v>
      </c>
      <c r="O9" s="1" t="s">
        <v>25</v>
      </c>
      <c r="P9" s="1" t="s">
        <v>25</v>
      </c>
      <c r="Q9" s="1">
        <v>10747</v>
      </c>
      <c r="R9" s="1">
        <v>496</v>
      </c>
      <c r="S9" s="1" t="s">
        <v>25</v>
      </c>
      <c r="T9" s="1">
        <v>11073</v>
      </c>
      <c r="U9" s="1" t="s">
        <v>25</v>
      </c>
      <c r="V9" s="1" t="s">
        <v>25</v>
      </c>
      <c r="W9" s="1" t="s">
        <v>25</v>
      </c>
      <c r="X9" s="1" t="s">
        <v>25</v>
      </c>
      <c r="Y9" s="1" t="s">
        <v>25</v>
      </c>
      <c r="Z9" s="1" t="s">
        <v>25</v>
      </c>
    </row>
    <row r="10" spans="1:26">
      <c r="A10" t="s">
        <v>34</v>
      </c>
      <c r="B10" s="1">
        <v>3734477</v>
      </c>
      <c r="C10" s="7">
        <f>H10/B10</f>
        <v>0.13561872251455825</v>
      </c>
      <c r="D10" s="1" t="s">
        <v>25</v>
      </c>
      <c r="E10" s="1" t="s">
        <v>25</v>
      </c>
      <c r="F10" s="1">
        <v>506465</v>
      </c>
      <c r="G10" s="1" t="s">
        <v>25</v>
      </c>
      <c r="H10" s="1">
        <f>SUM(D10:G10)</f>
        <v>506465</v>
      </c>
      <c r="I10" s="1" t="s">
        <v>25</v>
      </c>
      <c r="J10" s="1">
        <v>3228012</v>
      </c>
      <c r="K10" s="1" t="s">
        <v>25</v>
      </c>
      <c r="L10" s="1" t="s">
        <v>25</v>
      </c>
      <c r="M10" s="1" t="s">
        <v>25</v>
      </c>
      <c r="N10" s="1" t="s">
        <v>25</v>
      </c>
      <c r="O10" s="1" t="s">
        <v>25</v>
      </c>
      <c r="P10" s="1" t="s">
        <v>25</v>
      </c>
      <c r="Q10" s="1" t="s">
        <v>25</v>
      </c>
      <c r="R10" s="1" t="s">
        <v>25</v>
      </c>
      <c r="S10" s="1" t="s">
        <v>25</v>
      </c>
      <c r="T10" s="1" t="s">
        <v>25</v>
      </c>
      <c r="U10" s="1" t="s">
        <v>25</v>
      </c>
      <c r="V10" s="1" t="s">
        <v>25</v>
      </c>
      <c r="W10" s="1" t="s">
        <v>25</v>
      </c>
      <c r="X10" s="1" t="s">
        <v>25</v>
      </c>
      <c r="Y10" s="1" t="s">
        <v>25</v>
      </c>
      <c r="Z10" s="1" t="s">
        <v>25</v>
      </c>
    </row>
    <row r="11" spans="1:26">
      <c r="A11" t="s">
        <v>37</v>
      </c>
      <c r="B11" s="1">
        <v>2566270</v>
      </c>
      <c r="C11" s="7">
        <f>H11/B11</f>
        <v>0.17916353306549973</v>
      </c>
      <c r="D11" s="1">
        <v>97829</v>
      </c>
      <c r="E11" s="1">
        <v>24464</v>
      </c>
      <c r="F11" s="1">
        <v>337489</v>
      </c>
      <c r="G11" s="1" t="s">
        <v>25</v>
      </c>
      <c r="H11" s="1">
        <f>SUM(D11:G11)</f>
        <v>459782</v>
      </c>
      <c r="I11" s="1" t="s">
        <v>25</v>
      </c>
      <c r="J11" s="1" t="s">
        <v>25</v>
      </c>
      <c r="K11" s="1">
        <v>2061623</v>
      </c>
      <c r="L11" s="1" t="s">
        <v>25</v>
      </c>
      <c r="M11" s="1" t="s">
        <v>25</v>
      </c>
      <c r="N11" s="1">
        <v>5060</v>
      </c>
      <c r="O11" s="1" t="s">
        <v>25</v>
      </c>
      <c r="P11" s="1">
        <v>33487</v>
      </c>
      <c r="Q11" s="1" t="s">
        <v>25</v>
      </c>
      <c r="R11" s="1">
        <v>4658</v>
      </c>
      <c r="S11" s="1">
        <v>1347</v>
      </c>
      <c r="T11" s="1">
        <v>313</v>
      </c>
      <c r="U11" s="1" t="s">
        <v>25</v>
      </c>
      <c r="V11" s="1" t="s">
        <v>25</v>
      </c>
      <c r="W11" s="1" t="s">
        <v>25</v>
      </c>
      <c r="X11" s="1" t="s">
        <v>25</v>
      </c>
      <c r="Y11" s="1" t="s">
        <v>25</v>
      </c>
      <c r="Z11" s="1" t="s">
        <v>25</v>
      </c>
    </row>
    <row r="12" spans="1:26">
      <c r="A12" t="s">
        <v>38</v>
      </c>
      <c r="B12" s="1">
        <v>2375516</v>
      </c>
      <c r="C12" s="7">
        <f>H12/B12</f>
        <v>0.18906418647569623</v>
      </c>
      <c r="D12" s="1" t="s">
        <v>25</v>
      </c>
      <c r="E12" s="1">
        <v>3446</v>
      </c>
      <c r="F12" s="1">
        <v>445679</v>
      </c>
      <c r="G12" s="1" t="s">
        <v>25</v>
      </c>
      <c r="H12" s="1">
        <f>SUM(D12:G12)</f>
        <v>449125</v>
      </c>
      <c r="I12" s="1" t="s">
        <v>25</v>
      </c>
      <c r="J12" s="1">
        <v>1898542</v>
      </c>
      <c r="K12" s="1" t="s">
        <v>25</v>
      </c>
      <c r="L12" s="1" t="s">
        <v>25</v>
      </c>
      <c r="M12" s="1" t="s">
        <v>25</v>
      </c>
      <c r="N12" s="1" t="s">
        <v>25</v>
      </c>
      <c r="O12" s="1" t="s">
        <v>25</v>
      </c>
      <c r="P12" s="1" t="s">
        <v>25</v>
      </c>
      <c r="Q12" s="1" t="s">
        <v>25</v>
      </c>
      <c r="R12" s="1" t="s">
        <v>25</v>
      </c>
      <c r="S12" s="1" t="s">
        <v>25</v>
      </c>
      <c r="T12" s="1" t="s">
        <v>25</v>
      </c>
      <c r="U12" s="1" t="s">
        <v>25</v>
      </c>
      <c r="V12" s="1" t="s">
        <v>25</v>
      </c>
      <c r="W12" s="1" t="s">
        <v>25</v>
      </c>
      <c r="X12" s="1" t="s">
        <v>25</v>
      </c>
      <c r="Y12" s="1" t="s">
        <v>25</v>
      </c>
      <c r="Z12" s="1">
        <v>27849</v>
      </c>
    </row>
    <row r="13" spans="1:26">
      <c r="A13" t="s">
        <v>35</v>
      </c>
      <c r="B13" s="1">
        <v>3564216</v>
      </c>
      <c r="C13" s="7">
        <f>H13/B13</f>
        <v>0.10908233395506894</v>
      </c>
      <c r="D13" s="1">
        <v>3430</v>
      </c>
      <c r="E13" s="1">
        <v>5577</v>
      </c>
      <c r="F13" s="1">
        <v>378303</v>
      </c>
      <c r="G13" s="1">
        <v>1483</v>
      </c>
      <c r="H13" s="1">
        <f>SUM(D13:G13)</f>
        <v>388793</v>
      </c>
      <c r="I13" s="1" t="s">
        <v>25</v>
      </c>
      <c r="J13" s="1">
        <v>4930</v>
      </c>
      <c r="K13" s="1">
        <v>3167910</v>
      </c>
      <c r="L13" s="1" t="s">
        <v>25</v>
      </c>
      <c r="M13" s="1" t="s">
        <v>25</v>
      </c>
      <c r="N13" s="1">
        <v>1047</v>
      </c>
      <c r="O13" s="1" t="s">
        <v>25</v>
      </c>
      <c r="P13" s="1">
        <v>1259</v>
      </c>
      <c r="Q13" s="1" t="s">
        <v>25</v>
      </c>
      <c r="R13" s="1">
        <v>33</v>
      </c>
      <c r="S13" s="1" t="s">
        <v>25</v>
      </c>
      <c r="T13" s="1">
        <v>244</v>
      </c>
      <c r="U13" s="1" t="s">
        <v>25</v>
      </c>
      <c r="V13" s="1" t="s">
        <v>25</v>
      </c>
      <c r="W13" s="1" t="s">
        <v>25</v>
      </c>
      <c r="X13" s="1" t="s">
        <v>25</v>
      </c>
      <c r="Y13" s="1" t="s">
        <v>25</v>
      </c>
      <c r="Z13" s="1" t="s">
        <v>25</v>
      </c>
    </row>
    <row r="14" spans="1:26">
      <c r="A14" t="s">
        <v>24</v>
      </c>
      <c r="B14" s="1">
        <v>12976832</v>
      </c>
      <c r="C14" s="7">
        <f>H14/B14</f>
        <v>2.7612363325656062E-2</v>
      </c>
      <c r="D14" s="1">
        <v>42994</v>
      </c>
      <c r="E14" s="1">
        <v>3847</v>
      </c>
      <c r="F14" s="1">
        <v>310522</v>
      </c>
      <c r="G14" s="1">
        <v>958</v>
      </c>
      <c r="H14" s="1">
        <f>SUM(D14:G14)</f>
        <v>358321</v>
      </c>
      <c r="I14" s="1" t="s">
        <v>25</v>
      </c>
      <c r="J14" s="1" t="s">
        <v>25</v>
      </c>
      <c r="K14" s="1">
        <v>12529951</v>
      </c>
      <c r="L14" s="1" t="s">
        <v>25</v>
      </c>
      <c r="M14" s="1" t="s">
        <v>25</v>
      </c>
      <c r="N14" s="1">
        <v>32</v>
      </c>
      <c r="O14" s="1" t="s">
        <v>25</v>
      </c>
      <c r="P14" s="1" t="s">
        <v>25</v>
      </c>
      <c r="Q14" s="1">
        <v>85341</v>
      </c>
      <c r="R14" s="1">
        <v>3065</v>
      </c>
      <c r="S14" s="1" t="s">
        <v>25</v>
      </c>
      <c r="T14" s="1">
        <v>122</v>
      </c>
      <c r="U14" s="1" t="s">
        <v>25</v>
      </c>
      <c r="V14" s="1" t="s">
        <v>25</v>
      </c>
      <c r="W14" s="1" t="s">
        <v>25</v>
      </c>
      <c r="X14" s="1" t="s">
        <v>25</v>
      </c>
      <c r="Y14" s="1" t="s">
        <v>25</v>
      </c>
      <c r="Z14" s="1" t="s">
        <v>25</v>
      </c>
    </row>
    <row r="15" spans="1:26">
      <c r="A15" t="s">
        <v>29</v>
      </c>
      <c r="B15" s="1">
        <v>6823549</v>
      </c>
      <c r="C15" s="7">
        <f>H15/B15</f>
        <v>4.7797707615201412E-2</v>
      </c>
      <c r="D15" s="1" t="s">
        <v>25</v>
      </c>
      <c r="E15" s="1">
        <v>2087</v>
      </c>
      <c r="F15" s="1">
        <v>324063</v>
      </c>
      <c r="G15" s="1" t="s">
        <v>25</v>
      </c>
      <c r="H15" s="1">
        <f>SUM(D15:G15)</f>
        <v>326150</v>
      </c>
      <c r="I15" s="1" t="s">
        <v>25</v>
      </c>
      <c r="J15" s="1">
        <v>3130</v>
      </c>
      <c r="K15" s="1">
        <v>6460329</v>
      </c>
      <c r="L15" s="1" t="s">
        <v>25</v>
      </c>
      <c r="M15" s="1" t="s">
        <v>25</v>
      </c>
      <c r="N15" s="1">
        <v>19346</v>
      </c>
      <c r="O15" s="1" t="s">
        <v>25</v>
      </c>
      <c r="P15" s="1" t="s">
        <v>25</v>
      </c>
      <c r="Q15" s="1" t="s">
        <v>25</v>
      </c>
      <c r="R15" s="1">
        <v>325</v>
      </c>
      <c r="S15" s="1" t="s">
        <v>25</v>
      </c>
      <c r="T15" s="1">
        <v>14269</v>
      </c>
      <c r="U15" s="1" t="s">
        <v>25</v>
      </c>
      <c r="V15" s="1" t="s">
        <v>25</v>
      </c>
      <c r="W15" s="1" t="s">
        <v>25</v>
      </c>
      <c r="X15" s="1" t="s">
        <v>25</v>
      </c>
      <c r="Y15" s="1" t="s">
        <v>25</v>
      </c>
      <c r="Z15" s="1" t="s">
        <v>25</v>
      </c>
    </row>
    <row r="16" spans="1:26">
      <c r="A16" t="s">
        <v>26</v>
      </c>
      <c r="B16" s="1">
        <v>9507382</v>
      </c>
      <c r="C16" s="7">
        <f>H16/B16</f>
        <v>2.8623968196502467E-2</v>
      </c>
      <c r="D16" s="1">
        <v>106906</v>
      </c>
      <c r="E16" s="1">
        <v>1410</v>
      </c>
      <c r="F16" s="1">
        <v>163823</v>
      </c>
      <c r="G16" s="1" t="s">
        <v>25</v>
      </c>
      <c r="H16" s="1">
        <f>SUM(D16:G16)</f>
        <v>272139</v>
      </c>
      <c r="I16" s="1" t="s">
        <v>25</v>
      </c>
      <c r="J16" s="1">
        <v>9220486</v>
      </c>
      <c r="K16" s="1">
        <v>49</v>
      </c>
      <c r="L16" s="1" t="s">
        <v>25</v>
      </c>
      <c r="M16" s="1" t="s">
        <v>25</v>
      </c>
      <c r="N16" s="1">
        <v>1580</v>
      </c>
      <c r="O16" s="1" t="s">
        <v>25</v>
      </c>
      <c r="P16" s="1" t="s">
        <v>25</v>
      </c>
      <c r="Q16" s="1">
        <v>10005</v>
      </c>
      <c r="R16" s="1">
        <v>61</v>
      </c>
      <c r="S16" s="1" t="s">
        <v>25</v>
      </c>
      <c r="T16" s="1">
        <v>3062</v>
      </c>
      <c r="U16" s="1" t="s">
        <v>25</v>
      </c>
      <c r="V16" s="1" t="s">
        <v>25</v>
      </c>
      <c r="W16" s="1" t="s">
        <v>25</v>
      </c>
      <c r="X16" s="1" t="s">
        <v>25</v>
      </c>
      <c r="Y16" s="1" t="s">
        <v>25</v>
      </c>
      <c r="Z16" s="1" t="s">
        <v>25</v>
      </c>
    </row>
    <row r="17" spans="1:26">
      <c r="A17" t="s">
        <v>53</v>
      </c>
      <c r="B17" s="1">
        <v>196522</v>
      </c>
      <c r="C17" s="7">
        <f>H17/B17</f>
        <v>1</v>
      </c>
      <c r="D17" s="1" t="s">
        <v>25</v>
      </c>
      <c r="E17" s="1" t="s">
        <v>25</v>
      </c>
      <c r="F17" s="1">
        <v>196522</v>
      </c>
      <c r="G17" s="1" t="s">
        <v>25</v>
      </c>
      <c r="H17" s="1">
        <f>SUM(D17:G17)</f>
        <v>196522</v>
      </c>
      <c r="I17" s="1" t="s">
        <v>25</v>
      </c>
      <c r="J17" s="1" t="s">
        <v>25</v>
      </c>
      <c r="K17" s="1" t="s">
        <v>25</v>
      </c>
      <c r="L17" s="1" t="s">
        <v>25</v>
      </c>
      <c r="M17" s="1" t="s">
        <v>25</v>
      </c>
      <c r="N17" s="1" t="s">
        <v>25</v>
      </c>
      <c r="O17" s="1" t="s">
        <v>25</v>
      </c>
      <c r="P17" s="1" t="s">
        <v>25</v>
      </c>
      <c r="Q17" s="1" t="s">
        <v>25</v>
      </c>
      <c r="R17" s="1" t="s">
        <v>25</v>
      </c>
      <c r="S17" s="1" t="s">
        <v>25</v>
      </c>
      <c r="T17" s="1" t="s">
        <v>25</v>
      </c>
      <c r="U17" s="1" t="s">
        <v>25</v>
      </c>
      <c r="V17" s="1" t="s">
        <v>25</v>
      </c>
      <c r="W17" s="1" t="s">
        <v>25</v>
      </c>
      <c r="X17" s="1" t="s">
        <v>25</v>
      </c>
      <c r="Y17" s="1" t="s">
        <v>25</v>
      </c>
      <c r="Z17" s="1" t="s">
        <v>25</v>
      </c>
    </row>
    <row r="18" spans="1:26">
      <c r="A18" t="s">
        <v>52</v>
      </c>
      <c r="B18" s="1">
        <v>529317</v>
      </c>
      <c r="C18" s="7">
        <f>H18/B18</f>
        <v>0.24498929752870208</v>
      </c>
      <c r="D18" s="1">
        <v>120203</v>
      </c>
      <c r="E18" s="1">
        <v>1580</v>
      </c>
      <c r="F18" s="1">
        <v>3828</v>
      </c>
      <c r="G18" s="1">
        <v>4066</v>
      </c>
      <c r="H18" s="1">
        <f>SUM(D18:G18)</f>
        <v>129677</v>
      </c>
      <c r="I18" s="1" t="s">
        <v>25</v>
      </c>
      <c r="J18" s="1">
        <v>1864</v>
      </c>
      <c r="K18" s="1">
        <v>396978</v>
      </c>
      <c r="L18" s="1" t="s">
        <v>25</v>
      </c>
      <c r="M18" s="1" t="s">
        <v>25</v>
      </c>
      <c r="N18" s="1" t="s">
        <v>25</v>
      </c>
      <c r="O18" s="1" t="s">
        <v>25</v>
      </c>
      <c r="P18" s="1" t="s">
        <v>25</v>
      </c>
      <c r="Q18" s="1" t="s">
        <v>25</v>
      </c>
      <c r="R18" s="1" t="s">
        <v>25</v>
      </c>
      <c r="S18" s="1">
        <v>798</v>
      </c>
      <c r="T18" s="1" t="s">
        <v>25</v>
      </c>
      <c r="U18" s="1" t="s">
        <v>25</v>
      </c>
      <c r="V18" s="1" t="s">
        <v>25</v>
      </c>
      <c r="W18" s="1" t="s">
        <v>25</v>
      </c>
      <c r="X18" s="1" t="s">
        <v>25</v>
      </c>
      <c r="Y18" s="1" t="s">
        <v>25</v>
      </c>
      <c r="Z18" s="1" t="s">
        <v>25</v>
      </c>
    </row>
    <row r="19" spans="1:26">
      <c r="A19" t="s">
        <v>58</v>
      </c>
      <c r="B19" s="1">
        <v>102548</v>
      </c>
      <c r="C19" s="7">
        <f>H19/B19</f>
        <v>0.98939033428248235</v>
      </c>
      <c r="D19" s="1">
        <v>101172</v>
      </c>
      <c r="E19" s="1" t="s">
        <v>25</v>
      </c>
      <c r="F19" s="1">
        <v>288</v>
      </c>
      <c r="G19" s="1" t="s">
        <v>25</v>
      </c>
      <c r="H19" s="1">
        <f>SUM(D19:G19)</f>
        <v>101460</v>
      </c>
      <c r="I19" s="1" t="s">
        <v>25</v>
      </c>
      <c r="J19" s="1" t="s">
        <v>25</v>
      </c>
      <c r="K19" s="1">
        <v>1087</v>
      </c>
      <c r="L19" s="1" t="s">
        <v>25</v>
      </c>
      <c r="M19" s="1" t="s">
        <v>25</v>
      </c>
      <c r="N19" s="1" t="s">
        <v>25</v>
      </c>
      <c r="O19" s="1" t="s">
        <v>25</v>
      </c>
      <c r="P19" s="1" t="s">
        <v>25</v>
      </c>
      <c r="Q19" s="1" t="s">
        <v>25</v>
      </c>
      <c r="R19" s="1" t="s">
        <v>25</v>
      </c>
      <c r="S19" s="1" t="s">
        <v>25</v>
      </c>
      <c r="T19" s="1" t="s">
        <v>25</v>
      </c>
      <c r="U19" s="1" t="s">
        <v>25</v>
      </c>
      <c r="V19" s="1" t="s">
        <v>25</v>
      </c>
      <c r="W19" s="1">
        <v>1</v>
      </c>
      <c r="X19" s="1" t="s">
        <v>25</v>
      </c>
      <c r="Y19" s="1" t="s">
        <v>25</v>
      </c>
      <c r="Z19" s="1" t="s">
        <v>25</v>
      </c>
    </row>
    <row r="20" spans="1:26">
      <c r="A20" t="s">
        <v>59</v>
      </c>
      <c r="B20" s="1">
        <v>99686</v>
      </c>
      <c r="C20" s="7">
        <f>H20/B20</f>
        <v>0.9904299500431355</v>
      </c>
      <c r="D20" s="1">
        <v>47808</v>
      </c>
      <c r="E20" s="1">
        <v>367</v>
      </c>
      <c r="F20" s="1">
        <v>46408</v>
      </c>
      <c r="G20" s="1">
        <v>4149</v>
      </c>
      <c r="H20" s="1">
        <f>SUM(D20:G20)</f>
        <v>98732</v>
      </c>
      <c r="I20" s="1" t="s">
        <v>25</v>
      </c>
      <c r="J20" s="1">
        <v>554</v>
      </c>
      <c r="K20" s="1" t="s">
        <v>25</v>
      </c>
      <c r="L20" s="1" t="s">
        <v>25</v>
      </c>
      <c r="M20" s="1" t="s">
        <v>25</v>
      </c>
      <c r="N20" s="1" t="s">
        <v>25</v>
      </c>
      <c r="O20" s="1" t="s">
        <v>25</v>
      </c>
      <c r="P20" s="1" t="s">
        <v>25</v>
      </c>
      <c r="Q20" s="1">
        <v>400</v>
      </c>
      <c r="R20" s="1" t="s">
        <v>25</v>
      </c>
      <c r="S20" s="1" t="s">
        <v>25</v>
      </c>
      <c r="T20" s="1" t="s">
        <v>25</v>
      </c>
      <c r="U20" s="1" t="s">
        <v>25</v>
      </c>
      <c r="V20" s="1" t="s">
        <v>25</v>
      </c>
      <c r="W20" s="1" t="s">
        <v>25</v>
      </c>
      <c r="X20" s="1" t="s">
        <v>25</v>
      </c>
      <c r="Y20" s="1" t="s">
        <v>25</v>
      </c>
      <c r="Z20" s="1" t="s">
        <v>25</v>
      </c>
    </row>
    <row r="21" spans="1:26">
      <c r="A21" t="s">
        <v>43</v>
      </c>
      <c r="B21" s="1">
        <v>1235465</v>
      </c>
      <c r="C21" s="7">
        <f>H21/B21</f>
        <v>7.1794830286572256E-2</v>
      </c>
      <c r="D21" s="1">
        <v>28447</v>
      </c>
      <c r="E21" s="1">
        <v>366</v>
      </c>
      <c r="F21" s="1">
        <v>57515</v>
      </c>
      <c r="G21" s="1">
        <v>2372</v>
      </c>
      <c r="H21" s="1">
        <f>SUM(D21:G21)</f>
        <v>88700</v>
      </c>
      <c r="I21" s="1" t="s">
        <v>25</v>
      </c>
      <c r="J21" s="1" t="s">
        <v>25</v>
      </c>
      <c r="K21" s="1" t="s">
        <v>25</v>
      </c>
      <c r="L21" s="1" t="s">
        <v>25</v>
      </c>
      <c r="M21" s="1" t="s">
        <v>25</v>
      </c>
      <c r="N21" s="1" t="s">
        <v>25</v>
      </c>
      <c r="O21" s="1">
        <v>1145124</v>
      </c>
      <c r="P21" s="1" t="s">
        <v>25</v>
      </c>
      <c r="Q21" s="1">
        <v>1641</v>
      </c>
      <c r="R21" s="1" t="s">
        <v>25</v>
      </c>
      <c r="S21" s="1" t="s">
        <v>25</v>
      </c>
      <c r="T21" s="1" t="s">
        <v>25</v>
      </c>
      <c r="U21" s="1" t="s">
        <v>25</v>
      </c>
      <c r="V21" s="1" t="s">
        <v>25</v>
      </c>
      <c r="W21" s="1" t="s">
        <v>25</v>
      </c>
      <c r="X21" s="1" t="s">
        <v>25</v>
      </c>
      <c r="Y21" s="1" t="s">
        <v>25</v>
      </c>
      <c r="Z21" s="1" t="s">
        <v>25</v>
      </c>
    </row>
    <row r="22" spans="1:26">
      <c r="A22" t="s">
        <v>61</v>
      </c>
      <c r="B22" s="1">
        <v>88766</v>
      </c>
      <c r="C22" s="7">
        <f>H22/B22</f>
        <v>0.8180835004393574</v>
      </c>
      <c r="D22" s="1">
        <v>34763</v>
      </c>
      <c r="E22" s="1" t="s">
        <v>25</v>
      </c>
      <c r="F22" s="1">
        <v>37855</v>
      </c>
      <c r="G22" s="1" t="s">
        <v>25</v>
      </c>
      <c r="H22" s="1">
        <f>SUM(D22:G22)</f>
        <v>72618</v>
      </c>
      <c r="I22" s="1" t="s">
        <v>25</v>
      </c>
      <c r="J22" s="1" t="s">
        <v>25</v>
      </c>
      <c r="K22" s="1">
        <v>16148</v>
      </c>
      <c r="L22" s="1" t="s">
        <v>25</v>
      </c>
      <c r="M22" s="1" t="s">
        <v>25</v>
      </c>
      <c r="N22" s="1" t="s">
        <v>25</v>
      </c>
      <c r="O22" s="1" t="s">
        <v>25</v>
      </c>
      <c r="P22" s="1" t="s">
        <v>25</v>
      </c>
      <c r="Q22" s="1" t="s">
        <v>25</v>
      </c>
      <c r="R22" s="1" t="s">
        <v>25</v>
      </c>
      <c r="S22" s="1" t="s">
        <v>25</v>
      </c>
      <c r="T22" s="1" t="s">
        <v>25</v>
      </c>
      <c r="U22" s="1" t="s">
        <v>25</v>
      </c>
      <c r="V22" s="1" t="s">
        <v>25</v>
      </c>
      <c r="W22" s="1" t="s">
        <v>25</v>
      </c>
      <c r="X22" s="1" t="s">
        <v>25</v>
      </c>
      <c r="Y22" s="1" t="s">
        <v>25</v>
      </c>
      <c r="Z22" s="1" t="s">
        <v>25</v>
      </c>
    </row>
    <row r="23" spans="1:26">
      <c r="A23" t="s">
        <v>63</v>
      </c>
      <c r="B23" s="1">
        <v>72442</v>
      </c>
      <c r="C23" s="7">
        <f>H23/B23</f>
        <v>0.99899229728610472</v>
      </c>
      <c r="D23" s="1">
        <v>33074</v>
      </c>
      <c r="E23" s="1">
        <v>865</v>
      </c>
      <c r="F23" s="1">
        <v>37926</v>
      </c>
      <c r="G23" s="1">
        <v>504</v>
      </c>
      <c r="H23" s="1">
        <f>SUM(D23:G23)</f>
        <v>72369</v>
      </c>
      <c r="I23" s="1" t="s">
        <v>25</v>
      </c>
      <c r="J23" s="1" t="s">
        <v>25</v>
      </c>
      <c r="K23" s="1" t="s">
        <v>25</v>
      </c>
      <c r="L23" s="1" t="s">
        <v>25</v>
      </c>
      <c r="M23" s="1" t="s">
        <v>25</v>
      </c>
      <c r="N23" s="1" t="s">
        <v>25</v>
      </c>
      <c r="O23" s="1" t="s">
        <v>25</v>
      </c>
      <c r="P23" s="1" t="s">
        <v>25</v>
      </c>
      <c r="Q23" s="1">
        <v>73</v>
      </c>
      <c r="R23" s="1" t="s">
        <v>25</v>
      </c>
      <c r="S23" s="1" t="s">
        <v>25</v>
      </c>
      <c r="T23" s="1" t="s">
        <v>25</v>
      </c>
      <c r="U23" s="1" t="s">
        <v>25</v>
      </c>
      <c r="V23" s="1" t="s">
        <v>25</v>
      </c>
      <c r="W23" s="1" t="s">
        <v>25</v>
      </c>
      <c r="X23" s="1" t="s">
        <v>25</v>
      </c>
      <c r="Y23" s="1" t="s">
        <v>25</v>
      </c>
      <c r="Z23" s="1" t="s">
        <v>25</v>
      </c>
    </row>
    <row r="24" spans="1:26">
      <c r="A24" t="s">
        <v>64</v>
      </c>
      <c r="B24" s="1">
        <v>70661</v>
      </c>
      <c r="C24" s="7">
        <f>H24/B24</f>
        <v>1</v>
      </c>
      <c r="D24" s="1" t="s">
        <v>25</v>
      </c>
      <c r="E24" s="1" t="s">
        <v>25</v>
      </c>
      <c r="F24" s="1">
        <v>70661</v>
      </c>
      <c r="G24" s="1" t="s">
        <v>25</v>
      </c>
      <c r="H24" s="1">
        <f>SUM(D24:G24)</f>
        <v>70661</v>
      </c>
      <c r="I24" s="1" t="s">
        <v>25</v>
      </c>
      <c r="J24" s="1" t="s">
        <v>25</v>
      </c>
      <c r="K24" s="1" t="s">
        <v>25</v>
      </c>
      <c r="L24" s="1" t="s">
        <v>25</v>
      </c>
      <c r="M24" s="1" t="s">
        <v>25</v>
      </c>
      <c r="N24" s="1" t="s">
        <v>25</v>
      </c>
      <c r="O24" s="1" t="s">
        <v>25</v>
      </c>
      <c r="P24" s="1" t="s">
        <v>25</v>
      </c>
      <c r="Q24" s="1" t="s">
        <v>25</v>
      </c>
      <c r="R24" s="1" t="s">
        <v>25</v>
      </c>
      <c r="S24" s="1" t="s">
        <v>25</v>
      </c>
      <c r="T24" s="1" t="s">
        <v>25</v>
      </c>
      <c r="U24" s="1" t="s">
        <v>25</v>
      </c>
      <c r="V24" s="1" t="s">
        <v>25</v>
      </c>
      <c r="W24" s="1" t="s">
        <v>25</v>
      </c>
      <c r="X24" s="1" t="s">
        <v>25</v>
      </c>
      <c r="Y24" s="1" t="s">
        <v>25</v>
      </c>
      <c r="Z24" s="1" t="s">
        <v>25</v>
      </c>
    </row>
    <row r="25" spans="1:26">
      <c r="A25" t="s">
        <v>65</v>
      </c>
      <c r="B25" s="1">
        <v>66481</v>
      </c>
      <c r="C25" s="7">
        <f>H25/B25</f>
        <v>0.99241888659917876</v>
      </c>
      <c r="D25" s="1" t="s">
        <v>25</v>
      </c>
      <c r="E25" s="1" t="s">
        <v>25</v>
      </c>
      <c r="F25" s="1">
        <v>65977</v>
      </c>
      <c r="G25" s="1" t="s">
        <v>25</v>
      </c>
      <c r="H25" s="1">
        <f>SUM(D25:G25)</f>
        <v>65977</v>
      </c>
      <c r="I25" s="1" t="s">
        <v>25</v>
      </c>
      <c r="J25" s="1" t="s">
        <v>25</v>
      </c>
      <c r="K25" s="1" t="s">
        <v>25</v>
      </c>
      <c r="L25" s="1" t="s">
        <v>25</v>
      </c>
      <c r="M25" s="1" t="s">
        <v>25</v>
      </c>
      <c r="N25" s="1">
        <v>452</v>
      </c>
      <c r="O25" s="1" t="s">
        <v>25</v>
      </c>
      <c r="P25" s="1" t="s">
        <v>25</v>
      </c>
      <c r="Q25" s="1" t="s">
        <v>25</v>
      </c>
      <c r="R25" s="1">
        <v>44</v>
      </c>
      <c r="S25" s="1" t="s">
        <v>25</v>
      </c>
      <c r="T25" s="1">
        <v>8</v>
      </c>
      <c r="U25" s="1" t="s">
        <v>25</v>
      </c>
      <c r="V25" s="1" t="s">
        <v>25</v>
      </c>
      <c r="W25" s="1" t="s">
        <v>25</v>
      </c>
      <c r="X25" s="1" t="s">
        <v>25</v>
      </c>
      <c r="Y25" s="1" t="s">
        <v>25</v>
      </c>
      <c r="Z25" s="1" t="s">
        <v>25</v>
      </c>
    </row>
    <row r="26" spans="1:26">
      <c r="A26" t="s">
        <v>41</v>
      </c>
      <c r="B26" s="1">
        <v>2249311</v>
      </c>
      <c r="C26" s="7">
        <f>H26/B26</f>
        <v>1.6082258078140371E-2</v>
      </c>
      <c r="D26" s="1" t="s">
        <v>25</v>
      </c>
      <c r="E26" s="1" t="s">
        <v>25</v>
      </c>
      <c r="F26" s="1">
        <v>36174</v>
      </c>
      <c r="G26" s="1" t="s">
        <v>25</v>
      </c>
      <c r="H26" s="1">
        <f>SUM(D26:G26)</f>
        <v>36174</v>
      </c>
      <c r="I26" s="1" t="s">
        <v>25</v>
      </c>
      <c r="J26" s="1" t="s">
        <v>25</v>
      </c>
      <c r="K26" s="1">
        <v>2213137</v>
      </c>
      <c r="L26" s="1" t="s">
        <v>25</v>
      </c>
      <c r="M26" s="1" t="s">
        <v>25</v>
      </c>
      <c r="N26" s="1" t="s">
        <v>25</v>
      </c>
      <c r="O26" s="1" t="s">
        <v>25</v>
      </c>
      <c r="P26" s="1" t="s">
        <v>25</v>
      </c>
      <c r="Q26" s="1" t="s">
        <v>25</v>
      </c>
      <c r="R26" s="1" t="s">
        <v>25</v>
      </c>
      <c r="S26" s="1" t="s">
        <v>25</v>
      </c>
      <c r="T26" s="1" t="s">
        <v>25</v>
      </c>
      <c r="U26" s="1" t="s">
        <v>25</v>
      </c>
      <c r="V26" s="1" t="s">
        <v>25</v>
      </c>
      <c r="W26" s="1" t="s">
        <v>25</v>
      </c>
      <c r="X26" s="1" t="s">
        <v>25</v>
      </c>
      <c r="Y26" s="1" t="s">
        <v>25</v>
      </c>
      <c r="Z26" s="1" t="s">
        <v>25</v>
      </c>
    </row>
    <row r="27" spans="1:26">
      <c r="A27" t="s">
        <v>48</v>
      </c>
      <c r="B27" s="1">
        <v>672725</v>
      </c>
      <c r="C27" s="7">
        <f>H27/B27</f>
        <v>5.1914229439964321E-2</v>
      </c>
      <c r="D27" s="1">
        <v>17363</v>
      </c>
      <c r="E27" s="1">
        <v>1970</v>
      </c>
      <c r="F27" s="1">
        <v>13917</v>
      </c>
      <c r="G27" s="1">
        <v>1674</v>
      </c>
      <c r="H27" s="1">
        <f>SUM(D27:G27)</f>
        <v>34924</v>
      </c>
      <c r="I27" s="1" t="s">
        <v>25</v>
      </c>
      <c r="J27" s="1" t="s">
        <v>25</v>
      </c>
      <c r="K27" s="1">
        <v>635120</v>
      </c>
      <c r="L27" s="1" t="s">
        <v>25</v>
      </c>
      <c r="M27" s="1" t="s">
        <v>25</v>
      </c>
      <c r="N27" s="1" t="s">
        <v>25</v>
      </c>
      <c r="O27" s="1" t="s">
        <v>25</v>
      </c>
      <c r="P27" s="1" t="s">
        <v>25</v>
      </c>
      <c r="Q27" s="1">
        <v>1454</v>
      </c>
      <c r="R27" s="1" t="s">
        <v>25</v>
      </c>
      <c r="S27" s="1">
        <v>1227</v>
      </c>
      <c r="T27" s="1" t="s">
        <v>25</v>
      </c>
      <c r="U27" s="1" t="s">
        <v>25</v>
      </c>
      <c r="V27" s="1" t="s">
        <v>25</v>
      </c>
      <c r="W27" s="1" t="s">
        <v>25</v>
      </c>
      <c r="X27" s="1" t="s">
        <v>25</v>
      </c>
      <c r="Y27" s="1" t="s">
        <v>25</v>
      </c>
      <c r="Z27" s="1" t="s">
        <v>25</v>
      </c>
    </row>
    <row r="28" spans="1:26">
      <c r="A28" t="s">
        <v>69</v>
      </c>
      <c r="B28" s="1">
        <v>30343</v>
      </c>
      <c r="C28" s="7">
        <f>H28/B28</f>
        <v>0.82256204066835847</v>
      </c>
      <c r="D28" s="1" t="s">
        <v>25</v>
      </c>
      <c r="E28" s="1" t="s">
        <v>25</v>
      </c>
      <c r="F28" s="1">
        <v>24959</v>
      </c>
      <c r="G28" s="1" t="s">
        <v>25</v>
      </c>
      <c r="H28" s="1">
        <f>SUM(D28:G28)</f>
        <v>24959</v>
      </c>
      <c r="I28" s="1" t="s">
        <v>25</v>
      </c>
      <c r="J28" s="1" t="s">
        <v>25</v>
      </c>
      <c r="K28" s="1">
        <v>5384</v>
      </c>
      <c r="L28" s="1" t="s">
        <v>25</v>
      </c>
      <c r="M28" s="1" t="s">
        <v>25</v>
      </c>
      <c r="N28" s="1" t="s">
        <v>25</v>
      </c>
      <c r="O28" s="1" t="s">
        <v>25</v>
      </c>
      <c r="P28" s="1" t="s">
        <v>25</v>
      </c>
      <c r="Q28" s="1" t="s">
        <v>25</v>
      </c>
      <c r="R28" s="1" t="s">
        <v>25</v>
      </c>
      <c r="S28" s="1" t="s">
        <v>25</v>
      </c>
      <c r="T28" s="1" t="s">
        <v>25</v>
      </c>
      <c r="U28" s="1" t="s">
        <v>25</v>
      </c>
      <c r="V28" s="1" t="s">
        <v>25</v>
      </c>
      <c r="W28" s="1" t="s">
        <v>25</v>
      </c>
      <c r="X28" s="1" t="s">
        <v>25</v>
      </c>
      <c r="Y28" s="1" t="s">
        <v>25</v>
      </c>
      <c r="Z28" s="1" t="s">
        <v>25</v>
      </c>
    </row>
    <row r="29" spans="1:26">
      <c r="A29" t="s">
        <v>49</v>
      </c>
      <c r="B29" s="1">
        <v>657592</v>
      </c>
      <c r="C29" s="7">
        <f>H29/B29</f>
        <v>2.138712149782844E-2</v>
      </c>
      <c r="D29" s="1">
        <v>5135</v>
      </c>
      <c r="E29" s="1" t="s">
        <v>25</v>
      </c>
      <c r="F29" s="1">
        <v>8929</v>
      </c>
      <c r="G29" s="1" t="s">
        <v>25</v>
      </c>
      <c r="H29" s="1">
        <f>SUM(D29:G29)</f>
        <v>14064</v>
      </c>
      <c r="I29" s="1" t="s">
        <v>25</v>
      </c>
      <c r="J29" s="1">
        <v>643528</v>
      </c>
      <c r="K29" s="1" t="s">
        <v>25</v>
      </c>
      <c r="L29" s="1" t="s">
        <v>25</v>
      </c>
      <c r="M29" s="1" t="s">
        <v>25</v>
      </c>
      <c r="N29" s="1" t="s">
        <v>25</v>
      </c>
      <c r="O29" s="1" t="s">
        <v>25</v>
      </c>
      <c r="P29" s="1" t="s">
        <v>25</v>
      </c>
      <c r="Q29" s="1" t="s">
        <v>25</v>
      </c>
      <c r="R29" s="1" t="s">
        <v>25</v>
      </c>
      <c r="S29" s="1" t="s">
        <v>25</v>
      </c>
      <c r="T29" s="1" t="s">
        <v>25</v>
      </c>
      <c r="U29" s="1" t="s">
        <v>25</v>
      </c>
      <c r="V29" s="1" t="s">
        <v>25</v>
      </c>
      <c r="W29" s="1" t="s">
        <v>25</v>
      </c>
      <c r="X29" s="1" t="s">
        <v>25</v>
      </c>
      <c r="Y29" s="1" t="s">
        <v>25</v>
      </c>
      <c r="Z29" s="1" t="s">
        <v>25</v>
      </c>
    </row>
    <row r="30" spans="1:26">
      <c r="A30" t="s">
        <v>68</v>
      </c>
      <c r="B30" s="1">
        <v>36544</v>
      </c>
      <c r="C30" s="7">
        <f>H30/B30</f>
        <v>0.33901598073555167</v>
      </c>
      <c r="D30" s="1">
        <v>3232</v>
      </c>
      <c r="E30" s="1">
        <v>53</v>
      </c>
      <c r="F30" s="1">
        <v>9093</v>
      </c>
      <c r="G30" s="1">
        <v>11</v>
      </c>
      <c r="H30" s="1">
        <f>SUM(D30:G30)</f>
        <v>12389</v>
      </c>
      <c r="I30" s="1" t="s">
        <v>25</v>
      </c>
      <c r="J30" s="1">
        <v>14</v>
      </c>
      <c r="K30" s="1">
        <v>23666</v>
      </c>
      <c r="L30" s="1" t="s">
        <v>25</v>
      </c>
      <c r="M30" s="1" t="s">
        <v>25</v>
      </c>
      <c r="N30" s="1">
        <v>346</v>
      </c>
      <c r="O30" s="1" t="s">
        <v>25</v>
      </c>
      <c r="P30" s="1" t="s">
        <v>25</v>
      </c>
      <c r="Q30" s="1" t="s">
        <v>25</v>
      </c>
      <c r="R30" s="1">
        <v>1</v>
      </c>
      <c r="S30" s="1" t="s">
        <v>25</v>
      </c>
      <c r="T30" s="1">
        <v>128</v>
      </c>
      <c r="U30" s="1" t="s">
        <v>25</v>
      </c>
      <c r="V30" s="1" t="s">
        <v>25</v>
      </c>
      <c r="W30" s="1" t="s">
        <v>25</v>
      </c>
      <c r="X30" s="1" t="s">
        <v>25</v>
      </c>
      <c r="Y30" s="1" t="s">
        <v>25</v>
      </c>
      <c r="Z30" s="1" t="s">
        <v>25</v>
      </c>
    </row>
    <row r="31" spans="1:26">
      <c r="A31" t="s">
        <v>36</v>
      </c>
      <c r="B31" s="1">
        <v>3310824</v>
      </c>
      <c r="C31" s="7">
        <f>H31/B31</f>
        <v>3.3339132493904839E-3</v>
      </c>
      <c r="D31" s="1" t="s">
        <v>25</v>
      </c>
      <c r="E31" s="1">
        <v>3618</v>
      </c>
      <c r="F31" s="1">
        <v>6595</v>
      </c>
      <c r="G31" s="1">
        <v>825</v>
      </c>
      <c r="H31" s="1">
        <f>SUM(D31:G31)</f>
        <v>11038</v>
      </c>
      <c r="I31" s="1" t="s">
        <v>25</v>
      </c>
      <c r="J31" s="1">
        <v>1098</v>
      </c>
      <c r="K31" s="1">
        <v>3286046</v>
      </c>
      <c r="L31" s="1" t="s">
        <v>25</v>
      </c>
      <c r="M31" s="1" t="s">
        <v>25</v>
      </c>
      <c r="N31" s="1">
        <v>2399</v>
      </c>
      <c r="O31" s="1" t="s">
        <v>25</v>
      </c>
      <c r="P31" s="1" t="s">
        <v>25</v>
      </c>
      <c r="Q31" s="1">
        <v>9986</v>
      </c>
      <c r="R31" s="1" t="s">
        <v>25</v>
      </c>
      <c r="S31" s="1" t="s">
        <v>25</v>
      </c>
      <c r="T31" s="1">
        <v>257</v>
      </c>
      <c r="U31" s="1" t="s">
        <v>25</v>
      </c>
      <c r="V31" s="1" t="s">
        <v>25</v>
      </c>
      <c r="W31" s="1" t="s">
        <v>25</v>
      </c>
      <c r="X31" s="1" t="s">
        <v>25</v>
      </c>
      <c r="Y31" s="1" t="s">
        <v>25</v>
      </c>
      <c r="Z31" s="1" t="s">
        <v>25</v>
      </c>
    </row>
    <row r="32" spans="1:26">
      <c r="A32" t="s">
        <v>39</v>
      </c>
      <c r="B32" s="1">
        <v>2282342</v>
      </c>
      <c r="C32" s="7">
        <f>H32/B32</f>
        <v>2.9250655686132929E-3</v>
      </c>
      <c r="D32" s="1">
        <v>2664</v>
      </c>
      <c r="E32" s="1">
        <v>6</v>
      </c>
      <c r="F32" s="1">
        <v>4006</v>
      </c>
      <c r="G32" s="1" t="s">
        <v>25</v>
      </c>
      <c r="H32" s="1">
        <f>SUM(D32:G32)</f>
        <v>6676</v>
      </c>
      <c r="I32" s="1" t="s">
        <v>25</v>
      </c>
      <c r="J32" s="1">
        <v>2275666</v>
      </c>
      <c r="K32" s="1" t="s">
        <v>25</v>
      </c>
      <c r="L32" s="1" t="s">
        <v>25</v>
      </c>
      <c r="M32" s="1" t="s">
        <v>25</v>
      </c>
      <c r="N32" s="1" t="s">
        <v>25</v>
      </c>
      <c r="O32" s="1" t="s">
        <v>25</v>
      </c>
      <c r="P32" s="1" t="s">
        <v>25</v>
      </c>
      <c r="Q32" s="1" t="s">
        <v>25</v>
      </c>
      <c r="R32" s="1" t="s">
        <v>25</v>
      </c>
      <c r="S32" s="1" t="s">
        <v>25</v>
      </c>
      <c r="T32" s="1" t="s">
        <v>25</v>
      </c>
      <c r="U32" s="1" t="s">
        <v>25</v>
      </c>
      <c r="V32" s="1" t="s">
        <v>25</v>
      </c>
      <c r="W32" s="1" t="s">
        <v>25</v>
      </c>
      <c r="X32" s="1" t="s">
        <v>25</v>
      </c>
      <c r="Y32" s="1" t="s">
        <v>25</v>
      </c>
      <c r="Z32" s="1" t="s">
        <v>25</v>
      </c>
    </row>
    <row r="33" spans="1:26">
      <c r="A33" t="s">
        <v>60</v>
      </c>
      <c r="B33" s="1">
        <v>89367</v>
      </c>
      <c r="C33" s="7">
        <f>H33/B33</f>
        <v>1.3069701343896517E-2</v>
      </c>
      <c r="D33" s="1" t="s">
        <v>25</v>
      </c>
      <c r="E33" s="1" t="s">
        <v>25</v>
      </c>
      <c r="F33" s="1">
        <v>1168</v>
      </c>
      <c r="G33" s="1" t="s">
        <v>25</v>
      </c>
      <c r="H33" s="1">
        <f>SUM(D33:G33)</f>
        <v>1168</v>
      </c>
      <c r="I33" s="1" t="s">
        <v>25</v>
      </c>
      <c r="J33" s="1" t="s">
        <v>25</v>
      </c>
      <c r="K33" s="1" t="s">
        <v>25</v>
      </c>
      <c r="L33" s="1" t="s">
        <v>25</v>
      </c>
      <c r="M33" s="1">
        <v>88199</v>
      </c>
      <c r="N33" s="1" t="s">
        <v>25</v>
      </c>
      <c r="O33" s="1" t="s">
        <v>25</v>
      </c>
      <c r="P33" s="1" t="s">
        <v>25</v>
      </c>
      <c r="Q33" s="1" t="s">
        <v>25</v>
      </c>
      <c r="R33" s="1" t="s">
        <v>25</v>
      </c>
      <c r="S33" s="1" t="s">
        <v>25</v>
      </c>
      <c r="T33" s="1" t="s">
        <v>25</v>
      </c>
      <c r="U33" s="1" t="s">
        <v>25</v>
      </c>
      <c r="V33" s="1" t="s">
        <v>25</v>
      </c>
      <c r="W33" s="1" t="s">
        <v>25</v>
      </c>
      <c r="X33" s="1" t="s">
        <v>25</v>
      </c>
      <c r="Y33" s="1" t="s">
        <v>25</v>
      </c>
      <c r="Z33" s="1" t="s">
        <v>25</v>
      </c>
    </row>
    <row r="34" spans="1:26">
      <c r="A34" t="s">
        <v>33</v>
      </c>
      <c r="B34" s="1">
        <v>3965664</v>
      </c>
      <c r="C34" s="7">
        <f>H34/B34</f>
        <v>0</v>
      </c>
      <c r="D34" s="1" t="s">
        <v>25</v>
      </c>
      <c r="E34" s="1" t="s">
        <v>25</v>
      </c>
      <c r="F34" s="1" t="s">
        <v>25</v>
      </c>
      <c r="G34" s="1" t="s">
        <v>25</v>
      </c>
      <c r="H34" s="1">
        <f>SUM(D34:G34)</f>
        <v>0</v>
      </c>
      <c r="I34" s="1" t="s">
        <v>25</v>
      </c>
      <c r="J34" s="1">
        <v>3965664</v>
      </c>
      <c r="K34" s="1" t="s">
        <v>25</v>
      </c>
      <c r="L34" s="1" t="s">
        <v>25</v>
      </c>
      <c r="M34" s="1" t="s">
        <v>25</v>
      </c>
      <c r="N34" s="1" t="s">
        <v>25</v>
      </c>
      <c r="O34" s="1" t="s">
        <v>25</v>
      </c>
      <c r="P34" s="1" t="s">
        <v>25</v>
      </c>
      <c r="Q34" s="1" t="s">
        <v>25</v>
      </c>
      <c r="R34" s="1" t="s">
        <v>25</v>
      </c>
      <c r="S34" s="1" t="s">
        <v>25</v>
      </c>
      <c r="T34" s="1" t="s">
        <v>25</v>
      </c>
      <c r="U34" s="1" t="s">
        <v>25</v>
      </c>
      <c r="V34" s="1" t="s">
        <v>25</v>
      </c>
      <c r="W34" s="1" t="s">
        <v>25</v>
      </c>
      <c r="X34" s="1" t="s">
        <v>25</v>
      </c>
      <c r="Y34" s="1" t="s">
        <v>25</v>
      </c>
      <c r="Z34" s="1" t="s">
        <v>25</v>
      </c>
    </row>
    <row r="35" spans="1:26">
      <c r="A35" t="s">
        <v>40</v>
      </c>
      <c r="B35" s="1">
        <v>2274590</v>
      </c>
      <c r="C35" s="7">
        <f>H35/B35</f>
        <v>0</v>
      </c>
      <c r="D35" s="1" t="s">
        <v>25</v>
      </c>
      <c r="E35" s="1" t="s">
        <v>25</v>
      </c>
      <c r="F35" s="1" t="s">
        <v>25</v>
      </c>
      <c r="G35" s="1" t="s">
        <v>25</v>
      </c>
      <c r="H35" s="1">
        <f>SUM(D35:G35)</f>
        <v>0</v>
      </c>
      <c r="I35" s="1" t="s">
        <v>25</v>
      </c>
      <c r="J35" s="1" t="s">
        <v>25</v>
      </c>
      <c r="K35" s="1">
        <v>2274590</v>
      </c>
      <c r="L35" s="1" t="s">
        <v>25</v>
      </c>
      <c r="M35" s="1" t="s">
        <v>25</v>
      </c>
      <c r="N35" s="1" t="s">
        <v>25</v>
      </c>
      <c r="O35" s="1" t="s">
        <v>25</v>
      </c>
      <c r="P35" s="1" t="s">
        <v>25</v>
      </c>
      <c r="Q35" s="1" t="s">
        <v>25</v>
      </c>
      <c r="R35" s="1" t="s">
        <v>25</v>
      </c>
      <c r="S35" s="1" t="s">
        <v>25</v>
      </c>
      <c r="T35" s="1" t="s">
        <v>25</v>
      </c>
      <c r="U35" s="1" t="s">
        <v>25</v>
      </c>
      <c r="V35" s="1" t="s">
        <v>25</v>
      </c>
      <c r="W35" s="1" t="s">
        <v>25</v>
      </c>
      <c r="X35" s="1" t="s">
        <v>25</v>
      </c>
      <c r="Y35" s="1" t="s">
        <v>25</v>
      </c>
      <c r="Z35" s="1" t="s">
        <v>25</v>
      </c>
    </row>
    <row r="36" spans="1:26">
      <c r="A36" t="s">
        <v>44</v>
      </c>
      <c r="B36" s="1">
        <v>1159279</v>
      </c>
      <c r="C36" s="7">
        <f>H36/B36</f>
        <v>0</v>
      </c>
      <c r="D36" s="1" t="s">
        <v>25</v>
      </c>
      <c r="E36" s="1" t="s">
        <v>25</v>
      </c>
      <c r="F36" s="1" t="s">
        <v>25</v>
      </c>
      <c r="G36" s="1" t="s">
        <v>25</v>
      </c>
      <c r="H36" s="1">
        <f>SUM(D36:G36)</f>
        <v>0</v>
      </c>
      <c r="I36" s="1" t="s">
        <v>25</v>
      </c>
      <c r="J36" s="1" t="s">
        <v>25</v>
      </c>
      <c r="K36" s="1">
        <v>1159276</v>
      </c>
      <c r="L36" s="1" t="s">
        <v>25</v>
      </c>
      <c r="M36" s="1" t="s">
        <v>25</v>
      </c>
      <c r="N36" s="1" t="s">
        <v>25</v>
      </c>
      <c r="O36" s="1" t="s">
        <v>25</v>
      </c>
      <c r="P36" s="1" t="s">
        <v>25</v>
      </c>
      <c r="Q36" s="1" t="s">
        <v>25</v>
      </c>
      <c r="R36" s="1" t="s">
        <v>25</v>
      </c>
      <c r="S36" s="1" t="s">
        <v>25</v>
      </c>
      <c r="T36" s="1" t="s">
        <v>25</v>
      </c>
      <c r="U36" s="1">
        <v>3</v>
      </c>
      <c r="V36" s="1" t="s">
        <v>25</v>
      </c>
      <c r="W36" s="1" t="s">
        <v>25</v>
      </c>
      <c r="X36" s="1" t="s">
        <v>25</v>
      </c>
      <c r="Y36" s="1" t="s">
        <v>25</v>
      </c>
      <c r="Z36" s="1" t="s">
        <v>25</v>
      </c>
    </row>
    <row r="37" spans="1:26">
      <c r="A37" t="s">
        <v>46</v>
      </c>
      <c r="B37" s="1">
        <v>811235</v>
      </c>
      <c r="C37" s="7">
        <f>H37/B37</f>
        <v>0</v>
      </c>
      <c r="D37" s="1" t="s">
        <v>25</v>
      </c>
      <c r="E37" s="1" t="s">
        <v>25</v>
      </c>
      <c r="F37" s="1" t="s">
        <v>25</v>
      </c>
      <c r="G37" s="1" t="s">
        <v>25</v>
      </c>
      <c r="H37" s="1">
        <f>SUM(D37:G37)</f>
        <v>0</v>
      </c>
      <c r="I37" s="1">
        <v>810178</v>
      </c>
      <c r="J37" s="1" t="s">
        <v>25</v>
      </c>
      <c r="K37" s="1" t="s">
        <v>25</v>
      </c>
      <c r="L37" s="1" t="s">
        <v>25</v>
      </c>
      <c r="M37" s="1" t="s">
        <v>25</v>
      </c>
      <c r="N37" s="1" t="s">
        <v>25</v>
      </c>
      <c r="O37" s="1" t="s">
        <v>25</v>
      </c>
      <c r="P37" s="1" t="s">
        <v>25</v>
      </c>
      <c r="Q37" s="1" t="s">
        <v>25</v>
      </c>
      <c r="R37" s="1" t="s">
        <v>25</v>
      </c>
      <c r="S37" s="1" t="s">
        <v>25</v>
      </c>
      <c r="T37" s="1" t="s">
        <v>25</v>
      </c>
      <c r="U37" s="1" t="s">
        <v>25</v>
      </c>
      <c r="V37" s="1" t="s">
        <v>25</v>
      </c>
      <c r="W37" s="1" t="s">
        <v>25</v>
      </c>
      <c r="X37" s="1">
        <v>1057</v>
      </c>
      <c r="Y37" s="1" t="s">
        <v>25</v>
      </c>
      <c r="Z37" s="1" t="s">
        <v>25</v>
      </c>
    </row>
    <row r="38" spans="1:26">
      <c r="A38" t="s">
        <v>47</v>
      </c>
      <c r="B38" s="1">
        <v>721023</v>
      </c>
      <c r="C38" s="7">
        <f>H38/B38</f>
        <v>0</v>
      </c>
      <c r="D38" s="1" t="s">
        <v>25</v>
      </c>
      <c r="E38" s="1" t="s">
        <v>25</v>
      </c>
      <c r="F38" s="1" t="s">
        <v>25</v>
      </c>
      <c r="G38" s="1" t="s">
        <v>25</v>
      </c>
      <c r="H38" s="1">
        <f>SUM(D38:G38)</f>
        <v>0</v>
      </c>
      <c r="I38" s="1" t="s">
        <v>25</v>
      </c>
      <c r="J38" s="1" t="s">
        <v>25</v>
      </c>
      <c r="K38" s="1">
        <v>721023</v>
      </c>
      <c r="L38" s="1" t="s">
        <v>25</v>
      </c>
      <c r="M38" s="1" t="s">
        <v>25</v>
      </c>
      <c r="N38" s="1" t="s">
        <v>25</v>
      </c>
      <c r="O38" s="1" t="s">
        <v>25</v>
      </c>
      <c r="P38" s="1" t="s">
        <v>25</v>
      </c>
      <c r="Q38" s="1" t="s">
        <v>25</v>
      </c>
      <c r="R38" s="1" t="s">
        <v>25</v>
      </c>
      <c r="S38" s="1" t="s">
        <v>25</v>
      </c>
      <c r="T38" s="1" t="s">
        <v>25</v>
      </c>
      <c r="U38" s="1" t="s">
        <v>25</v>
      </c>
      <c r="V38" s="1" t="s">
        <v>25</v>
      </c>
      <c r="W38" s="1" t="s">
        <v>25</v>
      </c>
      <c r="X38" s="1" t="s">
        <v>25</v>
      </c>
      <c r="Y38" s="1" t="s">
        <v>25</v>
      </c>
      <c r="Z38" s="1" t="s">
        <v>25</v>
      </c>
    </row>
    <row r="39" spans="1:26">
      <c r="A39" t="s">
        <v>50</v>
      </c>
      <c r="B39" s="1">
        <v>616786</v>
      </c>
      <c r="C39" s="7">
        <f>H39/B39</f>
        <v>0</v>
      </c>
      <c r="D39" s="1" t="s">
        <v>25</v>
      </c>
      <c r="E39" s="1" t="s">
        <v>25</v>
      </c>
      <c r="F39" s="1" t="s">
        <v>25</v>
      </c>
      <c r="G39" s="1" t="s">
        <v>25</v>
      </c>
      <c r="H39" s="1">
        <f>SUM(D39:G39)</f>
        <v>0</v>
      </c>
      <c r="I39" s="1" t="s">
        <v>25</v>
      </c>
      <c r="J39" s="1">
        <v>616786</v>
      </c>
      <c r="K39" s="1" t="s">
        <v>25</v>
      </c>
      <c r="L39" s="1" t="s">
        <v>25</v>
      </c>
      <c r="M39" s="1" t="s">
        <v>25</v>
      </c>
      <c r="N39" s="1" t="s">
        <v>25</v>
      </c>
      <c r="O39" s="1" t="s">
        <v>25</v>
      </c>
      <c r="P39" s="1" t="s">
        <v>25</v>
      </c>
      <c r="Q39" s="1" t="s">
        <v>25</v>
      </c>
      <c r="R39" s="1" t="s">
        <v>25</v>
      </c>
      <c r="S39" s="1" t="s">
        <v>25</v>
      </c>
      <c r="T39" s="1" t="s">
        <v>25</v>
      </c>
      <c r="U39" s="1" t="s">
        <v>25</v>
      </c>
      <c r="V39" s="1" t="s">
        <v>25</v>
      </c>
      <c r="W39" s="1" t="s">
        <v>25</v>
      </c>
      <c r="X39" s="1" t="s">
        <v>25</v>
      </c>
      <c r="Y39" s="1" t="s">
        <v>25</v>
      </c>
      <c r="Z39" s="1" t="s">
        <v>25</v>
      </c>
    </row>
    <row r="40" spans="1:26">
      <c r="A40" t="s">
        <v>51</v>
      </c>
      <c r="B40" s="1">
        <v>552981</v>
      </c>
      <c r="C40" s="7">
        <f>H40/B40</f>
        <v>0</v>
      </c>
      <c r="D40" s="1" t="s">
        <v>25</v>
      </c>
      <c r="E40" s="1" t="s">
        <v>25</v>
      </c>
      <c r="F40" s="1" t="s">
        <v>25</v>
      </c>
      <c r="G40" s="1" t="s">
        <v>25</v>
      </c>
      <c r="H40" s="1">
        <f>SUM(D40:G40)</f>
        <v>0</v>
      </c>
      <c r="I40" s="1" t="s">
        <v>25</v>
      </c>
      <c r="J40" s="1">
        <v>552981</v>
      </c>
      <c r="K40" s="1" t="s">
        <v>25</v>
      </c>
      <c r="L40" s="1" t="s">
        <v>25</v>
      </c>
      <c r="M40" s="1" t="s">
        <v>25</v>
      </c>
      <c r="N40" s="1" t="s">
        <v>25</v>
      </c>
      <c r="O40" s="1" t="s">
        <v>25</v>
      </c>
      <c r="P40" s="1" t="s">
        <v>25</v>
      </c>
      <c r="Q40" s="1" t="s">
        <v>25</v>
      </c>
      <c r="R40" s="1" t="s">
        <v>25</v>
      </c>
      <c r="S40" s="1" t="s">
        <v>25</v>
      </c>
      <c r="T40" s="1" t="s">
        <v>25</v>
      </c>
      <c r="U40" s="1" t="s">
        <v>25</v>
      </c>
      <c r="V40" s="1" t="s">
        <v>25</v>
      </c>
      <c r="W40" s="1" t="s">
        <v>25</v>
      </c>
      <c r="X40" s="1" t="s">
        <v>25</v>
      </c>
      <c r="Y40" s="1" t="s">
        <v>25</v>
      </c>
      <c r="Z40" s="1" t="s">
        <v>25</v>
      </c>
    </row>
    <row r="41" spans="1:26">
      <c r="A41" t="s">
        <v>54</v>
      </c>
      <c r="B41" s="1">
        <v>139758</v>
      </c>
      <c r="C41" s="7">
        <f>H41/B41</f>
        <v>0</v>
      </c>
      <c r="D41" s="1" t="s">
        <v>25</v>
      </c>
      <c r="E41" s="1" t="s">
        <v>25</v>
      </c>
      <c r="F41" s="1" t="s">
        <v>25</v>
      </c>
      <c r="G41" s="1" t="s">
        <v>25</v>
      </c>
      <c r="H41" s="1">
        <f>SUM(D41:G41)</f>
        <v>0</v>
      </c>
      <c r="I41" s="1" t="s">
        <v>25</v>
      </c>
      <c r="J41" s="1" t="s">
        <v>25</v>
      </c>
      <c r="K41" s="1">
        <v>139758</v>
      </c>
      <c r="L41" s="1" t="s">
        <v>25</v>
      </c>
      <c r="M41" s="1" t="s">
        <v>25</v>
      </c>
      <c r="N41" s="1" t="s">
        <v>25</v>
      </c>
      <c r="O41" s="1" t="s">
        <v>25</v>
      </c>
      <c r="P41" s="1" t="s">
        <v>25</v>
      </c>
      <c r="Q41" s="1" t="s">
        <v>25</v>
      </c>
      <c r="R41" s="1" t="s">
        <v>25</v>
      </c>
      <c r="S41" s="1" t="s">
        <v>25</v>
      </c>
      <c r="T41" s="1" t="s">
        <v>25</v>
      </c>
      <c r="U41" s="1" t="s">
        <v>25</v>
      </c>
      <c r="V41" s="1" t="s">
        <v>25</v>
      </c>
      <c r="W41" s="1" t="s">
        <v>25</v>
      </c>
      <c r="X41" s="1" t="s">
        <v>25</v>
      </c>
      <c r="Y41" s="1" t="s">
        <v>25</v>
      </c>
      <c r="Z41" s="1" t="s">
        <v>25</v>
      </c>
    </row>
    <row r="42" spans="1:26">
      <c r="A42" t="s">
        <v>55</v>
      </c>
      <c r="B42" s="1">
        <v>124592</v>
      </c>
      <c r="C42" s="7">
        <f>H42/B42</f>
        <v>0</v>
      </c>
      <c r="D42" s="1" t="s">
        <v>25</v>
      </c>
      <c r="E42" s="1" t="s">
        <v>25</v>
      </c>
      <c r="F42" s="1" t="s">
        <v>25</v>
      </c>
      <c r="G42" s="1" t="s">
        <v>25</v>
      </c>
      <c r="H42" s="1">
        <f>SUM(D42:G42)</f>
        <v>0</v>
      </c>
      <c r="I42" s="1" t="s">
        <v>25</v>
      </c>
      <c r="J42" s="1" t="s">
        <v>25</v>
      </c>
      <c r="K42" s="1">
        <v>124591</v>
      </c>
      <c r="L42" s="1" t="s">
        <v>25</v>
      </c>
      <c r="M42" s="1" t="s">
        <v>25</v>
      </c>
      <c r="N42" s="1" t="s">
        <v>25</v>
      </c>
      <c r="O42" s="1" t="s">
        <v>25</v>
      </c>
      <c r="P42" s="1" t="s">
        <v>25</v>
      </c>
      <c r="Q42" s="1" t="s">
        <v>25</v>
      </c>
      <c r="R42" s="1" t="s">
        <v>25</v>
      </c>
      <c r="S42" s="1" t="s">
        <v>25</v>
      </c>
      <c r="T42" s="1" t="s">
        <v>25</v>
      </c>
      <c r="U42" s="1" t="s">
        <v>25</v>
      </c>
      <c r="V42" s="1">
        <v>1</v>
      </c>
      <c r="W42" s="1" t="s">
        <v>25</v>
      </c>
      <c r="X42" s="1" t="s">
        <v>25</v>
      </c>
      <c r="Y42" s="1" t="s">
        <v>25</v>
      </c>
      <c r="Z42" s="1" t="s">
        <v>25</v>
      </c>
    </row>
    <row r="43" spans="1:26">
      <c r="A43" t="s">
        <v>56</v>
      </c>
      <c r="B43" s="1">
        <v>122928</v>
      </c>
      <c r="C43" s="7">
        <f>H43/B43</f>
        <v>0</v>
      </c>
      <c r="D43" s="1" t="s">
        <v>25</v>
      </c>
      <c r="E43" s="1" t="s">
        <v>25</v>
      </c>
      <c r="F43" s="1" t="s">
        <v>25</v>
      </c>
      <c r="G43" s="1" t="s">
        <v>25</v>
      </c>
      <c r="H43" s="1">
        <f>SUM(D43:G43)</f>
        <v>0</v>
      </c>
      <c r="I43" s="1" t="s">
        <v>25</v>
      </c>
      <c r="J43" s="1" t="s">
        <v>25</v>
      </c>
      <c r="K43" s="1">
        <v>122928</v>
      </c>
      <c r="L43" s="1" t="s">
        <v>25</v>
      </c>
      <c r="M43" s="1" t="s">
        <v>25</v>
      </c>
      <c r="N43" s="1" t="s">
        <v>25</v>
      </c>
      <c r="O43" s="1" t="s">
        <v>25</v>
      </c>
      <c r="P43" s="1" t="s">
        <v>25</v>
      </c>
      <c r="Q43" s="1" t="s">
        <v>25</v>
      </c>
      <c r="R43" s="1" t="s">
        <v>25</v>
      </c>
      <c r="S43" s="1" t="s">
        <v>25</v>
      </c>
      <c r="T43" s="1" t="s">
        <v>25</v>
      </c>
      <c r="U43" s="1" t="s">
        <v>25</v>
      </c>
      <c r="V43" s="1" t="s">
        <v>25</v>
      </c>
      <c r="W43" s="1" t="s">
        <v>25</v>
      </c>
      <c r="X43" s="1" t="s">
        <v>25</v>
      </c>
      <c r="Y43" s="1" t="s">
        <v>25</v>
      </c>
      <c r="Z43" s="1" t="s">
        <v>25</v>
      </c>
    </row>
    <row r="44" spans="1:26">
      <c r="A44" t="s">
        <v>57</v>
      </c>
      <c r="B44" s="1">
        <v>119447</v>
      </c>
      <c r="C44" s="7">
        <f>H44/B44</f>
        <v>0</v>
      </c>
      <c r="D44" s="1" t="s">
        <v>25</v>
      </c>
      <c r="E44" s="1" t="s">
        <v>25</v>
      </c>
      <c r="F44" s="1" t="s">
        <v>25</v>
      </c>
      <c r="G44" s="1" t="s">
        <v>25</v>
      </c>
      <c r="H44" s="1">
        <f>SUM(D44:G44)</f>
        <v>0</v>
      </c>
      <c r="I44" s="1" t="s">
        <v>25</v>
      </c>
      <c r="J44" s="1" t="s">
        <v>25</v>
      </c>
      <c r="K44" s="1">
        <v>119447</v>
      </c>
      <c r="L44" s="1" t="s">
        <v>25</v>
      </c>
      <c r="M44" s="1" t="s">
        <v>25</v>
      </c>
      <c r="N44" s="1" t="s">
        <v>25</v>
      </c>
      <c r="O44" s="1" t="s">
        <v>25</v>
      </c>
      <c r="P44" s="1" t="s">
        <v>25</v>
      </c>
      <c r="Q44" s="1" t="s">
        <v>25</v>
      </c>
      <c r="R44" s="1" t="s">
        <v>25</v>
      </c>
      <c r="S44" s="1" t="s">
        <v>25</v>
      </c>
      <c r="T44" s="1" t="s">
        <v>25</v>
      </c>
      <c r="U44" s="1" t="s">
        <v>25</v>
      </c>
      <c r="V44" s="1" t="s">
        <v>25</v>
      </c>
      <c r="W44" s="1" t="s">
        <v>25</v>
      </c>
      <c r="X44" s="1" t="s">
        <v>25</v>
      </c>
      <c r="Y44" s="1" t="s">
        <v>25</v>
      </c>
      <c r="Z44" s="1" t="s">
        <v>25</v>
      </c>
    </row>
    <row r="45" spans="1:26">
      <c r="A45" t="s">
        <v>62</v>
      </c>
      <c r="B45" s="1">
        <v>78139</v>
      </c>
      <c r="C45" s="7">
        <f>H45/B45</f>
        <v>0</v>
      </c>
      <c r="D45" s="1" t="s">
        <v>25</v>
      </c>
      <c r="E45" s="1" t="s">
        <v>25</v>
      </c>
      <c r="F45" s="1" t="s">
        <v>25</v>
      </c>
      <c r="G45" s="1" t="s">
        <v>25</v>
      </c>
      <c r="H45" s="1">
        <f>SUM(D45:G45)</f>
        <v>0</v>
      </c>
      <c r="I45" s="1" t="s">
        <v>25</v>
      </c>
      <c r="J45" s="1" t="s">
        <v>25</v>
      </c>
      <c r="K45" s="1">
        <v>78139</v>
      </c>
      <c r="L45" s="1" t="s">
        <v>25</v>
      </c>
      <c r="M45" s="1" t="s">
        <v>25</v>
      </c>
      <c r="N45" s="1" t="s">
        <v>25</v>
      </c>
      <c r="O45" s="1" t="s">
        <v>25</v>
      </c>
      <c r="P45" s="1" t="s">
        <v>25</v>
      </c>
      <c r="Q45" s="1" t="s">
        <v>25</v>
      </c>
      <c r="R45" s="1" t="s">
        <v>25</v>
      </c>
      <c r="S45" s="1" t="s">
        <v>25</v>
      </c>
      <c r="T45" s="1" t="s">
        <v>25</v>
      </c>
      <c r="U45" s="1" t="s">
        <v>25</v>
      </c>
      <c r="V45" s="1" t="s">
        <v>25</v>
      </c>
      <c r="W45" s="1" t="s">
        <v>25</v>
      </c>
      <c r="X45" s="1" t="s">
        <v>25</v>
      </c>
      <c r="Y45" s="1" t="s">
        <v>25</v>
      </c>
      <c r="Z45" s="1" t="s">
        <v>25</v>
      </c>
    </row>
    <row r="46" spans="1:26">
      <c r="A46" t="s">
        <v>66</v>
      </c>
      <c r="B46" s="1">
        <v>52172</v>
      </c>
      <c r="C46" s="7">
        <f>H46/B46</f>
        <v>0</v>
      </c>
      <c r="D46" s="1" t="s">
        <v>25</v>
      </c>
      <c r="E46" s="1" t="s">
        <v>25</v>
      </c>
      <c r="F46" s="1" t="s">
        <v>25</v>
      </c>
      <c r="G46" s="1" t="s">
        <v>25</v>
      </c>
      <c r="H46" s="1">
        <f>SUM(D46:G46)</f>
        <v>0</v>
      </c>
      <c r="I46" s="1" t="s">
        <v>25</v>
      </c>
      <c r="J46" s="1" t="s">
        <v>25</v>
      </c>
      <c r="K46" s="1">
        <v>52167</v>
      </c>
      <c r="L46" s="1" t="s">
        <v>25</v>
      </c>
      <c r="M46" s="1" t="s">
        <v>25</v>
      </c>
      <c r="N46" s="1" t="s">
        <v>25</v>
      </c>
      <c r="O46" s="1" t="s">
        <v>25</v>
      </c>
      <c r="P46" s="1" t="s">
        <v>25</v>
      </c>
      <c r="Q46" s="1" t="s">
        <v>25</v>
      </c>
      <c r="R46" s="1" t="s">
        <v>25</v>
      </c>
      <c r="S46" s="1" t="s">
        <v>25</v>
      </c>
      <c r="T46" s="1" t="s">
        <v>25</v>
      </c>
      <c r="U46" s="1" t="s">
        <v>25</v>
      </c>
      <c r="V46" s="1" t="s">
        <v>25</v>
      </c>
      <c r="W46" s="1" t="s">
        <v>25</v>
      </c>
      <c r="X46" s="1" t="s">
        <v>25</v>
      </c>
      <c r="Y46" s="1">
        <v>5</v>
      </c>
      <c r="Z46" s="1" t="s">
        <v>25</v>
      </c>
    </row>
    <row r="47" spans="1:26">
      <c r="A47" t="s">
        <v>67</v>
      </c>
      <c r="B47" s="1">
        <v>47911</v>
      </c>
      <c r="C47" s="7">
        <f>H47/B47</f>
        <v>0</v>
      </c>
      <c r="D47" s="1" t="s">
        <v>25</v>
      </c>
      <c r="E47" s="1" t="s">
        <v>25</v>
      </c>
      <c r="F47" s="1" t="s">
        <v>25</v>
      </c>
      <c r="G47" s="1" t="s">
        <v>25</v>
      </c>
      <c r="H47" s="1">
        <f>SUM(D47:G47)</f>
        <v>0</v>
      </c>
      <c r="I47" s="1" t="s">
        <v>25</v>
      </c>
      <c r="J47" s="1" t="s">
        <v>25</v>
      </c>
      <c r="K47" s="1">
        <v>47911</v>
      </c>
      <c r="L47" s="1" t="s">
        <v>25</v>
      </c>
      <c r="M47" s="1" t="s">
        <v>25</v>
      </c>
      <c r="N47" s="1" t="s">
        <v>25</v>
      </c>
      <c r="O47" s="1" t="s">
        <v>25</v>
      </c>
      <c r="P47" s="1" t="s">
        <v>25</v>
      </c>
      <c r="Q47" s="1" t="s">
        <v>25</v>
      </c>
      <c r="R47" s="1" t="s">
        <v>25</v>
      </c>
      <c r="S47" s="1" t="s">
        <v>25</v>
      </c>
      <c r="T47" s="1" t="s">
        <v>25</v>
      </c>
      <c r="U47" s="1" t="s">
        <v>25</v>
      </c>
      <c r="V47" s="1" t="s">
        <v>25</v>
      </c>
      <c r="W47" s="1" t="s">
        <v>25</v>
      </c>
      <c r="X47" s="1" t="s">
        <v>25</v>
      </c>
      <c r="Y47" s="1" t="s">
        <v>25</v>
      </c>
      <c r="Z47" s="1" t="s">
        <v>25</v>
      </c>
    </row>
    <row r="48" spans="1:26">
      <c r="A48" t="s">
        <v>70</v>
      </c>
      <c r="B48" s="1">
        <v>15208</v>
      </c>
      <c r="C48" s="7">
        <f>H48/B48</f>
        <v>0</v>
      </c>
      <c r="D48" s="1" t="s">
        <v>25</v>
      </c>
      <c r="E48" s="1" t="s">
        <v>25</v>
      </c>
      <c r="F48" s="1" t="s">
        <v>25</v>
      </c>
      <c r="G48" s="1" t="s">
        <v>25</v>
      </c>
      <c r="H48" s="1">
        <f>SUM(D48:G48)</f>
        <v>0</v>
      </c>
      <c r="I48" s="1" t="s">
        <v>25</v>
      </c>
      <c r="J48" s="1" t="s">
        <v>25</v>
      </c>
      <c r="K48" s="1">
        <v>15208</v>
      </c>
      <c r="L48" s="1" t="s">
        <v>25</v>
      </c>
      <c r="M48" s="1" t="s">
        <v>25</v>
      </c>
      <c r="N48" s="1" t="s">
        <v>25</v>
      </c>
      <c r="O48" s="1" t="s">
        <v>25</v>
      </c>
      <c r="P48" s="1" t="s">
        <v>25</v>
      </c>
      <c r="Q48" s="1" t="s">
        <v>25</v>
      </c>
      <c r="R48" s="1" t="s">
        <v>25</v>
      </c>
      <c r="S48" s="1" t="s">
        <v>25</v>
      </c>
      <c r="T48" s="1" t="s">
        <v>25</v>
      </c>
      <c r="U48" s="1" t="s">
        <v>25</v>
      </c>
      <c r="V48" s="1" t="s">
        <v>25</v>
      </c>
      <c r="W48" s="1" t="s">
        <v>25</v>
      </c>
      <c r="X48" s="1" t="s">
        <v>25</v>
      </c>
      <c r="Y48" s="1" t="s">
        <v>25</v>
      </c>
      <c r="Z48" s="1" t="s">
        <v>25</v>
      </c>
    </row>
    <row r="49" spans="1:26">
      <c r="A49" t="s">
        <v>71</v>
      </c>
      <c r="B49" s="1">
        <v>12342</v>
      </c>
      <c r="C49" s="7">
        <f>H49/B49</f>
        <v>0</v>
      </c>
      <c r="D49" s="1" t="s">
        <v>25</v>
      </c>
      <c r="E49" s="1" t="s">
        <v>25</v>
      </c>
      <c r="F49" s="1" t="s">
        <v>25</v>
      </c>
      <c r="G49" s="1" t="s">
        <v>25</v>
      </c>
      <c r="H49" s="1">
        <f>SUM(D49:G49)</f>
        <v>0</v>
      </c>
      <c r="I49" s="1" t="s">
        <v>25</v>
      </c>
      <c r="J49" s="1" t="s">
        <v>25</v>
      </c>
      <c r="K49" s="1">
        <v>12342</v>
      </c>
      <c r="L49" s="1" t="s">
        <v>25</v>
      </c>
      <c r="M49" s="1" t="s">
        <v>25</v>
      </c>
      <c r="N49" s="1" t="s">
        <v>25</v>
      </c>
      <c r="O49" s="1" t="s">
        <v>25</v>
      </c>
      <c r="P49" s="1" t="s">
        <v>25</v>
      </c>
      <c r="Q49" s="1" t="s">
        <v>25</v>
      </c>
      <c r="R49" s="1" t="s">
        <v>25</v>
      </c>
      <c r="S49" s="1" t="s">
        <v>25</v>
      </c>
      <c r="T49" s="1" t="s">
        <v>25</v>
      </c>
      <c r="U49" s="1" t="s">
        <v>25</v>
      </c>
      <c r="V49" s="1" t="s">
        <v>25</v>
      </c>
      <c r="W49" s="1" t="s">
        <v>25</v>
      </c>
      <c r="X49" s="1" t="s">
        <v>25</v>
      </c>
      <c r="Y49" s="1" t="s">
        <v>25</v>
      </c>
      <c r="Z49" s="1" t="s">
        <v>25</v>
      </c>
    </row>
    <row r="50" spans="1:26">
      <c r="A50" t="s">
        <v>72</v>
      </c>
      <c r="B50" s="1">
        <v>9494</v>
      </c>
      <c r="C50" s="7">
        <f>H50/B50</f>
        <v>0</v>
      </c>
      <c r="D50" s="1" t="s">
        <v>25</v>
      </c>
      <c r="E50" s="1" t="s">
        <v>25</v>
      </c>
      <c r="F50" s="1" t="s">
        <v>25</v>
      </c>
      <c r="G50" s="1" t="s">
        <v>25</v>
      </c>
      <c r="H50" s="1">
        <f>SUM(D50:G50)</f>
        <v>0</v>
      </c>
      <c r="I50" s="1" t="s">
        <v>25</v>
      </c>
      <c r="J50" s="1" t="s">
        <v>25</v>
      </c>
      <c r="K50" s="1" t="s">
        <v>25</v>
      </c>
      <c r="L50" s="1" t="s">
        <v>25</v>
      </c>
      <c r="M50" s="1" t="s">
        <v>25</v>
      </c>
      <c r="N50" s="1" t="s">
        <v>25</v>
      </c>
      <c r="O50" s="1" t="s">
        <v>25</v>
      </c>
      <c r="P50" s="1" t="s">
        <v>25</v>
      </c>
      <c r="Q50" s="1" t="s">
        <v>25</v>
      </c>
      <c r="R50" s="1" t="s">
        <v>25</v>
      </c>
      <c r="S50" s="1" t="s">
        <v>25</v>
      </c>
      <c r="T50" s="1">
        <v>9494</v>
      </c>
      <c r="U50" s="1" t="s">
        <v>25</v>
      </c>
      <c r="V50" s="1" t="s">
        <v>25</v>
      </c>
      <c r="W50" s="1" t="s">
        <v>25</v>
      </c>
      <c r="X50" s="1" t="s">
        <v>25</v>
      </c>
      <c r="Y50" s="1" t="s">
        <v>25</v>
      </c>
      <c r="Z50" s="1" t="s">
        <v>25</v>
      </c>
    </row>
    <row r="51" spans="1:26">
      <c r="A51" t="s">
        <v>73</v>
      </c>
      <c r="B51" s="1">
        <v>5807</v>
      </c>
      <c r="C51" s="7">
        <f>H51/B51</f>
        <v>0</v>
      </c>
      <c r="D51" s="1" t="s">
        <v>25</v>
      </c>
      <c r="E51" s="1" t="s">
        <v>25</v>
      </c>
      <c r="F51" s="1" t="s">
        <v>25</v>
      </c>
      <c r="G51" s="1" t="s">
        <v>25</v>
      </c>
      <c r="H51" s="1">
        <f>SUM(D51:G51)</f>
        <v>0</v>
      </c>
      <c r="I51" s="1" t="s">
        <v>25</v>
      </c>
      <c r="J51" s="1" t="s">
        <v>25</v>
      </c>
      <c r="K51" s="1">
        <v>5807</v>
      </c>
      <c r="L51" s="1" t="s">
        <v>25</v>
      </c>
      <c r="M51" s="1" t="s">
        <v>25</v>
      </c>
      <c r="N51" s="1" t="s">
        <v>25</v>
      </c>
      <c r="O51" s="1" t="s">
        <v>25</v>
      </c>
      <c r="P51" s="1" t="s">
        <v>25</v>
      </c>
      <c r="Q51" s="1" t="s">
        <v>25</v>
      </c>
      <c r="R51" s="1" t="s">
        <v>25</v>
      </c>
      <c r="S51" s="1" t="s">
        <v>25</v>
      </c>
      <c r="T51" s="1" t="s">
        <v>25</v>
      </c>
      <c r="U51" s="1" t="s">
        <v>25</v>
      </c>
      <c r="V51" s="1" t="s">
        <v>25</v>
      </c>
      <c r="W51" s="1" t="s">
        <v>25</v>
      </c>
      <c r="X51" s="1" t="s">
        <v>25</v>
      </c>
      <c r="Y51" s="1" t="s">
        <v>25</v>
      </c>
      <c r="Z51" s="1" t="s">
        <v>25</v>
      </c>
    </row>
    <row r="52" spans="1:26">
      <c r="A52" t="s">
        <v>74</v>
      </c>
      <c r="B52" s="1">
        <v>1290</v>
      </c>
      <c r="C52" s="7">
        <f>H52/B52</f>
        <v>0</v>
      </c>
      <c r="D52" s="1" t="s">
        <v>25</v>
      </c>
      <c r="E52" s="1" t="s">
        <v>25</v>
      </c>
      <c r="F52" s="1" t="s">
        <v>25</v>
      </c>
      <c r="G52" s="1" t="s">
        <v>25</v>
      </c>
      <c r="H52" s="1">
        <f>SUM(D52:G52)</f>
        <v>0</v>
      </c>
      <c r="I52" s="1" t="s">
        <v>25</v>
      </c>
      <c r="J52" s="1" t="s">
        <v>25</v>
      </c>
      <c r="K52" s="1">
        <v>1290</v>
      </c>
      <c r="L52" s="1" t="s">
        <v>25</v>
      </c>
      <c r="M52" s="1" t="s">
        <v>25</v>
      </c>
      <c r="N52" s="1" t="s">
        <v>25</v>
      </c>
      <c r="O52" s="1" t="s">
        <v>25</v>
      </c>
      <c r="P52" s="1" t="s">
        <v>25</v>
      </c>
      <c r="Q52" s="1" t="s">
        <v>25</v>
      </c>
      <c r="R52" s="1" t="s">
        <v>25</v>
      </c>
      <c r="S52" s="1" t="s">
        <v>25</v>
      </c>
      <c r="T52" s="1" t="s">
        <v>25</v>
      </c>
      <c r="U52" s="1" t="s">
        <v>25</v>
      </c>
      <c r="V52" s="1" t="s">
        <v>25</v>
      </c>
      <c r="W52" s="1" t="s">
        <v>25</v>
      </c>
      <c r="X52" s="1" t="s">
        <v>25</v>
      </c>
      <c r="Y52" s="1" t="s">
        <v>25</v>
      </c>
      <c r="Z52" s="1" t="s">
        <v>25</v>
      </c>
    </row>
    <row r="53" spans="1:26">
      <c r="A53" t="s">
        <v>75</v>
      </c>
      <c r="B53" s="1">
        <v>1166</v>
      </c>
      <c r="C53" s="7">
        <f>H53/B53</f>
        <v>0</v>
      </c>
      <c r="D53" s="1" t="s">
        <v>25</v>
      </c>
      <c r="E53" s="1" t="s">
        <v>25</v>
      </c>
      <c r="F53" s="1" t="s">
        <v>25</v>
      </c>
      <c r="G53" s="1" t="s">
        <v>25</v>
      </c>
      <c r="H53" s="1">
        <f>SUM(D53:G53)</f>
        <v>0</v>
      </c>
      <c r="I53" s="1" t="s">
        <v>25</v>
      </c>
      <c r="J53" s="1" t="s">
        <v>25</v>
      </c>
      <c r="K53" s="1" t="s">
        <v>25</v>
      </c>
      <c r="L53" s="1" t="s">
        <v>25</v>
      </c>
      <c r="M53" s="1" t="s">
        <v>25</v>
      </c>
      <c r="N53" s="1">
        <v>2</v>
      </c>
      <c r="O53" s="1" t="s">
        <v>25</v>
      </c>
      <c r="P53" s="1" t="s">
        <v>25</v>
      </c>
      <c r="Q53" s="1" t="s">
        <v>25</v>
      </c>
      <c r="R53" s="1" t="s">
        <v>25</v>
      </c>
      <c r="S53" s="1" t="s">
        <v>25</v>
      </c>
      <c r="T53" s="1">
        <v>1164</v>
      </c>
      <c r="U53" s="1" t="s">
        <v>25</v>
      </c>
      <c r="V53" s="1" t="s">
        <v>25</v>
      </c>
      <c r="W53" s="1" t="s">
        <v>25</v>
      </c>
      <c r="X53" s="1" t="s">
        <v>25</v>
      </c>
      <c r="Y53" s="1" t="s">
        <v>25</v>
      </c>
      <c r="Z53" s="1" t="s">
        <v>25</v>
      </c>
    </row>
    <row r="54" spans="1:26">
      <c r="A54" t="s">
        <v>76</v>
      </c>
      <c r="B54" s="1">
        <v>647</v>
      </c>
      <c r="C54" s="7">
        <f>H54/B54</f>
        <v>0</v>
      </c>
      <c r="D54" s="1" t="s">
        <v>25</v>
      </c>
      <c r="E54" s="1" t="s">
        <v>25</v>
      </c>
      <c r="F54" s="1" t="s">
        <v>25</v>
      </c>
      <c r="G54" s="1" t="s">
        <v>25</v>
      </c>
      <c r="H54" s="1">
        <f>SUM(D54:G54)</f>
        <v>0</v>
      </c>
      <c r="I54" s="1" t="s">
        <v>25</v>
      </c>
      <c r="J54" s="1" t="s">
        <v>25</v>
      </c>
      <c r="K54" s="1">
        <v>647</v>
      </c>
      <c r="L54" s="1" t="s">
        <v>25</v>
      </c>
      <c r="M54" s="1" t="s">
        <v>25</v>
      </c>
      <c r="N54" s="1" t="s">
        <v>25</v>
      </c>
      <c r="O54" s="1" t="s">
        <v>25</v>
      </c>
      <c r="P54" s="1" t="s">
        <v>25</v>
      </c>
      <c r="Q54" s="1" t="s">
        <v>25</v>
      </c>
      <c r="R54" s="1" t="s">
        <v>25</v>
      </c>
      <c r="S54" s="1" t="s">
        <v>25</v>
      </c>
      <c r="T54" s="1" t="s">
        <v>25</v>
      </c>
      <c r="U54" s="1" t="s">
        <v>25</v>
      </c>
      <c r="V54" s="1" t="s">
        <v>25</v>
      </c>
      <c r="W54" s="1" t="s">
        <v>25</v>
      </c>
      <c r="X54" s="1" t="s">
        <v>25</v>
      </c>
      <c r="Y54" s="1" t="s">
        <v>25</v>
      </c>
      <c r="Z54" s="1" t="s">
        <v>25</v>
      </c>
    </row>
    <row r="55" spans="1:26">
      <c r="A55" t="s">
        <v>77</v>
      </c>
      <c r="B55" s="1">
        <v>165</v>
      </c>
      <c r="C55" s="7">
        <f>H55/B55</f>
        <v>0</v>
      </c>
      <c r="D55" s="1" t="s">
        <v>25</v>
      </c>
      <c r="E55" s="1" t="s">
        <v>25</v>
      </c>
      <c r="F55" s="1" t="s">
        <v>25</v>
      </c>
      <c r="G55" s="1" t="s">
        <v>25</v>
      </c>
      <c r="H55" s="1">
        <f>SUM(D55:G55)</f>
        <v>0</v>
      </c>
      <c r="I55" s="1" t="s">
        <v>25</v>
      </c>
      <c r="J55" s="1" t="s">
        <v>25</v>
      </c>
      <c r="K55" s="1">
        <v>165</v>
      </c>
      <c r="L55" s="1" t="s">
        <v>25</v>
      </c>
      <c r="M55" s="1" t="s">
        <v>25</v>
      </c>
      <c r="N55" s="1" t="s">
        <v>25</v>
      </c>
      <c r="O55" s="1" t="s">
        <v>25</v>
      </c>
      <c r="P55" s="1" t="s">
        <v>25</v>
      </c>
      <c r="Q55" s="1" t="s">
        <v>25</v>
      </c>
      <c r="R55" s="1" t="s">
        <v>25</v>
      </c>
      <c r="S55" s="1" t="s">
        <v>25</v>
      </c>
      <c r="T55" s="1" t="s">
        <v>25</v>
      </c>
      <c r="U55" s="1" t="s">
        <v>25</v>
      </c>
      <c r="V55" s="1" t="s">
        <v>25</v>
      </c>
      <c r="W55" s="1" t="s">
        <v>25</v>
      </c>
      <c r="X55" s="1" t="s">
        <v>25</v>
      </c>
      <c r="Y55" s="1" t="s">
        <v>25</v>
      </c>
      <c r="Z55" s="1" t="s">
        <v>25</v>
      </c>
    </row>
    <row r="56" spans="1:26">
      <c r="A56" t="s">
        <v>78</v>
      </c>
      <c r="B56" s="1">
        <v>23</v>
      </c>
      <c r="C56" s="7">
        <f>H56/B56</f>
        <v>0</v>
      </c>
      <c r="D56" s="1" t="s">
        <v>25</v>
      </c>
      <c r="E56" s="1" t="s">
        <v>25</v>
      </c>
      <c r="F56" s="1" t="s">
        <v>25</v>
      </c>
      <c r="G56" s="1" t="s">
        <v>25</v>
      </c>
      <c r="H56" s="1">
        <f>SUM(D56:G56)</f>
        <v>0</v>
      </c>
      <c r="I56" s="1" t="s">
        <v>25</v>
      </c>
      <c r="J56" s="1">
        <v>23</v>
      </c>
      <c r="K56" s="1" t="s">
        <v>25</v>
      </c>
      <c r="L56" s="1" t="s">
        <v>25</v>
      </c>
      <c r="M56" s="1" t="s">
        <v>25</v>
      </c>
      <c r="N56" s="1" t="s">
        <v>25</v>
      </c>
      <c r="O56" s="1" t="s">
        <v>25</v>
      </c>
      <c r="P56" s="1" t="s">
        <v>25</v>
      </c>
      <c r="Q56" s="1" t="s">
        <v>25</v>
      </c>
      <c r="R56" s="1" t="s">
        <v>25</v>
      </c>
      <c r="S56" s="1" t="s">
        <v>25</v>
      </c>
      <c r="T56" s="1" t="s">
        <v>25</v>
      </c>
      <c r="U56" s="1" t="s">
        <v>25</v>
      </c>
      <c r="V56" s="1" t="s">
        <v>25</v>
      </c>
      <c r="W56" s="1" t="s">
        <v>25</v>
      </c>
      <c r="X56" s="1" t="s">
        <v>25</v>
      </c>
      <c r="Y56" s="1" t="s">
        <v>25</v>
      </c>
      <c r="Z56" s="1" t="s">
        <v>25</v>
      </c>
    </row>
    <row r="57" spans="1:26">
      <c r="A57" t="s">
        <v>1</v>
      </c>
      <c r="B57" s="1">
        <v>100534435</v>
      </c>
      <c r="C57" s="7">
        <f t="shared" ref="C4:C57" si="0">H57/B57</f>
        <v>0.18523326858105882</v>
      </c>
      <c r="D57" s="1">
        <v>3182181</v>
      </c>
      <c r="E57" s="1">
        <v>108916</v>
      </c>
      <c r="F57" s="1">
        <v>15248602</v>
      </c>
      <c r="G57" s="1">
        <v>82623</v>
      </c>
      <c r="H57" s="1">
        <f t="shared" ref="H4:H57" si="1">SUM(D57:G57)</f>
        <v>18622322</v>
      </c>
      <c r="I57" s="1">
        <v>810178</v>
      </c>
      <c r="J57" s="1">
        <v>30143957</v>
      </c>
      <c r="K57" s="1">
        <v>40257111</v>
      </c>
      <c r="L57" s="1">
        <v>16544</v>
      </c>
      <c r="M57" s="1">
        <v>88199</v>
      </c>
      <c r="N57" s="1">
        <v>9132332</v>
      </c>
      <c r="O57" s="1">
        <v>1145124</v>
      </c>
      <c r="P57" s="1">
        <v>34951</v>
      </c>
      <c r="Q57" s="1">
        <v>119647</v>
      </c>
      <c r="R57" s="1">
        <v>42577</v>
      </c>
      <c r="S57" s="1">
        <v>3967</v>
      </c>
      <c r="T57" s="1">
        <v>88610</v>
      </c>
      <c r="U57" s="1">
        <v>3</v>
      </c>
      <c r="V57" s="1">
        <v>1</v>
      </c>
      <c r="W57" s="1">
        <v>1</v>
      </c>
      <c r="X57" s="1">
        <v>1057</v>
      </c>
      <c r="Y57" s="1">
        <v>5</v>
      </c>
      <c r="Z57" s="1">
        <v>27849</v>
      </c>
    </row>
  </sheetData>
  <sortState ref="A3:Z56">
    <sortCondition descending="1" ref="H3:H56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report_2016_08_01.csv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Kenneth Herner</dc:creator>
  <cp:lastModifiedBy>Kenneth Herner</cp:lastModifiedBy>
  <dcterms:created xsi:type="dcterms:W3CDTF">2016-08-02T18:14:19Z</dcterms:created>
  <dcterms:modified xsi:type="dcterms:W3CDTF">2016-08-02T18:34:26Z</dcterms:modified>
</cp:coreProperties>
</file>