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6275" windowHeight="74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C54" i="5" l="1"/>
  <c r="C55" i="5"/>
  <c r="C59" i="5"/>
  <c r="C58" i="5"/>
  <c r="C51" i="5"/>
  <c r="C50" i="5"/>
  <c r="B52" i="5"/>
  <c r="C46" i="5"/>
  <c r="B48" i="5"/>
  <c r="C47" i="5" s="1"/>
  <c r="B32" i="5"/>
  <c r="B33" i="5"/>
  <c r="B34" i="5"/>
  <c r="B35" i="5"/>
  <c r="B25" i="5"/>
  <c r="B26" i="5"/>
  <c r="B27" i="5"/>
  <c r="B24" i="5"/>
  <c r="B28" i="5" s="1"/>
</calcChain>
</file>

<file path=xl/sharedStrings.xml><?xml version="1.0" encoding="utf-8"?>
<sst xmlns="http://schemas.openxmlformats.org/spreadsheetml/2006/main" count="515" uniqueCount="131">
  <si>
    <t>Daftar Harga PVC</t>
  </si>
  <si>
    <t>Trilliun</t>
  </si>
  <si>
    <t>Maspion</t>
  </si>
  <si>
    <t>Pralon</t>
  </si>
  <si>
    <t>Giplon</t>
  </si>
  <si>
    <t>Megalon</t>
  </si>
  <si>
    <t>Nama</t>
  </si>
  <si>
    <t>Ukuran</t>
  </si>
  <si>
    <t>Daftar Harga Pompa</t>
  </si>
  <si>
    <t>Nama Barang</t>
  </si>
  <si>
    <t>Harga</t>
  </si>
  <si>
    <t>PS-116</t>
  </si>
  <si>
    <t>PS-128</t>
  </si>
  <si>
    <t>PS-135</t>
  </si>
  <si>
    <t>PS-130</t>
  </si>
  <si>
    <t>PS-226</t>
  </si>
  <si>
    <t>PS-230</t>
  </si>
  <si>
    <t>PS-103</t>
  </si>
  <si>
    <t>PS-150</t>
  </si>
  <si>
    <t>PS-225</t>
  </si>
  <si>
    <t>JET-108</t>
  </si>
  <si>
    <t>JET-300</t>
  </si>
  <si>
    <t>JET-400</t>
  </si>
  <si>
    <t>PC-250</t>
  </si>
  <si>
    <t>PC-260</t>
  </si>
  <si>
    <t>PC-268</t>
  </si>
  <si>
    <t>PC-375</t>
  </si>
  <si>
    <t>PC-502</t>
  </si>
  <si>
    <t>PC-503</t>
  </si>
  <si>
    <t>Daftar Semen</t>
  </si>
  <si>
    <t>Nama Semen</t>
  </si>
  <si>
    <t>Semen Tiga Roda</t>
  </si>
  <si>
    <t>Holcim</t>
  </si>
  <si>
    <t>Garuda</t>
  </si>
  <si>
    <t>Bima</t>
  </si>
  <si>
    <t>Nama Supplier</t>
  </si>
  <si>
    <t>Supplier</t>
  </si>
  <si>
    <t>Chrysta Mentari</t>
  </si>
  <si>
    <t>Holis Jaya</t>
  </si>
  <si>
    <t>Semen 80</t>
  </si>
  <si>
    <t>Kopo Jaya</t>
  </si>
  <si>
    <t>Cipta Warna</t>
  </si>
  <si>
    <t>Sarana Bangun</t>
  </si>
  <si>
    <t>Semen Holcim</t>
  </si>
  <si>
    <t>PT. Catur</t>
  </si>
  <si>
    <t>MKI</t>
  </si>
  <si>
    <t>Berkat</t>
  </si>
  <si>
    <t>Senjaya</t>
  </si>
  <si>
    <t>Nipsea</t>
  </si>
  <si>
    <t>Alisha</t>
  </si>
  <si>
    <t>Buana Pembangunan</t>
  </si>
  <si>
    <t>Aneka Ragam</t>
  </si>
  <si>
    <t>Sinar Makmur</t>
  </si>
  <si>
    <t>Tekad</t>
  </si>
  <si>
    <t>PVC</t>
  </si>
  <si>
    <t>Holcim, Garuda, Bima</t>
  </si>
  <si>
    <t>Pompa</t>
  </si>
  <si>
    <t>Semen Tigaroda</t>
  </si>
  <si>
    <t>Semen Tigaroda, Garuda</t>
  </si>
  <si>
    <t>Semen Tigaroda, Garuda, Bima</t>
  </si>
  <si>
    <t>Pembelian Bulan Februari</t>
  </si>
  <si>
    <t>Qty</t>
  </si>
  <si>
    <t>Tanggal</t>
  </si>
  <si>
    <t>13/2/2017</t>
  </si>
  <si>
    <t>14/2/2017</t>
  </si>
  <si>
    <t>16/2/2017</t>
  </si>
  <si>
    <t>17/2/2017</t>
  </si>
  <si>
    <t>18/2/2017</t>
  </si>
  <si>
    <t>20/2/2017</t>
  </si>
  <si>
    <t>21/2/2017</t>
  </si>
  <si>
    <t>22/2/2017</t>
  </si>
  <si>
    <t>23/2/2017</t>
  </si>
  <si>
    <t>24/2/2017</t>
  </si>
  <si>
    <t>27/2/2017</t>
  </si>
  <si>
    <t>28/2/2017</t>
  </si>
  <si>
    <t>-</t>
  </si>
  <si>
    <t>Tanggal Pesan</t>
  </si>
  <si>
    <t>Tanggal Datang</t>
  </si>
  <si>
    <t>Jatuh Tempo</t>
  </si>
  <si>
    <t>21/8/2017</t>
  </si>
  <si>
    <t>22/8/2017</t>
  </si>
  <si>
    <t>23/8/2017</t>
  </si>
  <si>
    <t>24/8/2017</t>
  </si>
  <si>
    <t>25/8/2017</t>
  </si>
  <si>
    <t>26/8/2017</t>
  </si>
  <si>
    <t>30 hari</t>
  </si>
  <si>
    <t>Lama Pengiriman</t>
  </si>
  <si>
    <t>2 hari</t>
  </si>
  <si>
    <t>1 hari</t>
  </si>
  <si>
    <t>28/8/2017</t>
  </si>
  <si>
    <t>Lama Pengiriman(Hari minggu libur)</t>
  </si>
  <si>
    <t>45 hari</t>
  </si>
  <si>
    <t>60 hari</t>
  </si>
  <si>
    <t>Kecepatan Pengiriman</t>
  </si>
  <si>
    <t>Ketersediaan Produk</t>
  </si>
  <si>
    <t>1/1</t>
  </si>
  <si>
    <t>2/1</t>
  </si>
  <si>
    <t>3/1</t>
  </si>
  <si>
    <t>4/1</t>
  </si>
  <si>
    <t>1/4</t>
  </si>
  <si>
    <t>1/2</t>
  </si>
  <si>
    <t>1/3</t>
  </si>
  <si>
    <t xml:space="preserve">   1/2</t>
  </si>
  <si>
    <t xml:space="preserve">   1/4</t>
  </si>
  <si>
    <t>33/100</t>
  </si>
  <si>
    <t>X</t>
  </si>
  <si>
    <t>=</t>
  </si>
  <si>
    <t>Hasil Penjumlahan baris</t>
  </si>
  <si>
    <t>&lt;- Total Penjumlahan</t>
  </si>
  <si>
    <t>Normalisasi</t>
  </si>
  <si>
    <t>1. Kuadrat Matrix</t>
  </si>
  <si>
    <t xml:space="preserve">  14167/200</t>
  </si>
  <si>
    <t>268409/10000</t>
  </si>
  <si>
    <t xml:space="preserve">  14367/200</t>
  </si>
  <si>
    <t xml:space="preserve">    9177/50</t>
  </si>
  <si>
    <t xml:space="preserve"> 348001/5000</t>
  </si>
  <si>
    <t xml:space="preserve">  18629/100</t>
  </si>
  <si>
    <t>168801/2500</t>
  </si>
  <si>
    <t xml:space="preserve">  63997/2500</t>
  </si>
  <si>
    <t>342577/5000</t>
  </si>
  <si>
    <t xml:space="preserve">      447/2</t>
  </si>
  <si>
    <t xml:space="preserve"> 423601/5000</t>
  </si>
  <si>
    <t xml:space="preserve">      907/4</t>
  </si>
  <si>
    <t>Rank Pohon Alternatif</t>
  </si>
  <si>
    <t>Rank Supplier Untuk Semen Tiga Roda Periode 21 Agustus-26 Agustus</t>
  </si>
  <si>
    <t>PT Catur</t>
  </si>
  <si>
    <t>Ketersediaan Barang</t>
  </si>
  <si>
    <t>Lama pengiriman</t>
  </si>
  <si>
    <t>Matrix</t>
  </si>
  <si>
    <t>Jatuh tempo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</si>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</sst>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IDR]\ #,##0.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/>
    <xf numFmtId="164" fontId="0" fillId="0" borderId="0" xfId="0" applyNumberFormat="1"/>
    <xf numFmtId="0" fontId="0" fillId="0" borderId="0" xfId="0" applyAlignment="1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12" fontId="0" fillId="0" borderId="2" xfId="0" applyNumberFormat="1" applyBorder="1"/>
    <xf numFmtId="164" fontId="0" fillId="0" borderId="2" xfId="0" applyNumberFormat="1" applyBorder="1"/>
    <xf numFmtId="0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6" workbookViewId="0">
      <selection activeCell="A40" sqref="A40:B45"/>
    </sheetView>
  </sheetViews>
  <sheetFormatPr defaultRowHeight="15" x14ac:dyDescent="0.25"/>
  <cols>
    <col min="1" max="1" width="18.7109375" bestFit="1" customWidth="1"/>
    <col min="2" max="4" width="15.28515625" bestFit="1" customWidth="1"/>
    <col min="5" max="6" width="13.7109375" bestFit="1" customWidth="1"/>
  </cols>
  <sheetData>
    <row r="1" spans="1:8" x14ac:dyDescent="0.25">
      <c r="A1" s="20" t="s">
        <v>0</v>
      </c>
      <c r="B1" s="21"/>
      <c r="C1" s="21"/>
      <c r="D1" s="21"/>
      <c r="E1" s="21"/>
      <c r="F1" s="22"/>
    </row>
    <row r="2" spans="1:8" x14ac:dyDescent="0.25">
      <c r="A2" s="19" t="s">
        <v>7</v>
      </c>
      <c r="B2" s="18" t="s">
        <v>6</v>
      </c>
      <c r="C2" s="18"/>
      <c r="D2" s="18"/>
      <c r="E2" s="18"/>
      <c r="F2" s="18"/>
    </row>
    <row r="3" spans="1:8" x14ac:dyDescent="0.25">
      <c r="A3" s="19"/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</row>
    <row r="4" spans="1:8" x14ac:dyDescent="0.25">
      <c r="A4" s="15">
        <v>0.5</v>
      </c>
      <c r="B4" s="16">
        <v>11600</v>
      </c>
      <c r="C4" s="16">
        <v>12200</v>
      </c>
      <c r="D4" s="16">
        <v>14925</v>
      </c>
      <c r="E4" s="16">
        <v>6750</v>
      </c>
      <c r="F4" s="16">
        <v>4150</v>
      </c>
      <c r="H4" t="s">
        <v>1</v>
      </c>
    </row>
    <row r="5" spans="1:8" x14ac:dyDescent="0.25">
      <c r="A5" s="15">
        <v>0.75</v>
      </c>
      <c r="B5" s="16">
        <v>16350</v>
      </c>
      <c r="C5" s="16">
        <v>16400</v>
      </c>
      <c r="D5" s="16">
        <v>20700</v>
      </c>
      <c r="E5" s="16">
        <v>8000</v>
      </c>
      <c r="F5" s="16">
        <v>5500</v>
      </c>
      <c r="H5" t="s">
        <v>2</v>
      </c>
    </row>
    <row r="6" spans="1:8" x14ac:dyDescent="0.25">
      <c r="A6" s="15">
        <v>1</v>
      </c>
      <c r="B6" s="16">
        <v>22700</v>
      </c>
      <c r="C6" s="16">
        <v>22500</v>
      </c>
      <c r="D6" s="16">
        <v>28200</v>
      </c>
      <c r="E6" s="16">
        <v>10750</v>
      </c>
      <c r="F6" s="16">
        <v>7125</v>
      </c>
      <c r="H6" t="s">
        <v>3</v>
      </c>
    </row>
    <row r="7" spans="1:8" x14ac:dyDescent="0.25">
      <c r="A7" s="15">
        <v>1.25</v>
      </c>
      <c r="B7" s="16">
        <v>32750</v>
      </c>
      <c r="C7" s="16">
        <v>33200</v>
      </c>
      <c r="D7" s="16">
        <v>44100</v>
      </c>
      <c r="E7" s="16">
        <v>16150</v>
      </c>
      <c r="F7" s="16">
        <v>9000</v>
      </c>
      <c r="H7" t="s">
        <v>4</v>
      </c>
    </row>
    <row r="8" spans="1:8" x14ac:dyDescent="0.25">
      <c r="A8" s="15">
        <v>1.5</v>
      </c>
      <c r="B8" s="16">
        <v>39650</v>
      </c>
      <c r="C8" s="16">
        <v>39800</v>
      </c>
      <c r="D8" s="16">
        <v>50750</v>
      </c>
      <c r="E8" s="16">
        <v>18775</v>
      </c>
      <c r="F8" s="16">
        <v>12175</v>
      </c>
      <c r="H8" t="s">
        <v>5</v>
      </c>
    </row>
    <row r="9" spans="1:8" x14ac:dyDescent="0.25">
      <c r="A9" s="15">
        <v>2</v>
      </c>
      <c r="B9" s="16">
        <v>48800</v>
      </c>
      <c r="C9" s="16">
        <v>52400</v>
      </c>
      <c r="D9" s="16">
        <v>64200</v>
      </c>
      <c r="E9" s="16">
        <v>23525</v>
      </c>
      <c r="F9" s="16">
        <v>17075</v>
      </c>
      <c r="H9" t="s">
        <v>11</v>
      </c>
    </row>
    <row r="10" spans="1:8" x14ac:dyDescent="0.25">
      <c r="A10" s="15">
        <v>2.5</v>
      </c>
      <c r="B10" s="16">
        <v>71000</v>
      </c>
      <c r="C10" s="16">
        <v>72200</v>
      </c>
      <c r="D10" s="16">
        <v>91100</v>
      </c>
      <c r="E10" s="16">
        <v>37625</v>
      </c>
      <c r="F10" s="16">
        <v>21375</v>
      </c>
      <c r="H10" t="s">
        <v>12</v>
      </c>
    </row>
    <row r="11" spans="1:8" x14ac:dyDescent="0.25">
      <c r="A11" s="15">
        <v>3</v>
      </c>
      <c r="B11" s="16">
        <v>98400</v>
      </c>
      <c r="C11" s="16">
        <v>103900</v>
      </c>
      <c r="D11" s="16">
        <v>125000</v>
      </c>
      <c r="E11" s="16">
        <v>47050</v>
      </c>
      <c r="F11" s="16">
        <v>30600</v>
      </c>
      <c r="H11" t="s">
        <v>13</v>
      </c>
    </row>
    <row r="12" spans="1:8" x14ac:dyDescent="0.25">
      <c r="A12" s="15">
        <v>4</v>
      </c>
      <c r="B12" s="16">
        <v>167000</v>
      </c>
      <c r="C12" s="16">
        <v>172500</v>
      </c>
      <c r="D12" s="16">
        <v>206900</v>
      </c>
      <c r="E12" s="16">
        <v>73950</v>
      </c>
      <c r="F12" s="16">
        <v>44025</v>
      </c>
      <c r="H12" t="s">
        <v>14</v>
      </c>
    </row>
    <row r="13" spans="1:8" x14ac:dyDescent="0.25">
      <c r="A13" s="15">
        <v>5</v>
      </c>
      <c r="B13" s="16">
        <v>274600</v>
      </c>
      <c r="C13" s="16">
        <v>276600</v>
      </c>
      <c r="D13" s="16">
        <v>334100</v>
      </c>
      <c r="E13" s="16">
        <v>112925</v>
      </c>
      <c r="F13" s="16">
        <v>81175</v>
      </c>
      <c r="H13" t="s">
        <v>15</v>
      </c>
    </row>
    <row r="14" spans="1:8" x14ac:dyDescent="0.25">
      <c r="A14" s="15">
        <v>6</v>
      </c>
      <c r="B14" s="16">
        <v>378700</v>
      </c>
      <c r="C14" s="16">
        <v>385200</v>
      </c>
      <c r="D14" s="16">
        <v>461850</v>
      </c>
      <c r="E14" s="16">
        <v>141125</v>
      </c>
      <c r="F14" s="16">
        <v>103700</v>
      </c>
      <c r="H14" t="s">
        <v>16</v>
      </c>
    </row>
    <row r="15" spans="1:8" x14ac:dyDescent="0.25">
      <c r="A15" s="15">
        <v>8</v>
      </c>
      <c r="B15" s="16">
        <v>604500</v>
      </c>
      <c r="C15" s="16">
        <v>599700</v>
      </c>
      <c r="D15" s="16">
        <v>782750</v>
      </c>
      <c r="E15" s="16" t="s">
        <v>75</v>
      </c>
      <c r="F15" s="16" t="s">
        <v>75</v>
      </c>
      <c r="H15" t="s">
        <v>17</v>
      </c>
    </row>
    <row r="16" spans="1:8" x14ac:dyDescent="0.25">
      <c r="A16" s="15">
        <v>10</v>
      </c>
      <c r="B16" s="16">
        <v>913450</v>
      </c>
      <c r="C16" s="16">
        <v>980500</v>
      </c>
      <c r="D16" s="16">
        <v>1180500</v>
      </c>
      <c r="E16" s="16" t="s">
        <v>75</v>
      </c>
      <c r="F16" s="16" t="s">
        <v>75</v>
      </c>
      <c r="H16" t="s">
        <v>18</v>
      </c>
    </row>
    <row r="17" spans="1:8" x14ac:dyDescent="0.25">
      <c r="A17" s="15">
        <v>12</v>
      </c>
      <c r="B17" s="16">
        <v>1335900</v>
      </c>
      <c r="C17" s="16">
        <v>1398500</v>
      </c>
      <c r="D17" s="16">
        <v>1659500</v>
      </c>
      <c r="E17" s="16" t="s">
        <v>75</v>
      </c>
      <c r="F17" s="16" t="s">
        <v>75</v>
      </c>
      <c r="H17" t="s">
        <v>19</v>
      </c>
    </row>
    <row r="18" spans="1:8" x14ac:dyDescent="0.25">
      <c r="A18" s="2"/>
      <c r="H18" t="s">
        <v>20</v>
      </c>
    </row>
    <row r="19" spans="1:8" x14ac:dyDescent="0.25">
      <c r="A19" s="23" t="s">
        <v>8</v>
      </c>
      <c r="B19" s="23"/>
      <c r="H19" t="s">
        <v>21</v>
      </c>
    </row>
    <row r="20" spans="1:8" x14ac:dyDescent="0.25">
      <c r="A20" s="17" t="s">
        <v>9</v>
      </c>
      <c r="B20" s="14" t="s">
        <v>10</v>
      </c>
      <c r="H20" t="s">
        <v>22</v>
      </c>
    </row>
    <row r="21" spans="1:8" x14ac:dyDescent="0.25">
      <c r="A21" s="14" t="s">
        <v>11</v>
      </c>
      <c r="B21" s="14">
        <v>311000</v>
      </c>
      <c r="H21" t="s">
        <v>23</v>
      </c>
    </row>
    <row r="22" spans="1:8" x14ac:dyDescent="0.25">
      <c r="A22" s="14" t="s">
        <v>12</v>
      </c>
      <c r="B22" s="14">
        <v>355000</v>
      </c>
      <c r="H22" t="s">
        <v>24</v>
      </c>
    </row>
    <row r="23" spans="1:8" x14ac:dyDescent="0.25">
      <c r="A23" s="14" t="s">
        <v>13</v>
      </c>
      <c r="B23" s="14">
        <v>420000</v>
      </c>
      <c r="H23" t="s">
        <v>25</v>
      </c>
    </row>
    <row r="24" spans="1:8" x14ac:dyDescent="0.25">
      <c r="A24" s="14" t="s">
        <v>14</v>
      </c>
      <c r="B24" s="14">
        <v>502000</v>
      </c>
      <c r="H24" t="s">
        <v>26</v>
      </c>
    </row>
    <row r="25" spans="1:8" x14ac:dyDescent="0.25">
      <c r="A25" s="14" t="s">
        <v>15</v>
      </c>
      <c r="B25" s="14">
        <v>757000</v>
      </c>
      <c r="H25" t="s">
        <v>27</v>
      </c>
    </row>
    <row r="26" spans="1:8" x14ac:dyDescent="0.25">
      <c r="A26" s="14" t="s">
        <v>16</v>
      </c>
      <c r="B26" s="14">
        <v>854000</v>
      </c>
      <c r="H26" t="s">
        <v>28</v>
      </c>
    </row>
    <row r="27" spans="1:8" x14ac:dyDescent="0.25">
      <c r="A27" s="14" t="s">
        <v>17</v>
      </c>
      <c r="B27" s="14">
        <v>731000</v>
      </c>
      <c r="H27" t="s">
        <v>31</v>
      </c>
    </row>
    <row r="28" spans="1:8" x14ac:dyDescent="0.25">
      <c r="A28" s="14" t="s">
        <v>18</v>
      </c>
      <c r="B28" s="14">
        <v>960000</v>
      </c>
      <c r="H28" t="s">
        <v>32</v>
      </c>
    </row>
    <row r="29" spans="1:8" x14ac:dyDescent="0.25">
      <c r="A29" s="14" t="s">
        <v>19</v>
      </c>
      <c r="B29" s="14">
        <v>1793000</v>
      </c>
      <c r="H29" t="s">
        <v>33</v>
      </c>
    </row>
    <row r="30" spans="1:8" x14ac:dyDescent="0.25">
      <c r="A30" s="14" t="s">
        <v>20</v>
      </c>
      <c r="B30" s="14">
        <v>665000</v>
      </c>
      <c r="H30" t="s">
        <v>34</v>
      </c>
    </row>
    <row r="31" spans="1:8" x14ac:dyDescent="0.25">
      <c r="A31" s="14" t="s">
        <v>21</v>
      </c>
      <c r="B31" s="14">
        <v>600000</v>
      </c>
    </row>
    <row r="32" spans="1:8" x14ac:dyDescent="0.25">
      <c r="A32" s="14" t="s">
        <v>22</v>
      </c>
      <c r="B32" s="14">
        <v>1141000</v>
      </c>
    </row>
    <row r="33" spans="1:2" x14ac:dyDescent="0.25">
      <c r="A33" s="14" t="s">
        <v>23</v>
      </c>
      <c r="B33" s="14">
        <v>1238000</v>
      </c>
    </row>
    <row r="34" spans="1:2" x14ac:dyDescent="0.25">
      <c r="A34" s="14" t="s">
        <v>24</v>
      </c>
      <c r="B34" s="14">
        <v>2163000</v>
      </c>
    </row>
    <row r="35" spans="1:2" x14ac:dyDescent="0.25">
      <c r="A35" s="14" t="s">
        <v>25</v>
      </c>
      <c r="B35" s="14">
        <v>1510000</v>
      </c>
    </row>
    <row r="36" spans="1:2" x14ac:dyDescent="0.25">
      <c r="A36" s="14" t="s">
        <v>26</v>
      </c>
      <c r="B36" s="14">
        <v>1774000</v>
      </c>
    </row>
    <row r="37" spans="1:2" x14ac:dyDescent="0.25">
      <c r="A37" s="14" t="s">
        <v>27</v>
      </c>
      <c r="B37" s="14">
        <v>2863000</v>
      </c>
    </row>
    <row r="38" spans="1:2" x14ac:dyDescent="0.25">
      <c r="A38" s="14" t="s">
        <v>28</v>
      </c>
      <c r="B38" s="14">
        <v>2860000</v>
      </c>
    </row>
    <row r="40" spans="1:2" x14ac:dyDescent="0.25">
      <c r="A40" s="18" t="s">
        <v>29</v>
      </c>
      <c r="B40" s="18"/>
    </row>
    <row r="41" spans="1:2" x14ac:dyDescent="0.25">
      <c r="A41" s="14" t="s">
        <v>30</v>
      </c>
      <c r="B41" s="14" t="s">
        <v>10</v>
      </c>
    </row>
    <row r="42" spans="1:2" x14ac:dyDescent="0.25">
      <c r="A42" s="14" t="s">
        <v>31</v>
      </c>
      <c r="B42" s="14">
        <v>51900</v>
      </c>
    </row>
    <row r="43" spans="1:2" x14ac:dyDescent="0.25">
      <c r="A43" s="14" t="s">
        <v>32</v>
      </c>
      <c r="B43" s="14">
        <v>51750</v>
      </c>
    </row>
    <row r="44" spans="1:2" x14ac:dyDescent="0.25">
      <c r="A44" s="14" t="s">
        <v>33</v>
      </c>
      <c r="B44" s="14">
        <v>47000</v>
      </c>
    </row>
    <row r="45" spans="1:2" x14ac:dyDescent="0.25">
      <c r="A45" s="14" t="s">
        <v>34</v>
      </c>
      <c r="B45" s="14">
        <v>46500</v>
      </c>
    </row>
  </sheetData>
  <mergeCells count="5">
    <mergeCell ref="B2:F2"/>
    <mergeCell ref="A2:A3"/>
    <mergeCell ref="A1:F1"/>
    <mergeCell ref="A19:B19"/>
    <mergeCell ref="A40:B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19.85546875" bestFit="1" customWidth="1"/>
    <col min="2" max="2" width="28.42578125" bestFit="1" customWidth="1"/>
  </cols>
  <sheetData>
    <row r="1" spans="1:2" x14ac:dyDescent="0.25">
      <c r="A1" s="7" t="s">
        <v>35</v>
      </c>
      <c r="B1" s="8" t="s">
        <v>36</v>
      </c>
    </row>
    <row r="2" spans="1:2" x14ac:dyDescent="0.25">
      <c r="A2" s="9" t="s">
        <v>37</v>
      </c>
      <c r="B2" s="10" t="s">
        <v>54</v>
      </c>
    </row>
    <row r="3" spans="1:2" x14ac:dyDescent="0.25">
      <c r="A3" s="11" t="s">
        <v>38</v>
      </c>
      <c r="B3" s="6" t="s">
        <v>54</v>
      </c>
    </row>
    <row r="4" spans="1:2" x14ac:dyDescent="0.25">
      <c r="A4" s="11" t="s">
        <v>39</v>
      </c>
      <c r="B4" s="6" t="s">
        <v>55</v>
      </c>
    </row>
    <row r="5" spans="1:2" x14ac:dyDescent="0.25">
      <c r="A5" s="11" t="s">
        <v>40</v>
      </c>
      <c r="B5" s="6" t="s">
        <v>54</v>
      </c>
    </row>
    <row r="6" spans="1:2" x14ac:dyDescent="0.25">
      <c r="A6" s="11" t="s">
        <v>41</v>
      </c>
      <c r="B6" s="6" t="s">
        <v>54</v>
      </c>
    </row>
    <row r="7" spans="1:2" x14ac:dyDescent="0.25">
      <c r="A7" s="11" t="s">
        <v>42</v>
      </c>
      <c r="B7" s="6" t="s">
        <v>56</v>
      </c>
    </row>
    <row r="8" spans="1:2" x14ac:dyDescent="0.25">
      <c r="A8" s="11" t="s">
        <v>43</v>
      </c>
      <c r="B8" s="6" t="s">
        <v>32</v>
      </c>
    </row>
    <row r="9" spans="1:2" x14ac:dyDescent="0.25">
      <c r="A9" s="11" t="s">
        <v>44</v>
      </c>
      <c r="B9" s="6" t="s">
        <v>57</v>
      </c>
    </row>
    <row r="10" spans="1:2" x14ac:dyDescent="0.25">
      <c r="A10" s="11" t="s">
        <v>45</v>
      </c>
      <c r="B10" s="6" t="s">
        <v>58</v>
      </c>
    </row>
    <row r="11" spans="1:2" x14ac:dyDescent="0.25">
      <c r="A11" s="11" t="s">
        <v>46</v>
      </c>
      <c r="B11" s="6" t="s">
        <v>56</v>
      </c>
    </row>
    <row r="12" spans="1:2" x14ac:dyDescent="0.25">
      <c r="A12" s="11" t="s">
        <v>47</v>
      </c>
      <c r="B12" s="6" t="s">
        <v>54</v>
      </c>
    </row>
    <row r="13" spans="1:2" x14ac:dyDescent="0.25">
      <c r="A13" s="11" t="s">
        <v>48</v>
      </c>
      <c r="B13" s="6" t="s">
        <v>56</v>
      </c>
    </row>
    <row r="14" spans="1:2" x14ac:dyDescent="0.25">
      <c r="A14" s="11" t="s">
        <v>49</v>
      </c>
      <c r="B14" s="6" t="s">
        <v>56</v>
      </c>
    </row>
    <row r="15" spans="1:2" x14ac:dyDescent="0.25">
      <c r="A15" s="11" t="s">
        <v>50</v>
      </c>
      <c r="B15" s="6" t="s">
        <v>59</v>
      </c>
    </row>
    <row r="16" spans="1:2" x14ac:dyDescent="0.25">
      <c r="A16" s="11" t="s">
        <v>51</v>
      </c>
      <c r="B16" s="6" t="s">
        <v>54</v>
      </c>
    </row>
    <row r="17" spans="1:2" x14ac:dyDescent="0.25">
      <c r="A17" s="11" t="s">
        <v>52</v>
      </c>
      <c r="B17" s="6" t="s">
        <v>56</v>
      </c>
    </row>
    <row r="18" spans="1:2" x14ac:dyDescent="0.25">
      <c r="A18" s="12" t="s">
        <v>53</v>
      </c>
      <c r="B18" s="1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49" zoomScaleNormal="100" workbookViewId="0">
      <selection activeCell="C88" sqref="C88"/>
    </sheetView>
  </sheetViews>
  <sheetFormatPr defaultRowHeight="15" x14ac:dyDescent="0.25"/>
  <cols>
    <col min="1" max="1" width="9.7109375" bestFit="1" customWidth="1"/>
    <col min="2" max="2" width="18" customWidth="1"/>
    <col min="3" max="3" width="7.28515625" bestFit="1" customWidth="1"/>
    <col min="4" max="4" width="8.7109375" customWidth="1"/>
    <col min="5" max="5" width="15.28515625" bestFit="1" customWidth="1"/>
    <col min="6" max="6" width="19.85546875" bestFit="1" customWidth="1"/>
    <col min="8" max="8" width="19.85546875" bestFit="1" customWidth="1"/>
    <col min="9" max="9" width="28.42578125" bestFit="1" customWidth="1"/>
    <col min="10" max="11" width="15.28515625" bestFit="1" customWidth="1"/>
    <col min="12" max="13" width="13.7109375" bestFit="1" customWidth="1"/>
  </cols>
  <sheetData>
    <row r="1" spans="1:10" x14ac:dyDescent="0.25">
      <c r="A1" s="24" t="s">
        <v>60</v>
      </c>
      <c r="B1" s="24"/>
      <c r="C1" s="24"/>
      <c r="D1" s="24"/>
      <c r="E1" s="24"/>
      <c r="F1" s="24"/>
      <c r="G1" s="4"/>
      <c r="H1" s="4"/>
      <c r="I1" s="4"/>
      <c r="J1" s="4"/>
    </row>
    <row r="2" spans="1:10" x14ac:dyDescent="0.25">
      <c r="A2" t="s">
        <v>62</v>
      </c>
      <c r="B2" t="s">
        <v>9</v>
      </c>
      <c r="C2" t="s">
        <v>7</v>
      </c>
      <c r="D2" t="s">
        <v>61</v>
      </c>
      <c r="E2" t="s">
        <v>10</v>
      </c>
      <c r="F2" t="s">
        <v>36</v>
      </c>
    </row>
    <row r="3" spans="1:10" x14ac:dyDescent="0.25">
      <c r="A3" s="5">
        <v>42737</v>
      </c>
      <c r="B3" t="s">
        <v>5</v>
      </c>
      <c r="C3" s="2">
        <v>1.25</v>
      </c>
      <c r="D3">
        <v>200</v>
      </c>
      <c r="E3" s="3">
        <v>8950</v>
      </c>
      <c r="F3" t="s">
        <v>38</v>
      </c>
    </row>
    <row r="4" spans="1:10" x14ac:dyDescent="0.25">
      <c r="A4" s="5"/>
      <c r="B4" t="s">
        <v>5</v>
      </c>
      <c r="C4" s="2">
        <v>0.75</v>
      </c>
      <c r="D4">
        <v>200</v>
      </c>
      <c r="E4" s="3">
        <v>5450</v>
      </c>
    </row>
    <row r="5" spans="1:10" x14ac:dyDescent="0.25">
      <c r="A5" s="5"/>
      <c r="B5" t="s">
        <v>5</v>
      </c>
      <c r="C5" s="2">
        <v>1</v>
      </c>
      <c r="D5">
        <v>150</v>
      </c>
      <c r="E5" s="3">
        <v>7075</v>
      </c>
    </row>
    <row r="6" spans="1:10" x14ac:dyDescent="0.25">
      <c r="A6" s="5"/>
      <c r="B6" t="s">
        <v>5</v>
      </c>
      <c r="C6" s="2">
        <v>1.5</v>
      </c>
      <c r="D6">
        <v>200</v>
      </c>
      <c r="E6" s="3">
        <v>12125</v>
      </c>
    </row>
    <row r="7" spans="1:10" x14ac:dyDescent="0.25">
      <c r="A7" s="5">
        <v>42737</v>
      </c>
      <c r="B7" t="s">
        <v>3</v>
      </c>
      <c r="C7" s="2">
        <v>1.5</v>
      </c>
      <c r="D7">
        <v>200</v>
      </c>
      <c r="E7" s="3">
        <v>50250</v>
      </c>
      <c r="F7" t="s">
        <v>47</v>
      </c>
    </row>
    <row r="8" spans="1:10" x14ac:dyDescent="0.25">
      <c r="A8" s="5"/>
      <c r="B8" t="s">
        <v>3</v>
      </c>
      <c r="C8" s="2">
        <v>0.75</v>
      </c>
      <c r="D8">
        <v>230</v>
      </c>
      <c r="E8" s="3">
        <v>20600</v>
      </c>
    </row>
    <row r="9" spans="1:10" x14ac:dyDescent="0.25">
      <c r="A9" s="5"/>
      <c r="B9" t="s">
        <v>1</v>
      </c>
      <c r="C9" s="2">
        <v>2.5</v>
      </c>
      <c r="D9">
        <v>120</v>
      </c>
      <c r="E9" s="3">
        <v>70900</v>
      </c>
    </row>
    <row r="10" spans="1:10" x14ac:dyDescent="0.25">
      <c r="A10" s="5"/>
      <c r="B10" t="s">
        <v>1</v>
      </c>
      <c r="C10" s="2">
        <v>0.5</v>
      </c>
      <c r="D10">
        <v>100</v>
      </c>
      <c r="E10" s="3">
        <v>11550</v>
      </c>
    </row>
    <row r="11" spans="1:10" x14ac:dyDescent="0.25">
      <c r="A11" s="5">
        <v>42737</v>
      </c>
      <c r="B11" t="s">
        <v>31</v>
      </c>
      <c r="C11" s="2"/>
      <c r="D11">
        <v>320</v>
      </c>
      <c r="E11" s="3">
        <v>51700</v>
      </c>
      <c r="F11" t="s">
        <v>44</v>
      </c>
    </row>
    <row r="12" spans="1:10" x14ac:dyDescent="0.25">
      <c r="A12" s="5">
        <v>42737</v>
      </c>
      <c r="B12" t="s">
        <v>32</v>
      </c>
      <c r="C12" s="2"/>
      <c r="D12">
        <v>320</v>
      </c>
      <c r="E12" s="3">
        <v>51500</v>
      </c>
      <c r="F12" t="s">
        <v>43</v>
      </c>
    </row>
    <row r="13" spans="1:10" x14ac:dyDescent="0.25">
      <c r="A13" s="5">
        <v>42737</v>
      </c>
      <c r="B13" t="s">
        <v>11</v>
      </c>
      <c r="C13" s="2"/>
      <c r="D13">
        <v>50</v>
      </c>
      <c r="E13" s="3">
        <v>310000</v>
      </c>
      <c r="F13" t="s">
        <v>52</v>
      </c>
    </row>
    <row r="14" spans="1:10" x14ac:dyDescent="0.25">
      <c r="A14" s="5"/>
      <c r="B14" t="s">
        <v>12</v>
      </c>
      <c r="C14" s="2"/>
      <c r="D14">
        <v>65</v>
      </c>
      <c r="E14" s="3">
        <v>353500</v>
      </c>
    </row>
    <row r="15" spans="1:10" x14ac:dyDescent="0.25">
      <c r="A15" s="5">
        <v>42737</v>
      </c>
      <c r="B15" t="s">
        <v>1</v>
      </c>
      <c r="C15" s="2">
        <v>1.25</v>
      </c>
      <c r="D15">
        <v>160</v>
      </c>
      <c r="E15" s="3">
        <v>32200</v>
      </c>
      <c r="F15" t="s">
        <v>37</v>
      </c>
    </row>
    <row r="16" spans="1:10" x14ac:dyDescent="0.25">
      <c r="B16" t="s">
        <v>1</v>
      </c>
      <c r="C16" s="2">
        <v>1</v>
      </c>
      <c r="D16">
        <v>120</v>
      </c>
      <c r="E16" s="3">
        <v>22650</v>
      </c>
    </row>
    <row r="17" spans="1:6" x14ac:dyDescent="0.25">
      <c r="A17" s="5">
        <v>42768</v>
      </c>
      <c r="B17" t="s">
        <v>11</v>
      </c>
      <c r="C17" s="2"/>
      <c r="D17">
        <v>48</v>
      </c>
      <c r="E17" s="3">
        <v>309250</v>
      </c>
      <c r="F17" t="s">
        <v>48</v>
      </c>
    </row>
    <row r="18" spans="1:6" x14ac:dyDescent="0.25">
      <c r="B18" t="s">
        <v>14</v>
      </c>
      <c r="C18" s="2"/>
      <c r="D18">
        <v>90</v>
      </c>
      <c r="E18" s="3">
        <v>500000</v>
      </c>
    </row>
    <row r="19" spans="1:6" x14ac:dyDescent="0.25">
      <c r="B19" t="s">
        <v>20</v>
      </c>
      <c r="C19" s="2"/>
      <c r="D19">
        <v>36</v>
      </c>
      <c r="E19" s="3">
        <v>664000</v>
      </c>
    </row>
    <row r="20" spans="1:6" x14ac:dyDescent="0.25">
      <c r="A20" s="5">
        <v>42768</v>
      </c>
      <c r="B20" t="s">
        <v>33</v>
      </c>
      <c r="C20" s="2"/>
      <c r="D20">
        <v>480</v>
      </c>
      <c r="E20" s="3">
        <v>46600</v>
      </c>
      <c r="F20" t="s">
        <v>53</v>
      </c>
    </row>
    <row r="21" spans="1:6" x14ac:dyDescent="0.25">
      <c r="B21" t="s">
        <v>34</v>
      </c>
      <c r="C21" s="2"/>
      <c r="D21">
        <v>320</v>
      </c>
      <c r="E21" s="3">
        <v>46000</v>
      </c>
    </row>
    <row r="22" spans="1:6" x14ac:dyDescent="0.25">
      <c r="A22" s="5">
        <v>42768</v>
      </c>
      <c r="B22" t="s">
        <v>31</v>
      </c>
      <c r="C22" s="2"/>
      <c r="D22">
        <v>540</v>
      </c>
      <c r="E22" s="3">
        <v>51500</v>
      </c>
      <c r="F22" t="s">
        <v>50</v>
      </c>
    </row>
    <row r="23" spans="1:6" x14ac:dyDescent="0.25">
      <c r="A23" s="5">
        <v>42768</v>
      </c>
      <c r="B23" t="s">
        <v>2</v>
      </c>
      <c r="C23" s="2">
        <v>8</v>
      </c>
      <c r="D23">
        <v>50</v>
      </c>
      <c r="E23" s="3">
        <v>599500</v>
      </c>
      <c r="F23" t="s">
        <v>40</v>
      </c>
    </row>
    <row r="24" spans="1:6" x14ac:dyDescent="0.25">
      <c r="B24" t="s">
        <v>2</v>
      </c>
      <c r="C24" s="2">
        <v>10</v>
      </c>
      <c r="D24">
        <v>50</v>
      </c>
      <c r="E24" s="3">
        <v>980400</v>
      </c>
    </row>
    <row r="25" spans="1:6" x14ac:dyDescent="0.25">
      <c r="A25" s="5">
        <v>42796</v>
      </c>
      <c r="B25" t="s">
        <v>4</v>
      </c>
      <c r="C25" s="2">
        <v>1</v>
      </c>
      <c r="D25">
        <v>100</v>
      </c>
      <c r="E25" s="3">
        <v>10700</v>
      </c>
      <c r="F25" t="s">
        <v>40</v>
      </c>
    </row>
    <row r="26" spans="1:6" x14ac:dyDescent="0.25">
      <c r="B26" t="s">
        <v>4</v>
      </c>
      <c r="C26" s="2">
        <v>1.25</v>
      </c>
      <c r="D26">
        <v>120</v>
      </c>
      <c r="E26" s="3">
        <v>16050</v>
      </c>
    </row>
    <row r="27" spans="1:6" x14ac:dyDescent="0.25">
      <c r="B27" t="s">
        <v>4</v>
      </c>
      <c r="C27" s="2">
        <v>2</v>
      </c>
      <c r="D27">
        <v>150</v>
      </c>
      <c r="E27" s="3">
        <v>23400</v>
      </c>
    </row>
    <row r="28" spans="1:6" x14ac:dyDescent="0.25">
      <c r="A28" s="5">
        <v>42796</v>
      </c>
      <c r="B28" t="s">
        <v>32</v>
      </c>
      <c r="C28" s="2"/>
      <c r="D28">
        <v>160</v>
      </c>
      <c r="E28" s="3">
        <v>51500</v>
      </c>
      <c r="F28" t="s">
        <v>43</v>
      </c>
    </row>
    <row r="29" spans="1:6" x14ac:dyDescent="0.25">
      <c r="A29" s="5">
        <v>42796</v>
      </c>
      <c r="B29" t="s">
        <v>1</v>
      </c>
      <c r="C29" s="2">
        <v>3</v>
      </c>
      <c r="D29">
        <v>100</v>
      </c>
      <c r="E29" s="3">
        <v>98350</v>
      </c>
      <c r="F29" t="s">
        <v>38</v>
      </c>
    </row>
    <row r="30" spans="1:6" x14ac:dyDescent="0.25">
      <c r="B30" t="s">
        <v>1</v>
      </c>
      <c r="C30" s="2">
        <v>4</v>
      </c>
      <c r="D30">
        <v>120</v>
      </c>
      <c r="E30" s="3">
        <v>166900</v>
      </c>
    </row>
    <row r="31" spans="1:6" x14ac:dyDescent="0.25">
      <c r="B31" t="s">
        <v>1</v>
      </c>
      <c r="C31" s="2">
        <v>6</v>
      </c>
      <c r="D31">
        <v>150</v>
      </c>
      <c r="E31" s="3">
        <v>378600</v>
      </c>
    </row>
    <row r="32" spans="1:6" x14ac:dyDescent="0.25">
      <c r="A32" s="5">
        <v>42796</v>
      </c>
      <c r="B32" t="s">
        <v>31</v>
      </c>
      <c r="C32" s="2"/>
      <c r="D32">
        <v>320</v>
      </c>
      <c r="E32" s="3">
        <v>51600</v>
      </c>
      <c r="F32" t="s">
        <v>44</v>
      </c>
    </row>
    <row r="33" spans="1:6" x14ac:dyDescent="0.25">
      <c r="A33" s="5">
        <v>42827</v>
      </c>
      <c r="B33" t="s">
        <v>23</v>
      </c>
      <c r="C33" s="2"/>
      <c r="D33">
        <v>60</v>
      </c>
      <c r="E33" s="3">
        <v>1237000</v>
      </c>
      <c r="F33" t="s">
        <v>48</v>
      </c>
    </row>
    <row r="34" spans="1:6" x14ac:dyDescent="0.25">
      <c r="B34" t="s">
        <v>12</v>
      </c>
      <c r="C34" s="2"/>
      <c r="D34">
        <v>60</v>
      </c>
      <c r="E34" s="3">
        <v>353500</v>
      </c>
    </row>
    <row r="35" spans="1:6" x14ac:dyDescent="0.25">
      <c r="B35" t="s">
        <v>11</v>
      </c>
      <c r="C35" s="2"/>
      <c r="D35">
        <v>60</v>
      </c>
      <c r="E35" s="3">
        <v>309000</v>
      </c>
    </row>
    <row r="36" spans="1:6" x14ac:dyDescent="0.25">
      <c r="A36" s="5">
        <v>42827</v>
      </c>
      <c r="B36" t="s">
        <v>20</v>
      </c>
      <c r="C36" s="2"/>
      <c r="D36">
        <v>36</v>
      </c>
      <c r="E36" s="3">
        <v>664000</v>
      </c>
      <c r="F36" t="s">
        <v>49</v>
      </c>
    </row>
    <row r="37" spans="1:6" x14ac:dyDescent="0.25">
      <c r="B37" t="s">
        <v>21</v>
      </c>
      <c r="C37" s="2"/>
      <c r="D37">
        <v>12</v>
      </c>
      <c r="E37" s="3">
        <v>598500</v>
      </c>
    </row>
    <row r="38" spans="1:6" x14ac:dyDescent="0.25">
      <c r="B38" t="s">
        <v>22</v>
      </c>
      <c r="C38" s="2"/>
      <c r="D38">
        <v>12</v>
      </c>
      <c r="E38" s="3">
        <v>114000</v>
      </c>
    </row>
    <row r="39" spans="1:6" x14ac:dyDescent="0.25">
      <c r="A39" s="5">
        <v>42888</v>
      </c>
      <c r="B39" t="s">
        <v>2</v>
      </c>
      <c r="C39" s="2">
        <v>1</v>
      </c>
      <c r="D39">
        <v>120</v>
      </c>
      <c r="E39" s="3">
        <v>22450</v>
      </c>
      <c r="F39" t="s">
        <v>41</v>
      </c>
    </row>
    <row r="40" spans="1:6" x14ac:dyDescent="0.25">
      <c r="B40" t="s">
        <v>2</v>
      </c>
      <c r="C40" s="2">
        <v>1.25</v>
      </c>
      <c r="D40">
        <v>150</v>
      </c>
      <c r="E40" s="3">
        <v>33100</v>
      </c>
    </row>
    <row r="41" spans="1:6" x14ac:dyDescent="0.25">
      <c r="B41" t="s">
        <v>2</v>
      </c>
      <c r="C41" s="2">
        <v>1.5</v>
      </c>
      <c r="D41">
        <v>160</v>
      </c>
      <c r="E41" s="3">
        <v>39700</v>
      </c>
    </row>
    <row r="42" spans="1:6" x14ac:dyDescent="0.25">
      <c r="B42" t="s">
        <v>2</v>
      </c>
      <c r="C42" s="2">
        <v>2</v>
      </c>
      <c r="D42">
        <v>100</v>
      </c>
      <c r="E42" s="3">
        <v>52300</v>
      </c>
    </row>
    <row r="43" spans="1:6" x14ac:dyDescent="0.25">
      <c r="B43" t="s">
        <v>2</v>
      </c>
      <c r="C43" s="2">
        <v>3</v>
      </c>
      <c r="D43">
        <v>120</v>
      </c>
      <c r="E43" s="3">
        <v>103850</v>
      </c>
    </row>
    <row r="44" spans="1:6" x14ac:dyDescent="0.25">
      <c r="A44" s="5">
        <v>42888</v>
      </c>
      <c r="B44" t="s">
        <v>32</v>
      </c>
      <c r="C44" s="2"/>
      <c r="D44">
        <v>540</v>
      </c>
      <c r="E44" s="3">
        <v>51600</v>
      </c>
      <c r="F44" t="s">
        <v>39</v>
      </c>
    </row>
    <row r="45" spans="1:6" x14ac:dyDescent="0.25">
      <c r="A45" s="5">
        <v>42888</v>
      </c>
      <c r="B45" t="s">
        <v>33</v>
      </c>
      <c r="C45" s="2"/>
      <c r="D45">
        <v>320</v>
      </c>
      <c r="E45" s="3">
        <v>46500</v>
      </c>
      <c r="F45" t="s">
        <v>45</v>
      </c>
    </row>
    <row r="46" spans="1:6" x14ac:dyDescent="0.25">
      <c r="A46" s="5">
        <v>42888</v>
      </c>
      <c r="B46" t="s">
        <v>4</v>
      </c>
      <c r="C46" s="2">
        <v>0.75</v>
      </c>
      <c r="D46">
        <v>100</v>
      </c>
      <c r="E46" s="3">
        <v>7900</v>
      </c>
      <c r="F46" t="s">
        <v>51</v>
      </c>
    </row>
    <row r="47" spans="1:6" x14ac:dyDescent="0.25">
      <c r="B47" t="s">
        <v>4</v>
      </c>
      <c r="C47" s="2">
        <v>1.5</v>
      </c>
      <c r="D47">
        <v>120</v>
      </c>
      <c r="E47" s="3">
        <v>18770</v>
      </c>
    </row>
    <row r="48" spans="1:6" x14ac:dyDescent="0.25">
      <c r="B48" t="s">
        <v>4</v>
      </c>
      <c r="C48" s="2">
        <v>2.5</v>
      </c>
      <c r="D48">
        <v>100</v>
      </c>
      <c r="E48" s="3">
        <v>37500</v>
      </c>
    </row>
    <row r="49" spans="1:6" x14ac:dyDescent="0.25">
      <c r="A49" s="5">
        <v>42888</v>
      </c>
      <c r="B49" t="s">
        <v>1</v>
      </c>
      <c r="C49" s="2">
        <v>0.5</v>
      </c>
      <c r="D49">
        <v>120</v>
      </c>
      <c r="E49" s="3">
        <v>11500</v>
      </c>
      <c r="F49" t="s">
        <v>37</v>
      </c>
    </row>
    <row r="50" spans="1:6" x14ac:dyDescent="0.25">
      <c r="B50" t="s">
        <v>1</v>
      </c>
      <c r="C50" s="2">
        <v>1.25</v>
      </c>
      <c r="D50">
        <v>130</v>
      </c>
      <c r="E50" s="3">
        <v>32600</v>
      </c>
    </row>
    <row r="51" spans="1:6" x14ac:dyDescent="0.25">
      <c r="A51" s="5">
        <v>42918</v>
      </c>
      <c r="B51" t="s">
        <v>5</v>
      </c>
      <c r="C51" s="2">
        <v>1</v>
      </c>
      <c r="D51">
        <v>200</v>
      </c>
      <c r="E51" s="3">
        <v>7000</v>
      </c>
      <c r="F51" t="s">
        <v>51</v>
      </c>
    </row>
    <row r="52" spans="1:6" x14ac:dyDescent="0.25">
      <c r="B52" t="s">
        <v>5</v>
      </c>
      <c r="C52" s="2">
        <v>0.75</v>
      </c>
      <c r="D52">
        <v>250</v>
      </c>
      <c r="E52" s="3">
        <v>5350</v>
      </c>
    </row>
    <row r="53" spans="1:6" x14ac:dyDescent="0.25">
      <c r="A53" s="5">
        <v>42918</v>
      </c>
      <c r="B53" t="s">
        <v>32</v>
      </c>
      <c r="C53" s="2"/>
      <c r="D53">
        <v>320</v>
      </c>
      <c r="E53" s="3">
        <v>51500</v>
      </c>
      <c r="F53" t="s">
        <v>43</v>
      </c>
    </row>
    <row r="54" spans="1:6" x14ac:dyDescent="0.25">
      <c r="A54" s="5">
        <v>42918</v>
      </c>
      <c r="B54" t="s">
        <v>31</v>
      </c>
      <c r="C54" s="2"/>
      <c r="D54">
        <v>540</v>
      </c>
      <c r="E54" s="3">
        <v>51600</v>
      </c>
      <c r="F54" t="s">
        <v>45</v>
      </c>
    </row>
    <row r="55" spans="1:6" x14ac:dyDescent="0.25">
      <c r="A55" s="5">
        <v>42949</v>
      </c>
      <c r="B55" t="s">
        <v>32</v>
      </c>
      <c r="C55" s="2"/>
      <c r="D55">
        <v>160</v>
      </c>
      <c r="E55" s="3">
        <v>51700</v>
      </c>
      <c r="F55" t="s">
        <v>39</v>
      </c>
    </row>
    <row r="56" spans="1:6" x14ac:dyDescent="0.25">
      <c r="A56" s="5">
        <v>42949</v>
      </c>
      <c r="B56" t="s">
        <v>34</v>
      </c>
      <c r="C56" s="2"/>
      <c r="D56">
        <v>540</v>
      </c>
      <c r="E56" s="3">
        <v>46000</v>
      </c>
      <c r="F56" t="s">
        <v>53</v>
      </c>
    </row>
    <row r="57" spans="1:6" x14ac:dyDescent="0.25">
      <c r="A57" s="5">
        <v>42949</v>
      </c>
      <c r="B57" t="s">
        <v>12</v>
      </c>
      <c r="C57" s="2"/>
      <c r="D57">
        <v>48</v>
      </c>
      <c r="E57" s="3">
        <v>354000</v>
      </c>
      <c r="F57" t="s">
        <v>52</v>
      </c>
    </row>
    <row r="58" spans="1:6" x14ac:dyDescent="0.25">
      <c r="B58" t="s">
        <v>17</v>
      </c>
      <c r="C58" s="2"/>
      <c r="D58">
        <v>12</v>
      </c>
      <c r="E58" s="3">
        <v>730000</v>
      </c>
    </row>
    <row r="59" spans="1:6" x14ac:dyDescent="0.25">
      <c r="B59" t="s">
        <v>13</v>
      </c>
      <c r="C59" s="2"/>
      <c r="D59">
        <v>36</v>
      </c>
      <c r="E59" s="3">
        <v>418500</v>
      </c>
    </row>
    <row r="60" spans="1:6" x14ac:dyDescent="0.25">
      <c r="A60" s="5">
        <v>42980</v>
      </c>
      <c r="B60" t="s">
        <v>14</v>
      </c>
      <c r="C60" s="2"/>
      <c r="D60">
        <v>12</v>
      </c>
      <c r="E60" s="3">
        <v>501000</v>
      </c>
      <c r="F60" t="s">
        <v>49</v>
      </c>
    </row>
    <row r="61" spans="1:6" x14ac:dyDescent="0.25">
      <c r="B61" t="s">
        <v>19</v>
      </c>
      <c r="C61" s="2"/>
      <c r="D61">
        <v>12</v>
      </c>
      <c r="E61" s="3">
        <v>1791500</v>
      </c>
    </row>
    <row r="62" spans="1:6" x14ac:dyDescent="0.25">
      <c r="B62" t="s">
        <v>12</v>
      </c>
      <c r="C62" s="2"/>
      <c r="D62">
        <v>60</v>
      </c>
      <c r="E62" s="3">
        <v>353500</v>
      </c>
    </row>
    <row r="63" spans="1:6" x14ac:dyDescent="0.25">
      <c r="A63" s="5">
        <v>42980</v>
      </c>
      <c r="B63" t="s">
        <v>32</v>
      </c>
      <c r="C63" s="2"/>
      <c r="D63">
        <v>480</v>
      </c>
      <c r="E63" s="3">
        <v>51500</v>
      </c>
      <c r="F63" t="s">
        <v>43</v>
      </c>
    </row>
    <row r="64" spans="1:6" x14ac:dyDescent="0.25">
      <c r="A64" s="5">
        <v>42980</v>
      </c>
      <c r="B64" t="s">
        <v>33</v>
      </c>
      <c r="C64" s="2"/>
      <c r="D64">
        <v>160</v>
      </c>
      <c r="E64" s="3">
        <v>46500</v>
      </c>
      <c r="F64" t="s">
        <v>53</v>
      </c>
    </row>
    <row r="65" spans="1:6" x14ac:dyDescent="0.25">
      <c r="A65" s="5">
        <v>42980</v>
      </c>
      <c r="B65" t="s">
        <v>31</v>
      </c>
      <c r="C65" s="2"/>
      <c r="D65">
        <v>320</v>
      </c>
      <c r="E65" s="3">
        <v>51500</v>
      </c>
      <c r="F65" t="s">
        <v>44</v>
      </c>
    </row>
    <row r="66" spans="1:6" x14ac:dyDescent="0.25">
      <c r="A66" s="5">
        <v>43010</v>
      </c>
      <c r="B66" t="s">
        <v>2</v>
      </c>
      <c r="C66" s="2">
        <v>0.75</v>
      </c>
      <c r="D66">
        <v>150</v>
      </c>
      <c r="E66" s="3">
        <v>16200</v>
      </c>
      <c r="F66" t="s">
        <v>42</v>
      </c>
    </row>
    <row r="67" spans="1:6" x14ac:dyDescent="0.25">
      <c r="B67" t="s">
        <v>2</v>
      </c>
      <c r="C67" s="2">
        <v>1</v>
      </c>
      <c r="D67">
        <v>100</v>
      </c>
      <c r="E67" s="3">
        <v>22325</v>
      </c>
    </row>
    <row r="68" spans="1:6" x14ac:dyDescent="0.25">
      <c r="B68" t="s">
        <v>2</v>
      </c>
      <c r="C68" s="2">
        <v>1.5</v>
      </c>
      <c r="D68">
        <v>120</v>
      </c>
      <c r="E68" s="3">
        <v>39700</v>
      </c>
    </row>
    <row r="69" spans="1:6" x14ac:dyDescent="0.25">
      <c r="B69" t="s">
        <v>2</v>
      </c>
      <c r="C69" s="2">
        <v>2</v>
      </c>
      <c r="D69">
        <v>200</v>
      </c>
      <c r="E69" s="3">
        <v>52300</v>
      </c>
    </row>
    <row r="70" spans="1:6" x14ac:dyDescent="0.25">
      <c r="A70" s="5">
        <v>43010</v>
      </c>
      <c r="B70" t="s">
        <v>1</v>
      </c>
      <c r="C70" s="2">
        <v>0.75</v>
      </c>
      <c r="D70">
        <v>150</v>
      </c>
      <c r="E70" s="3">
        <v>16200</v>
      </c>
      <c r="F70" t="s">
        <v>49</v>
      </c>
    </row>
    <row r="71" spans="1:6" x14ac:dyDescent="0.25">
      <c r="B71" t="s">
        <v>1</v>
      </c>
      <c r="C71" s="2">
        <v>1.5</v>
      </c>
      <c r="D71">
        <v>120</v>
      </c>
      <c r="E71" s="3">
        <v>39500</v>
      </c>
    </row>
    <row r="72" spans="1:6" x14ac:dyDescent="0.25">
      <c r="B72" t="s">
        <v>1</v>
      </c>
      <c r="C72" s="2">
        <v>2.5</v>
      </c>
      <c r="D72">
        <v>100</v>
      </c>
      <c r="E72" s="3">
        <v>70850</v>
      </c>
    </row>
    <row r="73" spans="1:6" x14ac:dyDescent="0.25">
      <c r="A73" t="s">
        <v>63</v>
      </c>
      <c r="B73" t="s">
        <v>31</v>
      </c>
      <c r="C73" s="2"/>
      <c r="D73">
        <v>540</v>
      </c>
      <c r="E73" s="3">
        <v>51500</v>
      </c>
      <c r="F73" t="s">
        <v>44</v>
      </c>
    </row>
    <row r="74" spans="1:6" x14ac:dyDescent="0.25">
      <c r="A74" t="s">
        <v>63</v>
      </c>
      <c r="B74" t="s">
        <v>34</v>
      </c>
      <c r="C74" s="2"/>
      <c r="D74">
        <v>480</v>
      </c>
      <c r="E74" s="3">
        <v>46000</v>
      </c>
      <c r="F74" t="s">
        <v>39</v>
      </c>
    </row>
    <row r="75" spans="1:6" x14ac:dyDescent="0.25">
      <c r="A75" t="s">
        <v>63</v>
      </c>
      <c r="B75" t="s">
        <v>32</v>
      </c>
      <c r="C75" s="2"/>
      <c r="D75">
        <v>160</v>
      </c>
      <c r="E75" s="3">
        <v>51500</v>
      </c>
      <c r="F75" t="s">
        <v>43</v>
      </c>
    </row>
    <row r="76" spans="1:6" x14ac:dyDescent="0.25">
      <c r="A76" t="s">
        <v>63</v>
      </c>
      <c r="B76" t="s">
        <v>31</v>
      </c>
      <c r="C76" s="2"/>
      <c r="D76">
        <v>320</v>
      </c>
      <c r="E76" s="3">
        <v>51400</v>
      </c>
      <c r="F76" t="s">
        <v>45</v>
      </c>
    </row>
    <row r="77" spans="1:6" x14ac:dyDescent="0.25">
      <c r="A77" t="s">
        <v>64</v>
      </c>
      <c r="B77" t="s">
        <v>3</v>
      </c>
      <c r="C77" s="2">
        <v>8</v>
      </c>
      <c r="D77">
        <v>200</v>
      </c>
      <c r="E77" s="3">
        <v>782500</v>
      </c>
      <c r="F77" t="s">
        <v>47</v>
      </c>
    </row>
    <row r="78" spans="1:6" x14ac:dyDescent="0.25">
      <c r="B78" t="s">
        <v>3</v>
      </c>
      <c r="C78" s="2">
        <v>10</v>
      </c>
      <c r="D78">
        <v>100</v>
      </c>
      <c r="E78" s="3">
        <v>1180300</v>
      </c>
    </row>
    <row r="79" spans="1:6" x14ac:dyDescent="0.25">
      <c r="B79" t="s">
        <v>3</v>
      </c>
      <c r="C79" s="2">
        <v>12</v>
      </c>
      <c r="D79">
        <v>100</v>
      </c>
      <c r="E79" s="3">
        <v>1659300</v>
      </c>
    </row>
    <row r="80" spans="1:6" x14ac:dyDescent="0.25">
      <c r="A80" t="s">
        <v>64</v>
      </c>
      <c r="B80" t="s">
        <v>1</v>
      </c>
      <c r="C80" s="2">
        <v>1</v>
      </c>
      <c r="D80">
        <v>200</v>
      </c>
      <c r="E80" s="3">
        <v>22500</v>
      </c>
      <c r="F80" t="s">
        <v>40</v>
      </c>
    </row>
    <row r="81" spans="1:6" x14ac:dyDescent="0.25">
      <c r="B81" t="s">
        <v>5</v>
      </c>
      <c r="C81" s="2">
        <v>1.5</v>
      </c>
      <c r="D81">
        <v>100</v>
      </c>
      <c r="E81" s="3">
        <v>12000</v>
      </c>
    </row>
    <row r="82" spans="1:6" x14ac:dyDescent="0.25">
      <c r="B82" t="s">
        <v>5</v>
      </c>
      <c r="C82" s="2">
        <v>2</v>
      </c>
      <c r="D82">
        <v>120</v>
      </c>
      <c r="E82" s="3">
        <v>16800</v>
      </c>
    </row>
    <row r="83" spans="1:6" x14ac:dyDescent="0.25">
      <c r="A83" t="s">
        <v>64</v>
      </c>
      <c r="B83" t="s">
        <v>33</v>
      </c>
      <c r="C83" s="2"/>
      <c r="D83">
        <v>320</v>
      </c>
      <c r="E83" s="3">
        <v>46500</v>
      </c>
      <c r="F83" t="s">
        <v>39</v>
      </c>
    </row>
    <row r="84" spans="1:6" x14ac:dyDescent="0.25">
      <c r="B84" t="s">
        <v>34</v>
      </c>
      <c r="C84" s="2"/>
      <c r="D84">
        <v>480</v>
      </c>
      <c r="E84" s="3">
        <v>46000</v>
      </c>
    </row>
    <row r="85" spans="1:6" x14ac:dyDescent="0.25">
      <c r="A85" t="s">
        <v>65</v>
      </c>
      <c r="B85" t="s">
        <v>32</v>
      </c>
      <c r="C85" s="2"/>
      <c r="D85">
        <v>480</v>
      </c>
      <c r="E85" s="3">
        <v>51500</v>
      </c>
      <c r="F85" t="s">
        <v>43</v>
      </c>
    </row>
    <row r="86" spans="1:6" x14ac:dyDescent="0.25">
      <c r="A86" t="s">
        <v>65</v>
      </c>
      <c r="B86" t="s">
        <v>4</v>
      </c>
      <c r="C86" s="2">
        <v>1.25</v>
      </c>
      <c r="D86">
        <v>120</v>
      </c>
      <c r="E86" s="3">
        <v>16000</v>
      </c>
      <c r="F86" t="s">
        <v>37</v>
      </c>
    </row>
    <row r="87" spans="1:6" x14ac:dyDescent="0.25">
      <c r="B87" t="s">
        <v>4</v>
      </c>
      <c r="C87" s="2">
        <v>2</v>
      </c>
      <c r="D87">
        <v>100</v>
      </c>
      <c r="E87" s="3">
        <v>23400</v>
      </c>
    </row>
    <row r="88" spans="1:6" x14ac:dyDescent="0.25">
      <c r="B88" t="s">
        <v>4</v>
      </c>
      <c r="C88" s="2">
        <v>2.5</v>
      </c>
      <c r="D88">
        <v>50</v>
      </c>
      <c r="E88" s="3">
        <v>37500</v>
      </c>
    </row>
    <row r="89" spans="1:6" x14ac:dyDescent="0.25">
      <c r="A89" t="s">
        <v>66</v>
      </c>
      <c r="B89" t="s">
        <v>33</v>
      </c>
      <c r="C89" s="2"/>
      <c r="D89">
        <v>160</v>
      </c>
      <c r="E89" s="3">
        <v>46000</v>
      </c>
      <c r="F89" t="s">
        <v>39</v>
      </c>
    </row>
    <row r="90" spans="1:6" x14ac:dyDescent="0.25">
      <c r="A90" t="s">
        <v>66</v>
      </c>
      <c r="B90" t="s">
        <v>31</v>
      </c>
      <c r="C90" s="2"/>
      <c r="D90">
        <v>160</v>
      </c>
      <c r="E90" s="3">
        <v>51400</v>
      </c>
      <c r="F90" t="s">
        <v>44</v>
      </c>
    </row>
    <row r="91" spans="1:6" x14ac:dyDescent="0.25">
      <c r="A91" t="s">
        <v>66</v>
      </c>
      <c r="B91" t="s">
        <v>3</v>
      </c>
      <c r="C91" s="2">
        <v>0.5</v>
      </c>
      <c r="D91">
        <v>100</v>
      </c>
      <c r="E91" s="3">
        <v>14800</v>
      </c>
      <c r="F91" t="s">
        <v>47</v>
      </c>
    </row>
    <row r="92" spans="1:6" x14ac:dyDescent="0.25">
      <c r="B92" t="s">
        <v>3</v>
      </c>
      <c r="C92" s="2">
        <v>0.75</v>
      </c>
      <c r="D92">
        <v>100</v>
      </c>
      <c r="E92" s="3">
        <v>20600</v>
      </c>
    </row>
    <row r="93" spans="1:6" x14ac:dyDescent="0.25">
      <c r="A93" t="s">
        <v>67</v>
      </c>
      <c r="B93" t="s">
        <v>31</v>
      </c>
      <c r="C93" s="2"/>
      <c r="D93">
        <v>320</v>
      </c>
      <c r="E93" s="3">
        <v>51400</v>
      </c>
      <c r="F93" t="s">
        <v>44</v>
      </c>
    </row>
    <row r="94" spans="1:6" x14ac:dyDescent="0.25">
      <c r="A94" t="s">
        <v>68</v>
      </c>
      <c r="B94" t="s">
        <v>32</v>
      </c>
      <c r="C94" s="2"/>
      <c r="D94">
        <v>480</v>
      </c>
      <c r="E94" s="3">
        <v>515000</v>
      </c>
      <c r="F94" t="s">
        <v>43</v>
      </c>
    </row>
    <row r="95" spans="1:6" x14ac:dyDescent="0.25">
      <c r="A95" t="s">
        <v>68</v>
      </c>
      <c r="B95" t="s">
        <v>2</v>
      </c>
      <c r="C95" s="2">
        <v>1</v>
      </c>
      <c r="D95">
        <v>100</v>
      </c>
      <c r="E95" s="3">
        <v>22400</v>
      </c>
      <c r="F95" t="s">
        <v>47</v>
      </c>
    </row>
    <row r="96" spans="1:6" x14ac:dyDescent="0.25">
      <c r="B96" t="s">
        <v>2</v>
      </c>
      <c r="C96" s="2">
        <v>1.5</v>
      </c>
      <c r="D96">
        <v>100</v>
      </c>
      <c r="E96" s="3">
        <v>39700</v>
      </c>
    </row>
    <row r="97" spans="1:6" x14ac:dyDescent="0.25">
      <c r="B97" t="s">
        <v>1</v>
      </c>
      <c r="C97" s="2">
        <v>1.5</v>
      </c>
      <c r="D97">
        <v>100</v>
      </c>
      <c r="E97" s="3">
        <v>39600</v>
      </c>
    </row>
    <row r="98" spans="1:6" x14ac:dyDescent="0.25">
      <c r="B98" t="s">
        <v>1</v>
      </c>
      <c r="C98" s="2">
        <v>1.25</v>
      </c>
      <c r="D98">
        <v>150</v>
      </c>
      <c r="E98" s="3">
        <v>32600</v>
      </c>
    </row>
    <row r="99" spans="1:6" x14ac:dyDescent="0.25">
      <c r="A99" t="s">
        <v>68</v>
      </c>
      <c r="B99" t="s">
        <v>33</v>
      </c>
      <c r="C99" s="2"/>
      <c r="D99">
        <v>480</v>
      </c>
      <c r="E99" s="3">
        <v>46000</v>
      </c>
      <c r="F99" t="s">
        <v>45</v>
      </c>
    </row>
    <row r="100" spans="1:6" x14ac:dyDescent="0.25">
      <c r="A100" t="s">
        <v>69</v>
      </c>
      <c r="B100" t="s">
        <v>11</v>
      </c>
      <c r="C100" s="2"/>
      <c r="D100">
        <v>24</v>
      </c>
      <c r="E100" s="3">
        <v>309000</v>
      </c>
      <c r="F100" t="s">
        <v>37</v>
      </c>
    </row>
    <row r="101" spans="1:6" x14ac:dyDescent="0.25">
      <c r="B101" t="s">
        <v>27</v>
      </c>
      <c r="C101" s="2"/>
      <c r="D101">
        <v>36</v>
      </c>
      <c r="E101" s="3">
        <v>2860000</v>
      </c>
    </row>
    <row r="102" spans="1:6" x14ac:dyDescent="0.25">
      <c r="B102" t="s">
        <v>26</v>
      </c>
      <c r="C102" s="2"/>
      <c r="D102">
        <v>12</v>
      </c>
      <c r="E102" s="3">
        <v>1772000</v>
      </c>
    </row>
    <row r="103" spans="1:6" x14ac:dyDescent="0.25">
      <c r="A103" t="s">
        <v>69</v>
      </c>
      <c r="B103" t="s">
        <v>17</v>
      </c>
      <c r="C103" s="2"/>
      <c r="D103">
        <v>24</v>
      </c>
      <c r="E103" s="3">
        <v>729000</v>
      </c>
      <c r="F103" t="s">
        <v>42</v>
      </c>
    </row>
    <row r="104" spans="1:6" x14ac:dyDescent="0.25">
      <c r="B104" t="s">
        <v>13</v>
      </c>
      <c r="C104" s="2"/>
      <c r="D104">
        <v>36</v>
      </c>
      <c r="E104" s="3">
        <v>419000</v>
      </c>
    </row>
    <row r="105" spans="1:6" x14ac:dyDescent="0.25">
      <c r="B105" t="s">
        <v>11</v>
      </c>
      <c r="C105" s="2"/>
      <c r="D105">
        <v>12</v>
      </c>
      <c r="E105" s="3">
        <v>308500</v>
      </c>
    </row>
    <row r="106" spans="1:6" x14ac:dyDescent="0.25">
      <c r="A106" t="s">
        <v>69</v>
      </c>
      <c r="B106" t="s">
        <v>33</v>
      </c>
      <c r="C106" s="2"/>
      <c r="D106">
        <v>540</v>
      </c>
      <c r="E106" s="3">
        <v>46000</v>
      </c>
      <c r="F106" t="s">
        <v>45</v>
      </c>
    </row>
    <row r="107" spans="1:6" x14ac:dyDescent="0.25">
      <c r="B107" t="s">
        <v>34</v>
      </c>
      <c r="C107" s="2"/>
      <c r="D107">
        <v>320</v>
      </c>
      <c r="E107" s="3">
        <v>45500</v>
      </c>
    </row>
    <row r="108" spans="1:6" x14ac:dyDescent="0.25">
      <c r="A108" t="s">
        <v>70</v>
      </c>
      <c r="B108" t="s">
        <v>16</v>
      </c>
      <c r="C108" s="2"/>
      <c r="D108">
        <v>36</v>
      </c>
      <c r="E108" s="3">
        <v>852000</v>
      </c>
      <c r="F108" t="s">
        <v>52</v>
      </c>
    </row>
    <row r="109" spans="1:6" x14ac:dyDescent="0.25">
      <c r="B109" t="s">
        <v>12</v>
      </c>
      <c r="C109" s="2"/>
      <c r="D109">
        <v>12</v>
      </c>
      <c r="E109" s="3">
        <v>352000</v>
      </c>
    </row>
    <row r="110" spans="1:6" x14ac:dyDescent="0.25">
      <c r="B110" t="s">
        <v>15</v>
      </c>
      <c r="C110" s="2"/>
      <c r="D110">
        <v>12</v>
      </c>
      <c r="E110" s="3">
        <v>755000</v>
      </c>
    </row>
    <row r="111" spans="1:6" x14ac:dyDescent="0.25">
      <c r="B111" t="s">
        <v>19</v>
      </c>
      <c r="C111" s="2"/>
      <c r="D111">
        <v>12</v>
      </c>
      <c r="E111" s="3">
        <v>1790000</v>
      </c>
    </row>
    <row r="112" spans="1:6" x14ac:dyDescent="0.25">
      <c r="A112" t="s">
        <v>71</v>
      </c>
      <c r="B112" t="s">
        <v>28</v>
      </c>
      <c r="C112" s="2"/>
      <c r="D112">
        <v>12</v>
      </c>
      <c r="E112" s="3">
        <v>2855000</v>
      </c>
      <c r="F112" t="s">
        <v>52</v>
      </c>
    </row>
    <row r="113" spans="1:6" x14ac:dyDescent="0.25">
      <c r="B113" t="s">
        <v>27</v>
      </c>
      <c r="C113" s="2"/>
      <c r="D113">
        <v>36</v>
      </c>
      <c r="E113" s="3">
        <v>2855000</v>
      </c>
    </row>
    <row r="114" spans="1:6" x14ac:dyDescent="0.25">
      <c r="B114" t="s">
        <v>25</v>
      </c>
      <c r="C114" s="2"/>
      <c r="D114">
        <v>12</v>
      </c>
      <c r="E114" s="3">
        <v>1505000</v>
      </c>
    </row>
    <row r="115" spans="1:6" x14ac:dyDescent="0.25">
      <c r="A115" t="s">
        <v>71</v>
      </c>
      <c r="B115" t="s">
        <v>32</v>
      </c>
      <c r="C115" s="2"/>
      <c r="D115">
        <v>320</v>
      </c>
      <c r="E115" s="3">
        <v>51500</v>
      </c>
      <c r="F115" t="s">
        <v>43</v>
      </c>
    </row>
    <row r="116" spans="1:6" x14ac:dyDescent="0.25">
      <c r="A116" t="s">
        <v>72</v>
      </c>
      <c r="B116" t="s">
        <v>33</v>
      </c>
      <c r="C116" s="2"/>
      <c r="D116">
        <v>160</v>
      </c>
      <c r="E116" s="3">
        <v>46000</v>
      </c>
      <c r="F116" t="s">
        <v>50</v>
      </c>
    </row>
    <row r="117" spans="1:6" x14ac:dyDescent="0.25">
      <c r="B117" t="s">
        <v>34</v>
      </c>
      <c r="C117" s="2"/>
      <c r="D117">
        <v>160</v>
      </c>
      <c r="E117" s="3">
        <v>45500</v>
      </c>
    </row>
    <row r="118" spans="1:6" x14ac:dyDescent="0.25">
      <c r="A118" t="s">
        <v>73</v>
      </c>
      <c r="B118" t="s">
        <v>31</v>
      </c>
      <c r="C118" s="2"/>
      <c r="D118">
        <v>160</v>
      </c>
      <c r="E118" s="3">
        <v>51400</v>
      </c>
      <c r="F118" t="s">
        <v>44</v>
      </c>
    </row>
    <row r="119" spans="1:6" x14ac:dyDescent="0.25">
      <c r="A119" t="s">
        <v>73</v>
      </c>
      <c r="B119" t="s">
        <v>5</v>
      </c>
      <c r="C119" s="2">
        <v>1.25</v>
      </c>
      <c r="D119">
        <v>100</v>
      </c>
      <c r="E119" s="3">
        <v>8900</v>
      </c>
      <c r="F119" t="s">
        <v>41</v>
      </c>
    </row>
    <row r="120" spans="1:6" x14ac:dyDescent="0.25">
      <c r="A120" t="s">
        <v>74</v>
      </c>
      <c r="B120" t="s">
        <v>4</v>
      </c>
      <c r="C120" s="2">
        <v>5</v>
      </c>
      <c r="D120">
        <v>100</v>
      </c>
      <c r="E120" s="3">
        <v>112700</v>
      </c>
      <c r="F120" t="s">
        <v>38</v>
      </c>
    </row>
    <row r="121" spans="1:6" x14ac:dyDescent="0.25">
      <c r="B121" t="s">
        <v>4</v>
      </c>
      <c r="C121" s="2">
        <v>6</v>
      </c>
      <c r="D121">
        <v>120</v>
      </c>
      <c r="E121" s="3">
        <v>141000</v>
      </c>
    </row>
    <row r="122" spans="1:6" x14ac:dyDescent="0.25">
      <c r="A122" t="s">
        <v>74</v>
      </c>
      <c r="B122" t="s">
        <v>32</v>
      </c>
      <c r="D122">
        <v>480</v>
      </c>
      <c r="E122" s="3">
        <v>51500</v>
      </c>
      <c r="F122" t="s">
        <v>43</v>
      </c>
    </row>
  </sheetData>
  <mergeCells count="1">
    <mergeCell ref="A1:F1"/>
  </mergeCells>
  <dataValidations count="1">
    <dataValidation type="list" allowBlank="1" showInputMessage="1" showErrorMessage="1" sqref="F80:F105 F107:F122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Sheet1!$B$3:$F$3</xm:f>
          </x14:formula1>
          <xm:sqref>C58:C65</xm:sqref>
        </x14:dataValidation>
        <x14:dataValidation type="list" allowBlank="1" showInputMessage="1" showErrorMessage="1">
          <x14:formula1>
            <xm:f>Sheet1!$A$4:$A$17</xm:f>
          </x14:formula1>
          <xm:sqref>C3:C57 C66:C122</xm:sqref>
        </x14:dataValidation>
        <x14:dataValidation type="list" allowBlank="1" showInputMessage="1" showErrorMessage="1">
          <x14:formula1>
            <xm:f>Sheet2!$A$2:$A$18</xm:f>
          </x14:formula1>
          <xm:sqref>F3:F79</xm:sqref>
        </x14:dataValidation>
        <x14:dataValidation type="list" allowBlank="1" showInputMessage="1" showErrorMessage="1">
          <x14:formula1>
            <xm:f>Sheet1!$H$4:$H$30</xm:f>
          </x14:formula1>
          <xm:sqref>B3:B167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F15" sqref="A1:I28"/>
    </sheetView>
  </sheetViews>
  <sheetFormatPr defaultRowHeight="15" x14ac:dyDescent="0.25"/>
  <cols>
    <col min="1" max="1" width="13.5703125" bestFit="1" customWidth="1"/>
    <col min="2" max="2" width="16.140625" bestFit="1" customWidth="1"/>
    <col min="5" max="5" width="15.28515625" bestFit="1" customWidth="1"/>
    <col min="6" max="6" width="15.140625" bestFit="1" customWidth="1"/>
    <col min="7" max="7" width="14.42578125" bestFit="1" customWidth="1"/>
    <col min="8" max="8" width="32.7109375" bestFit="1" customWidth="1"/>
    <col min="9" max="9" width="12.28515625" bestFit="1" customWidth="1"/>
  </cols>
  <sheetData>
    <row r="1" spans="1:9" x14ac:dyDescent="0.25">
      <c r="A1" t="s">
        <v>76</v>
      </c>
      <c r="B1" t="s">
        <v>9</v>
      </c>
      <c r="C1" t="s">
        <v>7</v>
      </c>
      <c r="D1" t="s">
        <v>61</v>
      </c>
      <c r="E1" t="s">
        <v>10</v>
      </c>
      <c r="F1" t="s">
        <v>36</v>
      </c>
      <c r="G1" t="s">
        <v>77</v>
      </c>
      <c r="H1" t="s">
        <v>90</v>
      </c>
      <c r="I1" t="s">
        <v>78</v>
      </c>
    </row>
    <row r="2" spans="1:9" x14ac:dyDescent="0.25">
      <c r="A2" s="5" t="s">
        <v>79</v>
      </c>
      <c r="B2" t="s">
        <v>2</v>
      </c>
      <c r="C2" s="2">
        <v>0.75</v>
      </c>
      <c r="D2">
        <v>150</v>
      </c>
      <c r="E2" s="3">
        <v>16200</v>
      </c>
      <c r="F2" t="s">
        <v>42</v>
      </c>
      <c r="G2" t="s">
        <v>81</v>
      </c>
      <c r="H2" t="s">
        <v>87</v>
      </c>
      <c r="I2" t="s">
        <v>85</v>
      </c>
    </row>
    <row r="3" spans="1:9" x14ac:dyDescent="0.25">
      <c r="B3" t="s">
        <v>2</v>
      </c>
      <c r="C3" s="2">
        <v>1</v>
      </c>
      <c r="D3">
        <v>100</v>
      </c>
      <c r="E3" s="3">
        <v>22325</v>
      </c>
    </row>
    <row r="4" spans="1:9" x14ac:dyDescent="0.25">
      <c r="B4" t="s">
        <v>2</v>
      </c>
      <c r="C4" s="2">
        <v>1.5</v>
      </c>
      <c r="D4">
        <v>120</v>
      </c>
      <c r="E4" s="3">
        <v>39700</v>
      </c>
    </row>
    <row r="5" spans="1:9" x14ac:dyDescent="0.25">
      <c r="B5" t="s">
        <v>2</v>
      </c>
      <c r="C5" s="2">
        <v>2</v>
      </c>
      <c r="D5">
        <v>200</v>
      </c>
      <c r="E5" s="3">
        <v>52300</v>
      </c>
    </row>
    <row r="6" spans="1:9" x14ac:dyDescent="0.25">
      <c r="A6" s="5" t="s">
        <v>79</v>
      </c>
      <c r="B6" t="s">
        <v>1</v>
      </c>
      <c r="C6" s="2">
        <v>0.75</v>
      </c>
      <c r="D6">
        <v>150</v>
      </c>
      <c r="E6" s="3">
        <v>16200</v>
      </c>
      <c r="F6" t="s">
        <v>49</v>
      </c>
      <c r="G6" t="s">
        <v>80</v>
      </c>
      <c r="H6" t="s">
        <v>88</v>
      </c>
      <c r="I6" t="s">
        <v>85</v>
      </c>
    </row>
    <row r="7" spans="1:9" x14ac:dyDescent="0.25">
      <c r="B7" t="s">
        <v>1</v>
      </c>
      <c r="C7" s="2">
        <v>1.5</v>
      </c>
      <c r="D7">
        <v>120</v>
      </c>
      <c r="E7" s="3">
        <v>39500</v>
      </c>
    </row>
    <row r="8" spans="1:9" x14ac:dyDescent="0.25">
      <c r="B8" t="s">
        <v>1</v>
      </c>
      <c r="C8" s="2">
        <v>2.5</v>
      </c>
      <c r="D8">
        <v>100</v>
      </c>
      <c r="E8" s="3">
        <v>70850</v>
      </c>
    </row>
    <row r="9" spans="1:9" x14ac:dyDescent="0.25">
      <c r="A9" t="s">
        <v>80</v>
      </c>
      <c r="B9" t="s">
        <v>31</v>
      </c>
      <c r="C9" s="2"/>
      <c r="D9">
        <v>540</v>
      </c>
      <c r="E9" s="3">
        <v>51500</v>
      </c>
      <c r="F9" t="s">
        <v>44</v>
      </c>
      <c r="G9" t="s">
        <v>81</v>
      </c>
      <c r="H9" t="s">
        <v>88</v>
      </c>
      <c r="I9" t="s">
        <v>91</v>
      </c>
    </row>
    <row r="10" spans="1:9" x14ac:dyDescent="0.25">
      <c r="A10" t="s">
        <v>80</v>
      </c>
      <c r="B10" t="s">
        <v>34</v>
      </c>
      <c r="C10" s="2"/>
      <c r="D10">
        <v>480</v>
      </c>
      <c r="E10" s="3">
        <v>46000</v>
      </c>
      <c r="F10" t="s">
        <v>39</v>
      </c>
      <c r="G10" t="s">
        <v>82</v>
      </c>
      <c r="H10" t="s">
        <v>87</v>
      </c>
      <c r="I10" t="s">
        <v>92</v>
      </c>
    </row>
    <row r="11" spans="1:9" x14ac:dyDescent="0.25">
      <c r="A11" t="s">
        <v>80</v>
      </c>
      <c r="B11" t="s">
        <v>32</v>
      </c>
      <c r="C11" s="2"/>
      <c r="D11">
        <v>160</v>
      </c>
      <c r="E11" s="3">
        <v>51500</v>
      </c>
      <c r="F11" t="s">
        <v>43</v>
      </c>
      <c r="G11" t="s">
        <v>81</v>
      </c>
      <c r="H11" t="s">
        <v>88</v>
      </c>
      <c r="I11" t="s">
        <v>85</v>
      </c>
    </row>
    <row r="12" spans="1:9" x14ac:dyDescent="0.25">
      <c r="A12" t="s">
        <v>81</v>
      </c>
      <c r="B12" t="s">
        <v>31</v>
      </c>
      <c r="C12" s="2"/>
      <c r="D12">
        <v>320</v>
      </c>
      <c r="E12" s="3">
        <v>51300</v>
      </c>
      <c r="F12" t="s">
        <v>45</v>
      </c>
      <c r="G12" t="s">
        <v>83</v>
      </c>
      <c r="H12" t="s">
        <v>87</v>
      </c>
      <c r="I12" t="s">
        <v>85</v>
      </c>
    </row>
    <row r="13" spans="1:9" x14ac:dyDescent="0.25">
      <c r="A13" t="s">
        <v>81</v>
      </c>
      <c r="B13" t="s">
        <v>3</v>
      </c>
      <c r="C13" s="2">
        <v>8</v>
      </c>
      <c r="D13">
        <v>200</v>
      </c>
      <c r="E13" s="3">
        <v>782500</v>
      </c>
      <c r="F13" t="s">
        <v>47</v>
      </c>
      <c r="G13" t="s">
        <v>83</v>
      </c>
      <c r="H13" t="s">
        <v>87</v>
      </c>
      <c r="I13" t="s">
        <v>92</v>
      </c>
    </row>
    <row r="14" spans="1:9" x14ac:dyDescent="0.25">
      <c r="B14" t="s">
        <v>3</v>
      </c>
      <c r="C14" s="2">
        <v>10</v>
      </c>
      <c r="D14">
        <v>100</v>
      </c>
      <c r="E14" s="3">
        <v>1180300</v>
      </c>
    </row>
    <row r="15" spans="1:9" x14ac:dyDescent="0.25">
      <c r="B15" t="s">
        <v>3</v>
      </c>
      <c r="C15" s="2">
        <v>12</v>
      </c>
      <c r="D15">
        <v>100</v>
      </c>
      <c r="E15" s="3">
        <v>1659300</v>
      </c>
    </row>
    <row r="16" spans="1:9" x14ac:dyDescent="0.25">
      <c r="A16" t="s">
        <v>81</v>
      </c>
      <c r="B16" t="s">
        <v>1</v>
      </c>
      <c r="C16" s="2">
        <v>1</v>
      </c>
      <c r="D16">
        <v>200</v>
      </c>
      <c r="E16" s="3">
        <v>22500</v>
      </c>
      <c r="F16" t="s">
        <v>40</v>
      </c>
      <c r="G16" t="s">
        <v>82</v>
      </c>
      <c r="H16" t="s">
        <v>88</v>
      </c>
      <c r="I16" t="s">
        <v>85</v>
      </c>
    </row>
    <row r="17" spans="1:9" x14ac:dyDescent="0.25">
      <c r="B17" t="s">
        <v>5</v>
      </c>
      <c r="C17" s="2">
        <v>1.5</v>
      </c>
      <c r="D17">
        <v>100</v>
      </c>
      <c r="E17" s="3">
        <v>12000</v>
      </c>
    </row>
    <row r="18" spans="1:9" x14ac:dyDescent="0.25">
      <c r="B18" t="s">
        <v>5</v>
      </c>
      <c r="C18" s="2">
        <v>2</v>
      </c>
      <c r="D18">
        <v>120</v>
      </c>
      <c r="E18" s="3">
        <v>16800</v>
      </c>
    </row>
    <row r="19" spans="1:9" x14ac:dyDescent="0.25">
      <c r="A19" t="s">
        <v>82</v>
      </c>
      <c r="B19" t="s">
        <v>33</v>
      </c>
      <c r="C19" s="2"/>
      <c r="D19">
        <v>320</v>
      </c>
      <c r="E19" s="3">
        <v>46500</v>
      </c>
      <c r="F19" t="s">
        <v>39</v>
      </c>
      <c r="G19" t="s">
        <v>84</v>
      </c>
      <c r="H19" t="s">
        <v>87</v>
      </c>
      <c r="I19" t="s">
        <v>92</v>
      </c>
    </row>
    <row r="20" spans="1:9" x14ac:dyDescent="0.25">
      <c r="B20" t="s">
        <v>34</v>
      </c>
      <c r="C20" s="2"/>
      <c r="D20">
        <v>480</v>
      </c>
      <c r="E20" s="3">
        <v>46000</v>
      </c>
    </row>
    <row r="21" spans="1:9" x14ac:dyDescent="0.25">
      <c r="A21" t="s">
        <v>82</v>
      </c>
      <c r="B21" t="s">
        <v>32</v>
      </c>
      <c r="C21" s="2"/>
      <c r="D21">
        <v>480</v>
      </c>
      <c r="E21" s="3">
        <v>51500</v>
      </c>
      <c r="F21" t="s">
        <v>43</v>
      </c>
      <c r="G21" t="s">
        <v>83</v>
      </c>
      <c r="H21" t="s">
        <v>88</v>
      </c>
      <c r="I21" t="s">
        <v>85</v>
      </c>
    </row>
    <row r="22" spans="1:9" x14ac:dyDescent="0.25">
      <c r="A22" t="s">
        <v>82</v>
      </c>
      <c r="B22" t="s">
        <v>4</v>
      </c>
      <c r="C22" s="2">
        <v>1.25</v>
      </c>
      <c r="D22">
        <v>120</v>
      </c>
      <c r="E22" s="3">
        <v>16000</v>
      </c>
      <c r="F22" t="s">
        <v>37</v>
      </c>
      <c r="G22" t="s">
        <v>84</v>
      </c>
      <c r="I22" t="s">
        <v>91</v>
      </c>
    </row>
    <row r="23" spans="1:9" x14ac:dyDescent="0.25">
      <c r="B23" t="s">
        <v>4</v>
      </c>
      <c r="C23" s="2">
        <v>2</v>
      </c>
      <c r="D23">
        <v>100</v>
      </c>
      <c r="E23" s="3">
        <v>23400</v>
      </c>
    </row>
    <row r="24" spans="1:9" x14ac:dyDescent="0.25">
      <c r="B24" t="s">
        <v>4</v>
      </c>
      <c r="C24" s="2">
        <v>2.5</v>
      </c>
      <c r="D24">
        <v>50</v>
      </c>
      <c r="E24" s="3">
        <v>37500</v>
      </c>
    </row>
    <row r="25" spans="1:9" x14ac:dyDescent="0.25">
      <c r="A25" t="s">
        <v>83</v>
      </c>
      <c r="B25" t="s">
        <v>33</v>
      </c>
      <c r="C25" s="2"/>
      <c r="D25">
        <v>160</v>
      </c>
      <c r="E25" s="3">
        <v>46000</v>
      </c>
      <c r="F25" t="s">
        <v>39</v>
      </c>
      <c r="I25" t="s">
        <v>92</v>
      </c>
    </row>
    <row r="26" spans="1:9" x14ac:dyDescent="0.25">
      <c r="A26" t="s">
        <v>83</v>
      </c>
      <c r="B26" t="s">
        <v>31</v>
      </c>
      <c r="C26" s="2"/>
      <c r="D26">
        <v>160</v>
      </c>
      <c r="E26" s="3">
        <v>51500</v>
      </c>
      <c r="F26" t="s">
        <v>44</v>
      </c>
      <c r="G26" t="s">
        <v>84</v>
      </c>
      <c r="H26" t="s">
        <v>88</v>
      </c>
      <c r="I26" t="s">
        <v>91</v>
      </c>
    </row>
    <row r="27" spans="1:9" x14ac:dyDescent="0.25">
      <c r="A27" t="s">
        <v>83</v>
      </c>
      <c r="B27" t="s">
        <v>3</v>
      </c>
      <c r="C27" s="2">
        <v>0.5</v>
      </c>
      <c r="D27">
        <v>100</v>
      </c>
      <c r="E27" s="3">
        <v>14800</v>
      </c>
      <c r="F27" t="s">
        <v>47</v>
      </c>
      <c r="G27" t="s">
        <v>89</v>
      </c>
      <c r="H27" t="s">
        <v>87</v>
      </c>
      <c r="I27" t="s">
        <v>92</v>
      </c>
    </row>
    <row r="28" spans="1:9" x14ac:dyDescent="0.25">
      <c r="B28" t="s">
        <v>3</v>
      </c>
      <c r="C28" s="2">
        <v>0.75</v>
      </c>
      <c r="D28">
        <v>100</v>
      </c>
      <c r="E28" s="3">
        <v>20600</v>
      </c>
    </row>
    <row r="29" spans="1:9" x14ac:dyDescent="0.25">
      <c r="C29" s="2"/>
      <c r="E29" s="3"/>
    </row>
  </sheetData>
  <dataValidations count="1">
    <dataValidation type="list" allowBlank="1" showInputMessage="1" showErrorMessage="1" sqref="F16:F29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Sheet1!$H$4:$H$30</xm:f>
          </x14:formula1>
          <xm:sqref>B2:B29</xm:sqref>
        </x14:dataValidation>
        <x14:dataValidation type="list" allowBlank="1" showInputMessage="1" showErrorMessage="1">
          <x14:formula1>
            <xm:f>Sheet2!$A$2:$A$18</xm:f>
          </x14:formula1>
          <xm:sqref>F2:F15</xm:sqref>
        </x14:dataValidation>
        <x14:dataValidation type="list" allowBlank="1" showInputMessage="1" showErrorMessage="1">
          <x14:formula1>
            <xm:f>Sheet1!$A$4:$A$17</xm:f>
          </x14:formula1>
          <xm:sqref>C2:C29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2" workbookViewId="0">
      <selection activeCell="F68" sqref="F68:F71"/>
    </sheetView>
  </sheetViews>
  <sheetFormatPr defaultRowHeight="15" x14ac:dyDescent="0.25"/>
  <cols>
    <col min="1" max="1" width="21.140625" bestFit="1" customWidth="1"/>
    <col min="2" max="2" width="22.5703125" bestFit="1" customWidth="1"/>
    <col min="3" max="3" width="21.140625" bestFit="1" customWidth="1"/>
    <col min="4" max="4" width="12.28515625" bestFit="1" customWidth="1"/>
    <col min="5" max="5" width="19.7109375" bestFit="1" customWidth="1"/>
    <col min="13" max="13" width="12.85546875" bestFit="1" customWidth="1"/>
    <col min="14" max="14" width="11.85546875" bestFit="1" customWidth="1"/>
    <col min="15" max="15" width="12.85546875" bestFit="1" customWidth="1"/>
  </cols>
  <sheetData>
    <row r="1" spans="1:9" x14ac:dyDescent="0.25">
      <c r="B1" t="s">
        <v>10</v>
      </c>
      <c r="C1" t="s">
        <v>93</v>
      </c>
      <c r="D1" t="s">
        <v>78</v>
      </c>
      <c r="E1" t="s">
        <v>94</v>
      </c>
    </row>
    <row r="2" spans="1:9" x14ac:dyDescent="0.25">
      <c r="A2" t="s">
        <v>10</v>
      </c>
      <c r="B2" s="26" t="s">
        <v>95</v>
      </c>
      <c r="C2" s="26" t="s">
        <v>100</v>
      </c>
      <c r="D2" s="26" t="s">
        <v>95</v>
      </c>
      <c r="E2" s="26" t="s">
        <v>99</v>
      </c>
    </row>
    <row r="3" spans="1:9" x14ac:dyDescent="0.25">
      <c r="A3" t="s">
        <v>93</v>
      </c>
      <c r="B3" s="26" t="s">
        <v>96</v>
      </c>
      <c r="C3" s="26" t="s">
        <v>95</v>
      </c>
      <c r="D3" s="26" t="s">
        <v>97</v>
      </c>
      <c r="E3" s="26" t="s">
        <v>95</v>
      </c>
    </row>
    <row r="4" spans="1:9" x14ac:dyDescent="0.25">
      <c r="A4" t="s">
        <v>78</v>
      </c>
      <c r="B4" s="26" t="s">
        <v>95</v>
      </c>
      <c r="C4" s="26" t="s">
        <v>101</v>
      </c>
      <c r="D4" s="26" t="s">
        <v>95</v>
      </c>
      <c r="E4" s="26" t="s">
        <v>101</v>
      </c>
    </row>
    <row r="5" spans="1:9" x14ac:dyDescent="0.25">
      <c r="A5" t="s">
        <v>94</v>
      </c>
      <c r="B5" s="26" t="s">
        <v>98</v>
      </c>
      <c r="C5" s="26" t="s">
        <v>95</v>
      </c>
      <c r="D5" s="26" t="s">
        <v>97</v>
      </c>
      <c r="E5" s="26" t="s">
        <v>95</v>
      </c>
    </row>
    <row r="8" spans="1:9" x14ac:dyDescent="0.25">
      <c r="I8" s="27"/>
    </row>
    <row r="9" spans="1:9" x14ac:dyDescent="0.25">
      <c r="B9" t="s">
        <v>10</v>
      </c>
      <c r="C9" t="s">
        <v>93</v>
      </c>
      <c r="D9" t="s">
        <v>78</v>
      </c>
      <c r="E9" t="s">
        <v>94</v>
      </c>
    </row>
    <row r="10" spans="1:9" x14ac:dyDescent="0.25">
      <c r="A10" t="s">
        <v>10</v>
      </c>
      <c r="B10" s="25">
        <v>1</v>
      </c>
      <c r="C10" s="25">
        <v>0.5</v>
      </c>
      <c r="D10" s="25">
        <v>1</v>
      </c>
      <c r="E10" s="25">
        <v>0.25</v>
      </c>
    </row>
    <row r="11" spans="1:9" x14ac:dyDescent="0.25">
      <c r="A11" t="s">
        <v>93</v>
      </c>
      <c r="B11" s="25">
        <v>2</v>
      </c>
      <c r="C11" s="25">
        <v>1</v>
      </c>
      <c r="D11" s="25">
        <v>3</v>
      </c>
      <c r="E11" s="25">
        <v>3</v>
      </c>
    </row>
    <row r="12" spans="1:9" x14ac:dyDescent="0.25">
      <c r="A12" t="s">
        <v>78</v>
      </c>
      <c r="B12" s="25">
        <v>1</v>
      </c>
      <c r="C12" s="25">
        <v>0.33333333333333331</v>
      </c>
      <c r="D12" s="25">
        <v>1</v>
      </c>
      <c r="E12" s="25">
        <v>0.33333333333333331</v>
      </c>
    </row>
    <row r="13" spans="1:9" x14ac:dyDescent="0.25">
      <c r="A13" t="s">
        <v>94</v>
      </c>
      <c r="B13" s="25">
        <v>4</v>
      </c>
      <c r="C13" s="25">
        <v>1</v>
      </c>
      <c r="D13" s="25">
        <v>3</v>
      </c>
      <c r="E13" s="25">
        <v>1</v>
      </c>
    </row>
    <row r="15" spans="1:9" x14ac:dyDescent="0.25">
      <c r="B15" s="25"/>
    </row>
    <row r="16" spans="1:9" x14ac:dyDescent="0.25">
      <c r="B16" s="25" t="s">
        <v>110</v>
      </c>
      <c r="C16" s="25"/>
      <c r="D16" s="25"/>
    </row>
    <row r="17" spans="2:15" x14ac:dyDescent="0.25">
      <c r="B17" s="25" t="s">
        <v>102</v>
      </c>
      <c r="C17" s="25">
        <v>1</v>
      </c>
      <c r="D17" s="25" t="s">
        <v>103</v>
      </c>
      <c r="F17" s="25">
        <v>1</v>
      </c>
      <c r="G17" s="25" t="s">
        <v>102</v>
      </c>
      <c r="H17" s="25">
        <v>1</v>
      </c>
      <c r="I17" s="25" t="s">
        <v>103</v>
      </c>
      <c r="L17" s="25">
        <v>4</v>
      </c>
      <c r="M17" s="25">
        <v>1.58</v>
      </c>
      <c r="N17" s="25">
        <v>4.25</v>
      </c>
      <c r="O17" s="25">
        <v>1.58</v>
      </c>
    </row>
    <row r="18" spans="2:15" x14ac:dyDescent="0.25">
      <c r="B18" s="25">
        <v>1</v>
      </c>
      <c r="C18" s="25">
        <v>3</v>
      </c>
      <c r="D18" s="25">
        <v>1</v>
      </c>
      <c r="E18" s="1" t="s">
        <v>105</v>
      </c>
      <c r="F18" s="25">
        <v>2</v>
      </c>
      <c r="G18" s="25">
        <v>1</v>
      </c>
      <c r="H18" s="25">
        <v>3</v>
      </c>
      <c r="I18" s="25">
        <v>1</v>
      </c>
      <c r="K18" s="28" t="s">
        <v>106</v>
      </c>
      <c r="L18" s="25">
        <v>11</v>
      </c>
      <c r="M18" s="25">
        <v>3.99</v>
      </c>
      <c r="N18" s="25">
        <v>11</v>
      </c>
      <c r="O18" s="25">
        <v>3.99</v>
      </c>
    </row>
    <row r="19" spans="2:15" x14ac:dyDescent="0.25">
      <c r="B19" s="25" t="s">
        <v>104</v>
      </c>
      <c r="C19" s="25">
        <v>1</v>
      </c>
      <c r="D19" s="25" t="s">
        <v>104</v>
      </c>
      <c r="F19" s="25">
        <v>1</v>
      </c>
      <c r="G19" s="25" t="s">
        <v>104</v>
      </c>
      <c r="H19" s="25">
        <v>1</v>
      </c>
      <c r="I19" s="25" t="s">
        <v>104</v>
      </c>
      <c r="L19" s="25">
        <v>3.98</v>
      </c>
      <c r="M19" s="25">
        <v>1.49</v>
      </c>
      <c r="N19" s="25">
        <v>3.98</v>
      </c>
      <c r="O19" s="25">
        <v>1.49</v>
      </c>
    </row>
    <row r="20" spans="2:15" x14ac:dyDescent="0.25">
      <c r="B20">
        <v>1</v>
      </c>
      <c r="C20">
        <v>3</v>
      </c>
      <c r="D20">
        <v>1</v>
      </c>
      <c r="F20">
        <v>4</v>
      </c>
      <c r="G20">
        <v>1</v>
      </c>
      <c r="H20">
        <v>3</v>
      </c>
      <c r="I20">
        <v>1</v>
      </c>
      <c r="L20" s="25">
        <v>13</v>
      </c>
      <c r="M20" s="25">
        <v>4.99</v>
      </c>
      <c r="N20" s="25">
        <v>13</v>
      </c>
      <c r="O20" s="25">
        <v>4.99</v>
      </c>
    </row>
    <row r="22" spans="2:15" x14ac:dyDescent="0.25">
      <c r="B22" t="s">
        <v>107</v>
      </c>
    </row>
    <row r="24" spans="2:15" x14ac:dyDescent="0.25">
      <c r="B24" s="25">
        <f>SUM(L17:O17)</f>
        <v>11.41</v>
      </c>
    </row>
    <row r="25" spans="2:15" x14ac:dyDescent="0.25">
      <c r="B25" s="25">
        <f>SUM(L18:O18)</f>
        <v>29.980000000000004</v>
      </c>
      <c r="I25" t="s">
        <v>111</v>
      </c>
      <c r="J25" t="s">
        <v>112</v>
      </c>
      <c r="K25" t="s">
        <v>113</v>
      </c>
      <c r="L25" t="s">
        <v>112</v>
      </c>
    </row>
    <row r="26" spans="2:15" x14ac:dyDescent="0.25">
      <c r="B26" s="25">
        <f>SUM(L19:O19)</f>
        <v>10.94</v>
      </c>
      <c r="I26" t="s">
        <v>114</v>
      </c>
      <c r="J26" t="s">
        <v>115</v>
      </c>
      <c r="K26" t="s">
        <v>116</v>
      </c>
      <c r="L26" t="s">
        <v>115</v>
      </c>
    </row>
    <row r="27" spans="2:15" x14ac:dyDescent="0.25">
      <c r="B27" s="25">
        <f>SUM(L20:O20)</f>
        <v>35.980000000000004</v>
      </c>
      <c r="I27" t="s">
        <v>117</v>
      </c>
      <c r="J27" t="s">
        <v>118</v>
      </c>
      <c r="K27" t="s">
        <v>119</v>
      </c>
      <c r="L27" t="s">
        <v>118</v>
      </c>
    </row>
    <row r="28" spans="2:15" x14ac:dyDescent="0.25">
      <c r="B28" s="25">
        <f>SUM(B24:B27)</f>
        <v>88.31</v>
      </c>
      <c r="C28" t="s">
        <v>108</v>
      </c>
      <c r="I28" t="s">
        <v>120</v>
      </c>
      <c r="J28" t="s">
        <v>121</v>
      </c>
      <c r="K28" t="s">
        <v>122</v>
      </c>
      <c r="L28" t="s">
        <v>121</v>
      </c>
    </row>
    <row r="30" spans="2:15" x14ac:dyDescent="0.25">
      <c r="B30" t="s">
        <v>109</v>
      </c>
    </row>
    <row r="32" spans="2:15" x14ac:dyDescent="0.25">
      <c r="B32" s="30">
        <f>B24/$B$28</f>
        <v>0.12920394066357152</v>
      </c>
    </row>
    <row r="33" spans="1:15" x14ac:dyDescent="0.25">
      <c r="B33" s="30">
        <f t="shared" ref="B33:B34" si="0">B25/$B$28</f>
        <v>0.33948590193636058</v>
      </c>
    </row>
    <row r="34" spans="1:15" x14ac:dyDescent="0.25">
      <c r="B34" s="30">
        <f t="shared" si="0"/>
        <v>0.12388178009285471</v>
      </c>
    </row>
    <row r="35" spans="1:15" x14ac:dyDescent="0.25">
      <c r="B35" s="30">
        <f>B27/$B$28</f>
        <v>0.40742837730721326</v>
      </c>
    </row>
    <row r="37" spans="1:15" x14ac:dyDescent="0.25">
      <c r="B37" t="s">
        <v>123</v>
      </c>
    </row>
    <row r="38" spans="1:15" x14ac:dyDescent="0.25">
      <c r="A38" t="s">
        <v>10</v>
      </c>
      <c r="B38" s="25">
        <v>0.12920394066357199</v>
      </c>
      <c r="L38" s="25"/>
      <c r="M38" s="25"/>
      <c r="N38" s="25"/>
      <c r="O38" s="25"/>
    </row>
    <row r="39" spans="1:15" x14ac:dyDescent="0.25">
      <c r="A39" t="s">
        <v>93</v>
      </c>
      <c r="B39" s="25">
        <v>0.33948590193636058</v>
      </c>
      <c r="C39" s="25"/>
      <c r="D39" s="25"/>
      <c r="E39" s="25"/>
      <c r="G39" s="25"/>
      <c r="H39" s="25"/>
      <c r="I39" s="25"/>
      <c r="J39" s="25"/>
      <c r="L39" s="25"/>
      <c r="M39" s="25"/>
      <c r="N39" s="25"/>
      <c r="O39" s="25"/>
    </row>
    <row r="40" spans="1:15" x14ac:dyDescent="0.25">
      <c r="A40" t="s">
        <v>78</v>
      </c>
      <c r="B40" s="25">
        <v>0.12388178009285471</v>
      </c>
      <c r="C40" s="25"/>
      <c r="D40" s="25"/>
      <c r="E40" s="25"/>
      <c r="F40" s="1"/>
      <c r="G40" s="25"/>
      <c r="H40" s="25"/>
      <c r="I40" s="25"/>
      <c r="J40" s="25"/>
      <c r="K40" s="1"/>
      <c r="L40" s="25"/>
      <c r="M40" s="25"/>
      <c r="N40" s="25"/>
      <c r="O40" s="25"/>
    </row>
    <row r="41" spans="1:15" x14ac:dyDescent="0.25">
      <c r="A41" t="s">
        <v>94</v>
      </c>
      <c r="B41" s="25">
        <v>0.40742837730721326</v>
      </c>
      <c r="C41" s="25"/>
      <c r="D41" s="25"/>
      <c r="E41" s="25"/>
      <c r="G41" s="25"/>
      <c r="H41" s="25"/>
      <c r="I41" s="25"/>
      <c r="J41" s="25"/>
      <c r="L41" s="25"/>
      <c r="M41" s="25"/>
      <c r="N41" s="25"/>
      <c r="O41" s="25"/>
    </row>
    <row r="42" spans="1:15" x14ac:dyDescent="0.25">
      <c r="B42" s="25"/>
      <c r="C42" s="25"/>
      <c r="D42" s="25"/>
      <c r="E42" s="25"/>
      <c r="G42" s="25"/>
      <c r="H42" s="25"/>
      <c r="I42" s="25"/>
      <c r="J42" s="25"/>
      <c r="L42" s="25"/>
      <c r="M42" s="25"/>
      <c r="N42" s="25"/>
      <c r="O42" s="25"/>
    </row>
    <row r="43" spans="1:15" x14ac:dyDescent="0.25">
      <c r="L43" s="25"/>
      <c r="M43" s="25"/>
      <c r="N43" s="25"/>
      <c r="O43" s="25"/>
    </row>
    <row r="44" spans="1:15" x14ac:dyDescent="0.25">
      <c r="A44" t="s">
        <v>124</v>
      </c>
      <c r="B44" s="25"/>
    </row>
    <row r="45" spans="1:15" x14ac:dyDescent="0.25">
      <c r="A45" t="s">
        <v>10</v>
      </c>
      <c r="B45" s="25"/>
      <c r="C45" t="s">
        <v>109</v>
      </c>
    </row>
    <row r="46" spans="1:15" x14ac:dyDescent="0.25">
      <c r="A46" t="s">
        <v>45</v>
      </c>
      <c r="B46" s="30">
        <v>51300</v>
      </c>
      <c r="C46" s="30">
        <f>B46/$B$48</f>
        <v>0.49902723735408561</v>
      </c>
    </row>
    <row r="47" spans="1:15" x14ac:dyDescent="0.25">
      <c r="A47" t="s">
        <v>125</v>
      </c>
      <c r="B47" s="30">
        <v>51500</v>
      </c>
      <c r="C47" s="30">
        <f>B47/$B$48</f>
        <v>0.50097276264591439</v>
      </c>
    </row>
    <row r="48" spans="1:15" x14ac:dyDescent="0.25">
      <c r="B48" s="25">
        <f>SUM(B46:B47)</f>
        <v>102800</v>
      </c>
    </row>
    <row r="49" spans="1:5" x14ac:dyDescent="0.25">
      <c r="A49" t="s">
        <v>129</v>
      </c>
      <c r="B49" s="25"/>
    </row>
    <row r="50" spans="1:5" x14ac:dyDescent="0.25">
      <c r="A50" t="s">
        <v>45</v>
      </c>
      <c r="B50">
        <v>30</v>
      </c>
      <c r="C50">
        <f>B50/$B$52</f>
        <v>0.4</v>
      </c>
    </row>
    <row r="51" spans="1:5" x14ac:dyDescent="0.25">
      <c r="A51" t="s">
        <v>125</v>
      </c>
      <c r="B51">
        <v>45</v>
      </c>
      <c r="C51">
        <f>B51/$B$52</f>
        <v>0.6</v>
      </c>
    </row>
    <row r="52" spans="1:5" x14ac:dyDescent="0.25">
      <c r="A52" t="s">
        <v>130</v>
      </c>
      <c r="B52">
        <f>SUM(B50:B51)</f>
        <v>75</v>
      </c>
    </row>
    <row r="53" spans="1:5" x14ac:dyDescent="0.25">
      <c r="A53" t="s">
        <v>126</v>
      </c>
    </row>
    <row r="54" spans="1:5" x14ac:dyDescent="0.25">
      <c r="A54" t="s">
        <v>45</v>
      </c>
      <c r="B54" s="29">
        <v>1</v>
      </c>
      <c r="C54" s="29">
        <f>B54/$B$56</f>
        <v>0.33333333333333331</v>
      </c>
    </row>
    <row r="55" spans="1:5" x14ac:dyDescent="0.25">
      <c r="A55" t="s">
        <v>125</v>
      </c>
      <c r="B55" s="29">
        <v>2</v>
      </c>
      <c r="C55" s="29">
        <f>B55/$B$56</f>
        <v>0.66666666666666663</v>
      </c>
    </row>
    <row r="56" spans="1:5" x14ac:dyDescent="0.25">
      <c r="A56" t="s">
        <v>130</v>
      </c>
      <c r="B56">
        <v>3</v>
      </c>
    </row>
    <row r="57" spans="1:5" x14ac:dyDescent="0.25">
      <c r="A57" t="s">
        <v>127</v>
      </c>
    </row>
    <row r="58" spans="1:5" x14ac:dyDescent="0.25">
      <c r="A58" t="s">
        <v>45</v>
      </c>
      <c r="B58" s="25">
        <v>2</v>
      </c>
      <c r="C58" s="25">
        <f>B58/$B$60</f>
        <v>0.66666666666666663</v>
      </c>
    </row>
    <row r="59" spans="1:5" x14ac:dyDescent="0.25">
      <c r="A59" t="s">
        <v>125</v>
      </c>
      <c r="B59" s="25">
        <v>1</v>
      </c>
      <c r="C59" s="25">
        <f>B59/$B$60</f>
        <v>0.33333333333333331</v>
      </c>
    </row>
    <row r="60" spans="1:5" x14ac:dyDescent="0.25">
      <c r="A60" t="s">
        <v>130</v>
      </c>
      <c r="B60">
        <v>3</v>
      </c>
    </row>
    <row r="62" spans="1:5" x14ac:dyDescent="0.25">
      <c r="A62" t="s">
        <v>128</v>
      </c>
    </row>
    <row r="63" spans="1:5" x14ac:dyDescent="0.25">
      <c r="B63" t="s">
        <v>10</v>
      </c>
      <c r="C63" t="s">
        <v>78</v>
      </c>
      <c r="D63" t="s">
        <v>126</v>
      </c>
      <c r="E63" t="s">
        <v>86</v>
      </c>
    </row>
    <row r="64" spans="1:5" x14ac:dyDescent="0.25">
      <c r="A64" t="s">
        <v>45</v>
      </c>
      <c r="B64">
        <v>0.49902723735408561</v>
      </c>
      <c r="C64">
        <v>0.4</v>
      </c>
      <c r="D64">
        <v>0.33333333333333331</v>
      </c>
      <c r="E64">
        <v>0.66666666666666663</v>
      </c>
    </row>
    <row r="65" spans="1:9" x14ac:dyDescent="0.25">
      <c r="A65" t="s">
        <v>125</v>
      </c>
      <c r="B65">
        <v>0.50097276264591439</v>
      </c>
      <c r="C65">
        <v>0.6</v>
      </c>
      <c r="D65">
        <v>0.66666666666666663</v>
      </c>
      <c r="E65">
        <v>0.33333333333333331</v>
      </c>
    </row>
    <row r="68" spans="1:9" x14ac:dyDescent="0.25">
      <c r="A68">
        <v>0.49902723735408561</v>
      </c>
      <c r="B68">
        <v>0.4</v>
      </c>
      <c r="C68">
        <v>0.33333333333333331</v>
      </c>
      <c r="D68">
        <v>0.66666666666666663</v>
      </c>
      <c r="F68">
        <v>0.12920394066357152</v>
      </c>
    </row>
    <row r="69" spans="1:9" x14ac:dyDescent="0.25">
      <c r="A69">
        <v>0.50097276264591439</v>
      </c>
      <c r="B69">
        <v>0.6</v>
      </c>
      <c r="C69">
        <v>0.66666666666666663</v>
      </c>
      <c r="D69">
        <v>0.33333333333333331</v>
      </c>
      <c r="F69">
        <v>0.33948590193636058</v>
      </c>
      <c r="H69">
        <v>0.51</v>
      </c>
      <c r="I69" t="s">
        <v>45</v>
      </c>
    </row>
    <row r="70" spans="1:9" x14ac:dyDescent="0.25">
      <c r="F70">
        <v>0.12388178009285471</v>
      </c>
      <c r="H70">
        <v>0.49</v>
      </c>
      <c r="I70" t="s">
        <v>125</v>
      </c>
    </row>
    <row r="71" spans="1:9" x14ac:dyDescent="0.25">
      <c r="F71">
        <v>0.40742837730721326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Lokasurya</dc:creator>
  <cp:lastModifiedBy>Erik Lokasurya</cp:lastModifiedBy>
  <dcterms:created xsi:type="dcterms:W3CDTF">2017-05-15T12:42:02Z</dcterms:created>
  <dcterms:modified xsi:type="dcterms:W3CDTF">2017-08-27T07:24:42Z</dcterms:modified>
</cp:coreProperties>
</file>